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80" yWindow="45" windowWidth="14220" windowHeight="10950" tabRatio="774" activeTab="1"/>
  </bookViews>
  <sheets>
    <sheet name="Titulek" sheetId="16" r:id="rId1"/>
    <sheet name="SO 01" sheetId="19" r:id="rId2"/>
    <sheet name="SO 02" sheetId="15" r:id="rId3"/>
  </sheets>
  <definedNames/>
  <calcPr calcId="145621"/>
</workbook>
</file>

<file path=xl/sharedStrings.xml><?xml version="1.0" encoding="utf-8"?>
<sst xmlns="http://schemas.openxmlformats.org/spreadsheetml/2006/main" count="153" uniqueCount="96">
  <si>
    <t>m.j.</t>
  </si>
  <si>
    <t>množství</t>
  </si>
  <si>
    <t>ks</t>
  </si>
  <si>
    <t>bm</t>
  </si>
  <si>
    <t>hod</t>
  </si>
  <si>
    <t>zemní práce</t>
  </si>
  <si>
    <t>m3</t>
  </si>
  <si>
    <t>přesun techniky</t>
  </si>
  <si>
    <t>čerpání vody</t>
  </si>
  <si>
    <t>soubor</t>
  </si>
  <si>
    <t>Celkem</t>
  </si>
  <si>
    <t>č.pol.</t>
  </si>
  <si>
    <t>Položka - název</t>
  </si>
  <si>
    <t>jed. cena</t>
  </si>
  <si>
    <t>výstražná folie na potrubí</t>
  </si>
  <si>
    <t>m2</t>
  </si>
  <si>
    <t>zásyp potrubí výkopkem</t>
  </si>
  <si>
    <t>obsyp potrubí vhodnou zeminou</t>
  </si>
  <si>
    <t xml:space="preserve">VÝMĚRY(SPECIFIKACE) - VEŠKERÉ VÝMĚRY A MNOŽSTVÍ, POČTY KUSŮ I VLASTNÍ SEZNAM </t>
  </si>
  <si>
    <t xml:space="preserve">POLOŹEK TOHOTO VÝKAZU VÝMĚR JSOU POUZE ORIENTAČNÍ. UCHAZEČ JE POVINNEN VŠECHNY </t>
  </si>
  <si>
    <t xml:space="preserve">POLOŽKY SÁM ZKONTROLOVAT A DOPLNIT POPIS, O TAKOVÉ POLOŽKY, KTERÉ JE TŘEBA TRVALE </t>
  </si>
  <si>
    <t xml:space="preserve">NEBO DOČASNĚ  PROVÉST  PRO ÚSPĚŠNOU REALIZACI DÍLA DLE PROJEKTU A PRO UVEDENÍ DO </t>
  </si>
  <si>
    <t>PROVOZU</t>
  </si>
  <si>
    <t>REGISTRAČNÍ ČÍSLO STAVBY</t>
  </si>
  <si>
    <t>VYPRACOVAL:</t>
  </si>
  <si>
    <t>Kessler</t>
  </si>
  <si>
    <t>INVESTOR: ČEPRO,a.s.</t>
  </si>
  <si>
    <t>KONTROLOVAL:</t>
  </si>
  <si>
    <t>IDENTIFIKAČNÍ ČÍSLO INVESTORA</t>
  </si>
  <si>
    <t xml:space="preserve">                    ČLENĚNÍ NÁKLADŮ A VÝDAJŮ</t>
  </si>
  <si>
    <t>N Á K L A D Y       V        Kč</t>
  </si>
  <si>
    <t>CELKOVÉ</t>
  </si>
  <si>
    <t>ZÁKLADNÍ DOPLŇKOVÉ NÁKLADY</t>
  </si>
  <si>
    <t>NÁKLADY A VÝDAJE NA</t>
  </si>
  <si>
    <t>NÁKLADY</t>
  </si>
  <si>
    <t>CELKEM</t>
  </si>
  <si>
    <t>V TOM</t>
  </si>
  <si>
    <t xml:space="preserve">NÁZEV PS, SO </t>
  </si>
  <si>
    <t>dle částí</t>
  </si>
  <si>
    <t>Dodávka</t>
  </si>
  <si>
    <t>Montáž</t>
  </si>
  <si>
    <t>Zákl.nákl.</t>
  </si>
  <si>
    <t>Dopl.n.</t>
  </si>
  <si>
    <t>6 (4+5)</t>
  </si>
  <si>
    <r>
      <t xml:space="preserve">Vedlejší náklady </t>
    </r>
    <r>
      <rPr>
        <sz val="12"/>
        <rFont val="Times New Roman CE"/>
        <family val="1"/>
      </rPr>
      <t xml:space="preserve">  </t>
    </r>
  </si>
  <si>
    <t>Geodetické zaměření, GP</t>
  </si>
  <si>
    <t xml:space="preserve">Zařízení staveniště </t>
  </si>
  <si>
    <t>Dokumentace skutečného stavu</t>
  </si>
  <si>
    <t>Stavební část</t>
  </si>
  <si>
    <t>SO 01 Plochy F1 a F4</t>
  </si>
  <si>
    <t>sejmutí ornice tl. 30 cm s odvozem na skládku</t>
  </si>
  <si>
    <t>vykopávky zářezů</t>
  </si>
  <si>
    <t>svislé přemístění výkopku</t>
  </si>
  <si>
    <t>nakládání výkopku</t>
  </si>
  <si>
    <t>ostatní konstrukce</t>
  </si>
  <si>
    <t>t</t>
  </si>
  <si>
    <t>šachta odtoková dodávka a osazení</t>
  </si>
  <si>
    <t>potrubí PVC DN 200</t>
  </si>
  <si>
    <t>přesuvka PVC DN 300</t>
  </si>
  <si>
    <t>SO 02  celkem</t>
  </si>
  <si>
    <t>netkaná geotextilie</t>
  </si>
  <si>
    <t>betonová podpěrná patka dle typového výkresu</t>
  </si>
  <si>
    <t>Uprava ocelového potrubí D 150 včetně závěsů 4 ks</t>
  </si>
  <si>
    <t>uloužení sypaniny na skládku</t>
  </si>
  <si>
    <t>řezání asfaltové plochy</t>
  </si>
  <si>
    <t>odvoz na skládku</t>
  </si>
  <si>
    <t>m´</t>
  </si>
  <si>
    <t>kamenný zához šterk 36/63  238*0,2*2,65</t>
  </si>
  <si>
    <t>kamenný zához lomový kámen do 60 kg  2*1*0,5*2,65*2</t>
  </si>
  <si>
    <t>Ostaní náklady</t>
  </si>
  <si>
    <t>Jeřábnické práce</t>
  </si>
  <si>
    <t>pol</t>
  </si>
  <si>
    <t>řezání betonu</t>
  </si>
  <si>
    <t>šachta ABF  dodávka a osazení</t>
  </si>
  <si>
    <t xml:space="preserve">koleno PVC DN 200 - 90 </t>
  </si>
  <si>
    <t>odbočka PVC DN 300/200 - 45°</t>
  </si>
  <si>
    <t>koleno PVC DN 200 - 45°</t>
  </si>
  <si>
    <t>odbočka PVC DN 300/200 - 90°</t>
  </si>
  <si>
    <t>redukce PVC150/200</t>
  </si>
  <si>
    <t>Mimostaveništní doprava</t>
  </si>
  <si>
    <t>Dílenská dokumentace</t>
  </si>
  <si>
    <t>Potrubí  dodávka a montáž</t>
  </si>
  <si>
    <t>Potrubí   dodávka a montáž</t>
  </si>
  <si>
    <t>SO 01  celkem</t>
  </si>
  <si>
    <r>
      <t xml:space="preserve">MÍSTO STAVBY:  </t>
    </r>
    <r>
      <rPr>
        <b/>
        <sz val="10"/>
        <rFont val="Times New Roman CE"/>
        <family val="2"/>
      </rPr>
      <t>Sedlnice</t>
    </r>
  </si>
  <si>
    <t>Odvodňovací žlab stěrbinový  TZD - Q-T</t>
  </si>
  <si>
    <t>Odlučovač ropných látek, dodávka včetně napojovacího potrubí a zemní práce</t>
  </si>
  <si>
    <t>kpl</t>
  </si>
  <si>
    <t>V Praze            DNE: …23.9.2015..…..</t>
  </si>
  <si>
    <t>SO 02 Suchý poldr A, F2, F3</t>
  </si>
  <si>
    <t>SO 02 Suchý poldr A; Plochy F2, F3</t>
  </si>
  <si>
    <t xml:space="preserve">Odvodnění skladu PHM ČEPRO, a.s. SEDLNICE - Rekapitulace nákladů </t>
  </si>
  <si>
    <t xml:space="preserve">příloha č. 3 ZD </t>
  </si>
  <si>
    <r>
      <t xml:space="preserve">NÁZEV STAVBY: Odvodnění skladu PHM ČEPRO, a.s. </t>
    </r>
    <r>
      <rPr>
        <b/>
        <sz val="10"/>
        <rFont val="Times New Roman CE"/>
        <family val="1"/>
      </rPr>
      <t xml:space="preserve">Sedlnice </t>
    </r>
  </si>
  <si>
    <t>úprava odvodňovacího žlabu - vyvrtáný 4 ks otvorů DN 40, vložení ocelové trubky DN 40, L= 50 cm, utěsnění odtoku DN 160 zátkou.</t>
  </si>
  <si>
    <t xml:space="preserve">vyplnění žlabu betonem s příměsí proti vodě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</si>
</sst>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0.000"/>
  </numFmts>
  <fonts count="21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62"/>
      <name val="Arial"/>
      <family val="2"/>
    </font>
    <font>
      <b/>
      <sz val="14"/>
      <name val="Arial CE"/>
      <family val="2"/>
    </font>
    <font>
      <b/>
      <sz val="12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2"/>
    </font>
    <font>
      <sz val="12"/>
      <name val="Times New Roman CE"/>
      <family val="1"/>
    </font>
    <font>
      <b/>
      <sz val="10"/>
      <color rgb="FFFF0000"/>
      <name val="Arial"/>
      <family val="2"/>
    </font>
    <font>
      <sz val="10"/>
      <name val="Times New Roman CE"/>
      <family val="1"/>
    </font>
    <font>
      <b/>
      <sz val="14"/>
      <color rgb="FF00B050"/>
      <name val="Times New Roman CE"/>
      <family val="1"/>
    </font>
    <font>
      <b/>
      <sz val="14"/>
      <color rgb="FF00B050"/>
      <name val="Arial CE"/>
      <family val="2"/>
    </font>
    <font>
      <b/>
      <sz val="10"/>
      <color rgb="FFC00000"/>
      <name val="Arial"/>
      <family val="2"/>
    </font>
    <font>
      <b/>
      <sz val="10"/>
      <color rgb="FFC00000"/>
      <name val="Arial CE"/>
      <family val="2"/>
    </font>
    <font>
      <sz val="10"/>
      <color rgb="FFFF0000"/>
      <name val="Arial CE"/>
      <family val="2"/>
    </font>
  </fonts>
  <fills count="11">
    <fill>
      <patternFill/>
    </fill>
    <fill>
      <patternFill patternType="gray125"/>
    </fill>
    <fill>
      <patternFill patternType="solid">
        <fgColor rgb="FFFFFFC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52">
    <border>
      <left/>
      <right/>
      <top/>
      <bottom/>
      <diagonal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double"/>
      <bottom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hair"/>
      <bottom/>
    </border>
    <border>
      <left style="double"/>
      <right/>
      <top style="hair"/>
      <bottom style="hair"/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double"/>
      <top style="hair"/>
      <bottom style="hair"/>
    </border>
    <border>
      <left style="hair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48">
    <xf numFmtId="0" fontId="0" fillId="0" borderId="0" xfId="0"/>
    <xf numFmtId="49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0" fontId="6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4" fillId="0" borderId="0" xfId="0" applyFont="1" applyFill="1" applyBorder="1" applyAlignment="1">
      <alignment wrapText="1"/>
    </xf>
    <xf numFmtId="0" fontId="0" fillId="0" borderId="2" xfId="0" applyFont="1" applyBorder="1" applyAlignment="1">
      <alignment horizontal="left"/>
    </xf>
    <xf numFmtId="0" fontId="0" fillId="0" borderId="0" xfId="0" applyFill="1"/>
    <xf numFmtId="0" fontId="11" fillId="0" borderId="3" xfId="0" applyFont="1" applyBorder="1"/>
    <xf numFmtId="0" fontId="11" fillId="0" borderId="4" xfId="0" applyFont="1" applyBorder="1"/>
    <xf numFmtId="0" fontId="11" fillId="0" borderId="5" xfId="0" applyFont="1" applyBorder="1"/>
    <xf numFmtId="0" fontId="11" fillId="0" borderId="6" xfId="0" applyFont="1" applyBorder="1"/>
    <xf numFmtId="0" fontId="11" fillId="0" borderId="7" xfId="0" applyFont="1" applyBorder="1"/>
    <xf numFmtId="0" fontId="11" fillId="0" borderId="8" xfId="0" applyFont="1" applyBorder="1"/>
    <xf numFmtId="0" fontId="11" fillId="0" borderId="9" xfId="0" applyFont="1" applyBorder="1"/>
    <xf numFmtId="0" fontId="11" fillId="0" borderId="10" xfId="0" applyFont="1" applyBorder="1"/>
    <xf numFmtId="0" fontId="11" fillId="0" borderId="11" xfId="0" applyFont="1" applyBorder="1"/>
    <xf numFmtId="0" fontId="11" fillId="0" borderId="0" xfId="0" applyFont="1" applyBorder="1"/>
    <xf numFmtId="0" fontId="11" fillId="0" borderId="12" xfId="0" applyFont="1" applyBorder="1"/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65" fontId="0" fillId="0" borderId="16" xfId="0" applyNumberFormat="1" applyBorder="1"/>
    <xf numFmtId="2" fontId="0" fillId="0" borderId="16" xfId="0" applyNumberFormat="1" applyBorder="1"/>
    <xf numFmtId="0" fontId="0" fillId="0" borderId="0" xfId="0" applyBorder="1"/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2" xfId="0" applyFont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0" fillId="0" borderId="17" xfId="0" applyBorder="1" applyAlignment="1">
      <alignment horizontal="center"/>
    </xf>
    <xf numFmtId="0" fontId="7" fillId="0" borderId="17" xfId="0" applyFont="1" applyFill="1" applyBorder="1" applyAlignment="1">
      <alignment wrapText="1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" xfId="0" applyFont="1" applyBorder="1" applyAlignment="1">
      <alignment horizontal="left" wrapText="1"/>
    </xf>
    <xf numFmtId="0" fontId="0" fillId="0" borderId="23" xfId="0" applyFill="1" applyBorder="1" applyAlignment="1">
      <alignment horizontal="center"/>
    </xf>
    <xf numFmtId="0" fontId="7" fillId="0" borderId="24" xfId="0" applyFont="1" applyFill="1" applyBorder="1" applyAlignment="1">
      <alignment wrapText="1"/>
    </xf>
    <xf numFmtId="0" fontId="7" fillId="0" borderId="24" xfId="0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left" vertical="top" wrapText="1"/>
    </xf>
    <xf numFmtId="0" fontId="0" fillId="0" borderId="25" xfId="0" applyFont="1" applyBorder="1" applyAlignment="1">
      <alignment wrapText="1"/>
    </xf>
    <xf numFmtId="49" fontId="0" fillId="0" borderId="25" xfId="0" applyNumberFormat="1" applyFont="1" applyBorder="1" applyAlignment="1">
      <alignment horizontal="left" vertical="top" wrapText="1"/>
    </xf>
    <xf numFmtId="0" fontId="0" fillId="0" borderId="26" xfId="0" applyFon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6" xfId="0" applyFont="1" applyFill="1" applyBorder="1" applyAlignment="1">
      <alignment/>
    </xf>
    <xf numFmtId="0" fontId="1" fillId="0" borderId="26" xfId="0" applyFont="1" applyBorder="1" applyAlignment="1">
      <alignment horizontal="left" wrapText="1"/>
    </xf>
    <xf numFmtId="0" fontId="0" fillId="0" borderId="26" xfId="0" applyFont="1" applyFill="1" applyBorder="1" applyAlignment="1">
      <alignment horizontal="center"/>
    </xf>
    <xf numFmtId="0" fontId="0" fillId="0" borderId="2" xfId="0" applyFont="1" applyBorder="1" applyAlignment="1">
      <alignment horizontal="left" wrapText="1"/>
    </xf>
    <xf numFmtId="0" fontId="0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0" fillId="5" borderId="16" xfId="0" applyFill="1" applyBorder="1"/>
    <xf numFmtId="2" fontId="0" fillId="5" borderId="16" xfId="0" applyNumberFormat="1" applyFill="1" applyBorder="1"/>
    <xf numFmtId="165" fontId="0" fillId="5" borderId="16" xfId="0" applyNumberFormat="1" applyFill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11" fillId="0" borderId="32" xfId="0" applyFont="1" applyBorder="1"/>
    <xf numFmtId="0" fontId="11" fillId="0" borderId="33" xfId="0" applyFont="1" applyBorder="1"/>
    <xf numFmtId="0" fontId="0" fillId="0" borderId="34" xfId="0" applyBorder="1"/>
    <xf numFmtId="0" fontId="11" fillId="0" borderId="35" xfId="0" applyFont="1" applyBorder="1"/>
    <xf numFmtId="0" fontId="11" fillId="0" borderId="35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0" fillId="0" borderId="35" xfId="0" applyFont="1" applyBorder="1"/>
    <xf numFmtId="164" fontId="0" fillId="0" borderId="34" xfId="0" applyNumberFormat="1" applyBorder="1" applyAlignment="1">
      <alignment horizontal="right"/>
    </xf>
    <xf numFmtId="0" fontId="0" fillId="5" borderId="35" xfId="0" applyFill="1" applyBorder="1"/>
    <xf numFmtId="164" fontId="0" fillId="5" borderId="34" xfId="0" applyNumberFormat="1" applyFill="1" applyBorder="1" applyAlignment="1">
      <alignment horizontal="right"/>
    </xf>
    <xf numFmtId="0" fontId="10" fillId="6" borderId="35" xfId="0" applyFont="1" applyFill="1" applyBorder="1" applyAlignment="1">
      <alignment horizontal="center"/>
    </xf>
    <xf numFmtId="49" fontId="0" fillId="0" borderId="35" xfId="0" applyNumberFormat="1" applyBorder="1" applyAlignment="1">
      <alignment horizontal="left"/>
    </xf>
    <xf numFmtId="49" fontId="0" fillId="0" borderId="35" xfId="0" applyNumberFormat="1" applyFont="1" applyBorder="1" applyAlignment="1">
      <alignment horizontal="left"/>
    </xf>
    <xf numFmtId="0" fontId="1" fillId="0" borderId="35" xfId="0" applyFont="1" applyBorder="1"/>
    <xf numFmtId="0" fontId="10" fillId="5" borderId="35" xfId="0" applyFont="1" applyFill="1" applyBorder="1"/>
    <xf numFmtId="0" fontId="10" fillId="0" borderId="35" xfId="0" applyFont="1" applyBorder="1"/>
    <xf numFmtId="49" fontId="0" fillId="0" borderId="35" xfId="0" applyNumberFormat="1" applyFont="1" applyBorder="1" applyAlignment="1">
      <alignment horizontal="left" wrapText="1"/>
    </xf>
    <xf numFmtId="0" fontId="0" fillId="0" borderId="35" xfId="0" applyBorder="1"/>
    <xf numFmtId="0" fontId="2" fillId="0" borderId="36" xfId="0" applyFont="1" applyBorder="1"/>
    <xf numFmtId="0" fontId="0" fillId="0" borderId="37" xfId="0" applyBorder="1"/>
    <xf numFmtId="2" fontId="0" fillId="0" borderId="37" xfId="0" applyNumberFormat="1" applyBorder="1"/>
    <xf numFmtId="164" fontId="2" fillId="7" borderId="38" xfId="0" applyNumberFormat="1" applyFont="1" applyFill="1" applyBorder="1" applyAlignment="1">
      <alignment horizontal="right"/>
    </xf>
    <xf numFmtId="4" fontId="0" fillId="0" borderId="2" xfId="0" applyNumberFormat="1" applyBorder="1" applyAlignment="1">
      <alignment horizontal="center"/>
    </xf>
    <xf numFmtId="4" fontId="0" fillId="0" borderId="2" xfId="20" applyNumberFormat="1" applyFon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4" fontId="0" fillId="3" borderId="2" xfId="0" applyNumberFormat="1" applyFill="1" applyBorder="1" applyAlignment="1">
      <alignment horizontal="center"/>
    </xf>
    <xf numFmtId="3" fontId="0" fillId="3" borderId="39" xfId="0" applyNumberFormat="1" applyFill="1" applyBorder="1" applyAlignment="1">
      <alignment horizontal="center"/>
    </xf>
    <xf numFmtId="3" fontId="7" fillId="0" borderId="40" xfId="0" applyNumberFormat="1" applyFont="1" applyFill="1" applyBorder="1" applyAlignment="1">
      <alignment horizontal="center"/>
    </xf>
    <xf numFmtId="0" fontId="18" fillId="4" borderId="19" xfId="0" applyFont="1" applyFill="1" applyBorder="1" applyAlignment="1">
      <alignment horizontal="left"/>
    </xf>
    <xf numFmtId="0" fontId="18" fillId="3" borderId="2" xfId="0" applyFont="1" applyFill="1" applyBorder="1" applyAlignment="1">
      <alignment/>
    </xf>
    <xf numFmtId="0" fontId="2" fillId="8" borderId="41" xfId="0" applyFont="1" applyFill="1" applyBorder="1" applyAlignment="1">
      <alignment horizontal="center" vertical="center"/>
    </xf>
    <xf numFmtId="0" fontId="2" fillId="8" borderId="42" xfId="0" applyFont="1" applyFill="1" applyBorder="1" applyAlignment="1">
      <alignment horizontal="center" vertical="center"/>
    </xf>
    <xf numFmtId="0" fontId="2" fillId="8" borderId="43" xfId="0" applyFont="1" applyFill="1" applyBorder="1" applyAlignment="1">
      <alignment horizontal="center" vertical="center"/>
    </xf>
    <xf numFmtId="49" fontId="3" fillId="9" borderId="16" xfId="0" applyNumberFormat="1" applyFont="1" applyFill="1" applyBorder="1" applyAlignment="1">
      <alignment horizontal="center"/>
    </xf>
    <xf numFmtId="0" fontId="19" fillId="2" borderId="2" xfId="0" applyFont="1" applyFill="1" applyBorder="1" applyAlignment="1">
      <alignment wrapText="1"/>
    </xf>
    <xf numFmtId="4" fontId="7" fillId="0" borderId="2" xfId="0" applyNumberFormat="1" applyFont="1" applyBorder="1" applyAlignment="1">
      <alignment horizontal="center"/>
    </xf>
    <xf numFmtId="3" fontId="7" fillId="0" borderId="39" xfId="0" applyNumberFormat="1" applyFont="1" applyBorder="1" applyAlignment="1">
      <alignment horizontal="center"/>
    </xf>
    <xf numFmtId="4" fontId="0" fillId="2" borderId="2" xfId="0" applyNumberFormat="1" applyFill="1" applyBorder="1" applyAlignment="1">
      <alignment horizontal="center"/>
    </xf>
    <xf numFmtId="3" fontId="0" fillId="2" borderId="39" xfId="0" applyNumberFormat="1" applyFill="1" applyBorder="1" applyAlignment="1">
      <alignment horizontal="center"/>
    </xf>
    <xf numFmtId="4" fontId="0" fillId="0" borderId="2" xfId="0" applyNumberFormat="1" applyFont="1" applyBorder="1" applyAlignment="1">
      <alignment horizontal="center" vertical="center"/>
    </xf>
    <xf numFmtId="3" fontId="0" fillId="0" borderId="39" xfId="0" applyNumberFormat="1" applyFont="1" applyBorder="1" applyAlignment="1">
      <alignment horizontal="center" vertical="center"/>
    </xf>
    <xf numFmtId="0" fontId="15" fillId="0" borderId="33" xfId="0" applyFont="1" applyBorder="1" applyAlignment="1">
      <alignment wrapText="1"/>
    </xf>
    <xf numFmtId="0" fontId="2" fillId="10" borderId="44" xfId="0" applyFont="1" applyFill="1" applyBorder="1" applyAlignment="1">
      <alignment horizontal="center" vertical="center"/>
    </xf>
    <xf numFmtId="0" fontId="16" fillId="9" borderId="45" xfId="0" applyFont="1" applyFill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48" xfId="0" applyBorder="1" applyAlignment="1">
      <alignment/>
    </xf>
    <xf numFmtId="0" fontId="11" fillId="0" borderId="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9" xfId="0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/>
    </xf>
    <xf numFmtId="4" fontId="20" fillId="0" borderId="2" xfId="0" applyNumberFormat="1" applyFont="1" applyBorder="1" applyAlignment="1">
      <alignment horizontal="center" vertical="center"/>
    </xf>
    <xf numFmtId="3" fontId="20" fillId="0" borderId="39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495300</xdr:colOff>
      <xdr:row>0</xdr:row>
      <xdr:rowOff>600075</xdr:rowOff>
    </xdr:to>
    <xdr:pic>
      <xdr:nvPicPr>
        <xdr:cNvPr id="2" name="Obrázek 1" descr="CEPRO EuroOil_spojena log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38100"/>
          <a:ext cx="32004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57150</xdr:rowOff>
    </xdr:from>
    <xdr:to>
      <xdr:col>6</xdr:col>
      <xdr:colOff>9525</xdr:colOff>
      <xdr:row>1</xdr:row>
      <xdr:rowOff>28575</xdr:rowOff>
    </xdr:to>
    <xdr:pic>
      <xdr:nvPicPr>
        <xdr:cNvPr id="2" name="Obrázek 1" descr="CEPRO EuroOil_spojena log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52925" y="57150"/>
          <a:ext cx="32670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0</xdr:row>
      <xdr:rowOff>28575</xdr:rowOff>
    </xdr:from>
    <xdr:to>
      <xdr:col>6</xdr:col>
      <xdr:colOff>0</xdr:colOff>
      <xdr:row>1</xdr:row>
      <xdr:rowOff>38100</xdr:rowOff>
    </xdr:to>
    <xdr:pic>
      <xdr:nvPicPr>
        <xdr:cNvPr id="2" name="Obrázek 1" descr="CEPRO EuroOil_spojena log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76800" y="28575"/>
          <a:ext cx="33051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7"/>
  <sheetViews>
    <sheetView zoomScale="120" zoomScaleNormal="120" workbookViewId="0" topLeftCell="A1">
      <selection activeCell="M10" sqref="M10"/>
    </sheetView>
  </sheetViews>
  <sheetFormatPr defaultColWidth="9.00390625" defaultRowHeight="12.75"/>
  <cols>
    <col min="1" max="1" width="35.875" style="0" customWidth="1"/>
    <col min="2" max="2" width="9.375" style="0" customWidth="1"/>
    <col min="3" max="3" width="8.625" style="0" customWidth="1"/>
    <col min="4" max="4" width="8.125" style="0" customWidth="1"/>
    <col min="5" max="5" width="8.375" style="0" customWidth="1"/>
    <col min="7" max="7" width="7.125" style="0" customWidth="1"/>
    <col min="8" max="8" width="12.125" style="0" customWidth="1"/>
  </cols>
  <sheetData>
    <row r="1" spans="1:8" ht="51" customHeight="1" thickBot="1">
      <c r="A1" s="76"/>
      <c r="B1" s="77"/>
      <c r="C1" s="77"/>
      <c r="D1" s="77"/>
      <c r="E1" s="77"/>
      <c r="F1" s="77"/>
      <c r="G1" s="77"/>
      <c r="H1" s="78"/>
    </row>
    <row r="2" spans="1:8" ht="31.5" customHeight="1" thickBot="1">
      <c r="A2" s="125" t="s">
        <v>91</v>
      </c>
      <c r="B2" s="126"/>
      <c r="C2" s="126"/>
      <c r="D2" s="126"/>
      <c r="E2" s="126"/>
      <c r="F2" s="126"/>
      <c r="G2" s="126"/>
      <c r="H2" s="127"/>
    </row>
    <row r="3" spans="1:8" ht="21" customHeight="1" thickBot="1">
      <c r="A3" s="124" t="s">
        <v>92</v>
      </c>
      <c r="B3" s="35"/>
      <c r="C3" s="35"/>
      <c r="D3" s="35"/>
      <c r="E3" s="35"/>
      <c r="F3" s="35"/>
      <c r="G3" s="35"/>
      <c r="H3" s="79"/>
    </row>
    <row r="4" spans="1:8" ht="35.25" customHeight="1">
      <c r="A4" s="123" t="s">
        <v>93</v>
      </c>
      <c r="B4" s="20" t="s">
        <v>23</v>
      </c>
      <c r="C4" s="21"/>
      <c r="D4" s="21"/>
      <c r="E4" s="22"/>
      <c r="F4" s="20" t="s">
        <v>24</v>
      </c>
      <c r="G4" s="21"/>
      <c r="H4" s="80" t="s">
        <v>25</v>
      </c>
    </row>
    <row r="5" spans="1:8" ht="17.25" customHeight="1">
      <c r="A5" s="81" t="s">
        <v>26</v>
      </c>
      <c r="B5" s="23"/>
      <c r="C5" s="24"/>
      <c r="D5" s="24"/>
      <c r="E5" s="25"/>
      <c r="F5" s="26" t="s">
        <v>27</v>
      </c>
      <c r="G5" s="27"/>
      <c r="H5" s="79"/>
    </row>
    <row r="6" spans="1:8" ht="15.75" customHeight="1">
      <c r="A6" s="82" t="s">
        <v>84</v>
      </c>
      <c r="B6" s="18" t="s">
        <v>28</v>
      </c>
      <c r="C6" s="28"/>
      <c r="D6" s="28"/>
      <c r="E6" s="19"/>
      <c r="F6" s="128" t="s">
        <v>88</v>
      </c>
      <c r="G6" s="129"/>
      <c r="H6" s="130"/>
    </row>
    <row r="7" spans="1:8" ht="12.75">
      <c r="A7" s="81" t="s">
        <v>29</v>
      </c>
      <c r="B7" s="131" t="s">
        <v>30</v>
      </c>
      <c r="C7" s="132"/>
      <c r="D7" s="132"/>
      <c r="E7" s="132"/>
      <c r="F7" s="132"/>
      <c r="G7" s="132"/>
      <c r="H7" s="133"/>
    </row>
    <row r="8" spans="1:8" ht="12.75">
      <c r="A8" s="82"/>
      <c r="B8" s="29" t="s">
        <v>31</v>
      </c>
      <c r="C8" s="131" t="s">
        <v>32</v>
      </c>
      <c r="D8" s="134"/>
      <c r="E8" s="134"/>
      <c r="F8" s="134"/>
      <c r="G8" s="135"/>
      <c r="H8" s="83"/>
    </row>
    <row r="9" spans="1:8" ht="18.75" customHeight="1">
      <c r="A9" s="84" t="s">
        <v>33</v>
      </c>
      <c r="B9" s="30" t="s">
        <v>34</v>
      </c>
      <c r="C9" s="136" t="s">
        <v>35</v>
      </c>
      <c r="D9" s="138" t="s">
        <v>36</v>
      </c>
      <c r="E9" s="139"/>
      <c r="F9" s="139"/>
      <c r="G9" s="140"/>
      <c r="H9" s="141" t="s">
        <v>35</v>
      </c>
    </row>
    <row r="10" spans="1:8" ht="18.75" customHeight="1">
      <c r="A10" s="84" t="s">
        <v>37</v>
      </c>
      <c r="B10" s="30" t="s">
        <v>38</v>
      </c>
      <c r="C10" s="137"/>
      <c r="D10" s="72" t="s">
        <v>39</v>
      </c>
      <c r="E10" s="31" t="s">
        <v>40</v>
      </c>
      <c r="F10" s="31" t="s">
        <v>41</v>
      </c>
      <c r="G10" s="31" t="s">
        <v>42</v>
      </c>
      <c r="H10" s="142"/>
    </row>
    <row r="11" spans="1:8" ht="12.75">
      <c r="A11" s="85">
        <v>1</v>
      </c>
      <c r="B11" s="32">
        <v>2</v>
      </c>
      <c r="C11" s="32">
        <v>3</v>
      </c>
      <c r="D11" s="32">
        <v>4</v>
      </c>
      <c r="E11" s="32">
        <v>5</v>
      </c>
      <c r="F11" s="32" t="s">
        <v>43</v>
      </c>
      <c r="G11" s="32">
        <v>7</v>
      </c>
      <c r="H11" s="86">
        <v>8</v>
      </c>
    </row>
    <row r="12" spans="1:8" ht="18" customHeight="1">
      <c r="A12" s="87" t="s">
        <v>80</v>
      </c>
      <c r="B12" s="33"/>
      <c r="C12" s="33"/>
      <c r="D12" s="33"/>
      <c r="E12" s="33"/>
      <c r="F12" s="34"/>
      <c r="G12" s="33"/>
      <c r="H12" s="88">
        <v>0</v>
      </c>
    </row>
    <row r="13" spans="1:8" ht="6" customHeight="1">
      <c r="A13" s="89"/>
      <c r="B13" s="75"/>
      <c r="C13" s="75"/>
      <c r="D13" s="75"/>
      <c r="E13" s="75"/>
      <c r="F13" s="75"/>
      <c r="G13" s="75"/>
      <c r="H13" s="90"/>
    </row>
    <row r="14" spans="1:8" ht="15" customHeight="1">
      <c r="A14" s="91" t="s">
        <v>48</v>
      </c>
      <c r="B14" s="33"/>
      <c r="C14" s="33"/>
      <c r="D14" s="33"/>
      <c r="E14" s="33"/>
      <c r="F14" s="33"/>
      <c r="G14" s="33"/>
      <c r="H14" s="88"/>
    </row>
    <row r="15" spans="1:8" ht="21" customHeight="1">
      <c r="A15" s="92" t="s">
        <v>49</v>
      </c>
      <c r="B15" s="33"/>
      <c r="C15" s="33"/>
      <c r="D15" s="33"/>
      <c r="E15" s="33"/>
      <c r="F15" s="33"/>
      <c r="G15" s="33"/>
      <c r="H15" s="88">
        <f>'SO 01'!F30</f>
        <v>0</v>
      </c>
    </row>
    <row r="16" spans="1:8" ht="23.25" customHeight="1">
      <c r="A16" s="92" t="s">
        <v>89</v>
      </c>
      <c r="B16" s="33"/>
      <c r="C16" s="33"/>
      <c r="D16" s="33"/>
      <c r="E16" s="33"/>
      <c r="F16" s="33"/>
      <c r="G16" s="33"/>
      <c r="H16" s="88">
        <f>'SO 02'!F38</f>
        <v>0</v>
      </c>
    </row>
    <row r="17" spans="1:8" ht="15" customHeight="1">
      <c r="A17" s="92"/>
      <c r="B17" s="33"/>
      <c r="C17" s="33"/>
      <c r="D17" s="33"/>
      <c r="E17" s="33"/>
      <c r="F17" s="34"/>
      <c r="G17" s="33"/>
      <c r="H17" s="88"/>
    </row>
    <row r="18" spans="1:8" ht="15" customHeight="1">
      <c r="A18" s="93"/>
      <c r="B18" s="33"/>
      <c r="C18" s="33"/>
      <c r="D18" s="33"/>
      <c r="E18" s="33"/>
      <c r="F18" s="33"/>
      <c r="G18" s="33"/>
      <c r="H18" s="88"/>
    </row>
    <row r="19" spans="1:8" ht="15" customHeight="1">
      <c r="A19" s="94"/>
      <c r="B19" s="33"/>
      <c r="C19" s="33"/>
      <c r="D19" s="33"/>
      <c r="E19" s="33"/>
      <c r="F19" s="33"/>
      <c r="G19" s="33"/>
      <c r="H19" s="88"/>
    </row>
    <row r="20" spans="1:8" ht="6" customHeight="1">
      <c r="A20" s="95"/>
      <c r="B20" s="75"/>
      <c r="C20" s="75"/>
      <c r="D20" s="75"/>
      <c r="E20" s="75"/>
      <c r="F20" s="75"/>
      <c r="G20" s="75"/>
      <c r="H20" s="90"/>
    </row>
    <row r="21" spans="1:8" ht="15" customHeight="1">
      <c r="A21" s="91" t="s">
        <v>44</v>
      </c>
      <c r="B21" s="33"/>
      <c r="C21" s="33"/>
      <c r="D21" s="33"/>
      <c r="E21" s="33"/>
      <c r="F21" s="34"/>
      <c r="G21" s="33"/>
      <c r="H21" s="88"/>
    </row>
    <row r="22" spans="1:8" ht="15" customHeight="1">
      <c r="A22" s="96"/>
      <c r="B22" s="33"/>
      <c r="C22" s="33"/>
      <c r="D22" s="33"/>
      <c r="E22" s="33"/>
      <c r="F22" s="34"/>
      <c r="G22" s="33"/>
      <c r="H22" s="88"/>
    </row>
    <row r="23" spans="1:8" ht="21" customHeight="1">
      <c r="A23" s="97" t="s">
        <v>46</v>
      </c>
      <c r="B23" s="33"/>
      <c r="C23" s="33"/>
      <c r="D23" s="33"/>
      <c r="E23" s="33"/>
      <c r="F23" s="34"/>
      <c r="G23" s="33"/>
      <c r="H23" s="88">
        <v>0</v>
      </c>
    </row>
    <row r="24" spans="1:8" ht="21" customHeight="1">
      <c r="A24" s="97" t="s">
        <v>79</v>
      </c>
      <c r="B24" s="33"/>
      <c r="C24" s="33"/>
      <c r="D24" s="33"/>
      <c r="E24" s="33"/>
      <c r="F24" s="34"/>
      <c r="G24" s="33"/>
      <c r="H24" s="88">
        <v>0</v>
      </c>
    </row>
    <row r="25" spans="1:8" ht="23.25" customHeight="1">
      <c r="A25" s="93" t="s">
        <v>47</v>
      </c>
      <c r="B25" s="33"/>
      <c r="C25" s="33"/>
      <c r="D25" s="33"/>
      <c r="E25" s="33"/>
      <c r="F25" s="33"/>
      <c r="G25" s="33"/>
      <c r="H25" s="88">
        <v>0</v>
      </c>
    </row>
    <row r="26" spans="1:8" ht="21" customHeight="1">
      <c r="A26" s="98" t="s">
        <v>45</v>
      </c>
      <c r="B26" s="33"/>
      <c r="C26" s="33"/>
      <c r="D26" s="33"/>
      <c r="E26" s="33"/>
      <c r="F26" s="33"/>
      <c r="G26" s="33"/>
      <c r="H26" s="88">
        <v>0</v>
      </c>
    </row>
    <row r="27" spans="1:8" ht="5.25" customHeight="1">
      <c r="A27" s="89"/>
      <c r="B27" s="73"/>
      <c r="C27" s="73"/>
      <c r="D27" s="74"/>
      <c r="E27" s="74"/>
      <c r="F27" s="74"/>
      <c r="G27" s="73"/>
      <c r="H27" s="90"/>
    </row>
    <row r="28" spans="1:8" ht="27" customHeight="1" thickBot="1">
      <c r="A28" s="99" t="s">
        <v>10</v>
      </c>
      <c r="B28" s="100"/>
      <c r="C28" s="100"/>
      <c r="D28" s="101"/>
      <c r="E28" s="101"/>
      <c r="F28" s="101"/>
      <c r="G28" s="100"/>
      <c r="H28" s="102">
        <f>SUM(H16:H27)</f>
        <v>0</v>
      </c>
    </row>
    <row r="29" spans="1:9" ht="12.75">
      <c r="A29" s="35"/>
      <c r="B29" s="35"/>
      <c r="C29" s="35"/>
      <c r="D29" s="35"/>
      <c r="E29" s="35"/>
      <c r="F29" s="35"/>
      <c r="G29" s="35"/>
      <c r="H29" s="35"/>
      <c r="I29" s="35"/>
    </row>
    <row r="30" spans="1:9" ht="12.75">
      <c r="A30" s="35"/>
      <c r="B30" s="35"/>
      <c r="C30" s="35"/>
      <c r="D30" s="35"/>
      <c r="E30" s="35"/>
      <c r="F30" s="35"/>
      <c r="G30" s="35"/>
      <c r="H30" s="35"/>
      <c r="I30" s="35"/>
    </row>
    <row r="31" spans="1:9" ht="12.75">
      <c r="A31" s="3" t="s">
        <v>18</v>
      </c>
      <c r="B31" s="1"/>
      <c r="C31" s="2"/>
      <c r="D31" s="35"/>
      <c r="E31" s="35"/>
      <c r="F31" s="35"/>
      <c r="G31" s="35"/>
      <c r="H31" s="35"/>
      <c r="I31" s="35"/>
    </row>
    <row r="32" spans="1:9" ht="12.75">
      <c r="A32" s="4" t="s">
        <v>19</v>
      </c>
      <c r="B32" s="1"/>
      <c r="C32" s="2"/>
      <c r="D32" s="35"/>
      <c r="E32" s="35"/>
      <c r="F32" s="35"/>
      <c r="G32" s="35"/>
      <c r="H32" s="35"/>
      <c r="I32" s="35"/>
    </row>
    <row r="33" spans="1:8" ht="12.75">
      <c r="A33" s="4" t="s">
        <v>20</v>
      </c>
      <c r="B33" s="1"/>
      <c r="C33" s="2"/>
      <c r="D33" s="35"/>
      <c r="E33" s="35"/>
      <c r="F33" s="35"/>
      <c r="G33" s="35"/>
      <c r="H33" s="35"/>
    </row>
    <row r="34" spans="1:8" ht="12.75">
      <c r="A34" s="4" t="s">
        <v>21</v>
      </c>
      <c r="B34" s="1"/>
      <c r="C34" s="2"/>
      <c r="D34" s="35"/>
      <c r="E34" s="35"/>
      <c r="F34" s="35"/>
      <c r="G34" s="35"/>
      <c r="H34" s="35"/>
    </row>
    <row r="35" spans="1:8" ht="12.75">
      <c r="A35" s="4" t="s">
        <v>22</v>
      </c>
      <c r="B35" s="1"/>
      <c r="C35" s="2"/>
      <c r="D35" s="35"/>
      <c r="E35" s="35"/>
      <c r="F35" s="35"/>
      <c r="G35" s="35"/>
      <c r="H35" s="35"/>
    </row>
    <row r="36" spans="1:8" ht="12.75">
      <c r="A36" s="35"/>
      <c r="B36" s="35"/>
      <c r="C36" s="35"/>
      <c r="D36" s="35"/>
      <c r="E36" s="35"/>
      <c r="F36" s="35"/>
      <c r="G36" s="35"/>
      <c r="H36" s="35"/>
    </row>
    <row r="37" spans="1:8" ht="12.75">
      <c r="A37" s="35"/>
      <c r="B37" s="35"/>
      <c r="C37" s="35"/>
      <c r="D37" s="35"/>
      <c r="E37" s="35"/>
      <c r="F37" s="35"/>
      <c r="G37" s="35"/>
      <c r="H37" s="35"/>
    </row>
  </sheetData>
  <mergeCells count="7">
    <mergeCell ref="A2:H2"/>
    <mergeCell ref="F6:H6"/>
    <mergeCell ref="B7:H7"/>
    <mergeCell ref="C8:G8"/>
    <mergeCell ref="C9:C10"/>
    <mergeCell ref="D9:G9"/>
    <mergeCell ref="H9:H10"/>
  </mergeCells>
  <printOptions/>
  <pageMargins left="0.31496062992125984" right="0.11811023622047245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2"/>
  <sheetViews>
    <sheetView tabSelected="1" workbookViewId="0" topLeftCell="A10">
      <selection activeCell="I34" sqref="I34"/>
    </sheetView>
  </sheetViews>
  <sheetFormatPr defaultColWidth="9.00390625" defaultRowHeight="12.75"/>
  <cols>
    <col min="1" max="1" width="7.125" style="0" customWidth="1"/>
    <col min="2" max="2" width="49.625" style="0" customWidth="1"/>
    <col min="3" max="3" width="9.00390625" style="0" customWidth="1"/>
    <col min="4" max="4" width="8.75390625" style="0" customWidth="1"/>
    <col min="5" max="5" width="12.00390625" style="0" customWidth="1"/>
    <col min="6" max="6" width="13.375" style="0" customWidth="1"/>
  </cols>
  <sheetData>
    <row r="1" spans="2:6" ht="46.5" customHeight="1">
      <c r="B1" s="12"/>
      <c r="C1" s="5"/>
      <c r="D1" s="5"/>
      <c r="E1" s="5"/>
      <c r="F1" s="5"/>
    </row>
    <row r="2" spans="1:6" ht="24" customHeight="1">
      <c r="A2" s="6"/>
      <c r="B2" s="115" t="s">
        <v>49</v>
      </c>
      <c r="C2" s="6"/>
      <c r="D2" s="7"/>
      <c r="E2" s="7"/>
      <c r="F2" s="7"/>
    </row>
    <row r="3" spans="1:6" ht="13.5" thickBot="1">
      <c r="A3" s="7"/>
      <c r="B3" s="7"/>
      <c r="C3" s="7"/>
      <c r="D3" s="7"/>
      <c r="E3" s="7"/>
      <c r="F3" s="7"/>
    </row>
    <row r="4" spans="1:6" ht="22.5" customHeight="1" thickTop="1">
      <c r="A4" s="112" t="s">
        <v>11</v>
      </c>
      <c r="B4" s="113" t="s">
        <v>12</v>
      </c>
      <c r="C4" s="113" t="s">
        <v>0</v>
      </c>
      <c r="D4" s="113" t="s">
        <v>1</v>
      </c>
      <c r="E4" s="113" t="s">
        <v>13</v>
      </c>
      <c r="F4" s="114" t="s">
        <v>10</v>
      </c>
    </row>
    <row r="5" spans="1:6" ht="15" customHeight="1">
      <c r="A5" s="49"/>
      <c r="B5" s="110" t="s">
        <v>5</v>
      </c>
      <c r="C5" s="50"/>
      <c r="D5" s="50"/>
      <c r="E5" s="50"/>
      <c r="F5" s="51"/>
    </row>
    <row r="6" spans="1:6" ht="15" customHeight="1">
      <c r="A6" s="8">
        <v>1</v>
      </c>
      <c r="B6" s="37" t="s">
        <v>50</v>
      </c>
      <c r="C6" s="9" t="s">
        <v>6</v>
      </c>
      <c r="D6" s="103">
        <v>1</v>
      </c>
      <c r="E6" s="104"/>
      <c r="F6" s="105">
        <f>E6*D6</f>
        <v>0</v>
      </c>
    </row>
    <row r="7" spans="1:6" ht="15" customHeight="1">
      <c r="A7" s="8">
        <v>2</v>
      </c>
      <c r="B7" s="55" t="s">
        <v>51</v>
      </c>
      <c r="C7" s="9" t="s">
        <v>6</v>
      </c>
      <c r="D7" s="103">
        <v>4</v>
      </c>
      <c r="E7" s="104"/>
      <c r="F7" s="105">
        <f aca="true" t="shared" si="0" ref="F7:F15">E7*D7</f>
        <v>0</v>
      </c>
    </row>
    <row r="8" spans="1:6" ht="15" customHeight="1">
      <c r="A8" s="8">
        <v>3</v>
      </c>
      <c r="B8" s="55" t="s">
        <v>52</v>
      </c>
      <c r="C8" s="53" t="s">
        <v>6</v>
      </c>
      <c r="D8" s="103">
        <v>4</v>
      </c>
      <c r="E8" s="104"/>
      <c r="F8" s="105">
        <f t="shared" si="0"/>
        <v>0</v>
      </c>
    </row>
    <row r="9" spans="1:6" ht="15" customHeight="1">
      <c r="A9" s="8">
        <v>6</v>
      </c>
      <c r="B9" s="55" t="s">
        <v>72</v>
      </c>
      <c r="C9" s="53" t="s">
        <v>66</v>
      </c>
      <c r="D9" s="103">
        <v>1</v>
      </c>
      <c r="E9" s="104"/>
      <c r="F9" s="105">
        <f t="shared" si="0"/>
        <v>0</v>
      </c>
    </row>
    <row r="10" spans="1:6" ht="15" customHeight="1">
      <c r="A10" s="8">
        <v>7</v>
      </c>
      <c r="B10" s="55" t="s">
        <v>65</v>
      </c>
      <c r="C10" s="53" t="s">
        <v>6</v>
      </c>
      <c r="D10" s="103">
        <v>0.25</v>
      </c>
      <c r="E10" s="104"/>
      <c r="F10" s="105">
        <f t="shared" si="0"/>
        <v>0</v>
      </c>
    </row>
    <row r="11" spans="1:6" ht="15" customHeight="1">
      <c r="A11" s="8">
        <v>8</v>
      </c>
      <c r="B11" s="16" t="s">
        <v>17</v>
      </c>
      <c r="C11" s="38" t="s">
        <v>6</v>
      </c>
      <c r="D11" s="103">
        <v>1</v>
      </c>
      <c r="E11" s="104"/>
      <c r="F11" s="105">
        <f t="shared" si="0"/>
        <v>0</v>
      </c>
    </row>
    <row r="12" spans="1:6" ht="15" customHeight="1">
      <c r="A12" s="8">
        <v>9</v>
      </c>
      <c r="B12" s="16" t="s">
        <v>16</v>
      </c>
      <c r="C12" s="38" t="s">
        <v>6</v>
      </c>
      <c r="D12" s="103">
        <v>3</v>
      </c>
      <c r="E12" s="106"/>
      <c r="F12" s="105">
        <f t="shared" si="0"/>
        <v>0</v>
      </c>
    </row>
    <row r="13" spans="1:6" ht="15" customHeight="1">
      <c r="A13" s="8">
        <v>10</v>
      </c>
      <c r="B13" s="39" t="s">
        <v>14</v>
      </c>
      <c r="C13" s="9" t="s">
        <v>3</v>
      </c>
      <c r="D13" s="103">
        <v>3</v>
      </c>
      <c r="E13" s="106"/>
      <c r="F13" s="105">
        <f t="shared" si="0"/>
        <v>0</v>
      </c>
    </row>
    <row r="14" spans="1:6" ht="15" customHeight="1">
      <c r="A14" s="8">
        <v>11</v>
      </c>
      <c r="B14" s="11" t="s">
        <v>7</v>
      </c>
      <c r="C14" s="9" t="s">
        <v>9</v>
      </c>
      <c r="D14" s="103">
        <v>0</v>
      </c>
      <c r="E14" s="106"/>
      <c r="F14" s="105">
        <f t="shared" si="0"/>
        <v>0</v>
      </c>
    </row>
    <row r="15" spans="1:6" ht="15" customHeight="1">
      <c r="A15" s="8">
        <v>12</v>
      </c>
      <c r="B15" s="11" t="s">
        <v>8</v>
      </c>
      <c r="C15" s="9" t="s">
        <v>4</v>
      </c>
      <c r="D15" s="103">
        <v>0</v>
      </c>
      <c r="E15" s="103"/>
      <c r="F15" s="105">
        <f t="shared" si="0"/>
        <v>0</v>
      </c>
    </row>
    <row r="16" spans="1:6" ht="15" customHeight="1">
      <c r="A16" s="8"/>
      <c r="B16" s="36"/>
      <c r="C16" s="9"/>
      <c r="D16" s="103"/>
      <c r="E16" s="103"/>
      <c r="F16" s="105"/>
    </row>
    <row r="17" spans="1:6" ht="15" customHeight="1">
      <c r="A17" s="52"/>
      <c r="B17" s="111" t="s">
        <v>81</v>
      </c>
      <c r="C17" s="42"/>
      <c r="D17" s="107"/>
      <c r="E17" s="107"/>
      <c r="F17" s="108"/>
    </row>
    <row r="18" spans="1:6" s="17" customFormat="1" ht="15" customHeight="1">
      <c r="A18" s="8">
        <v>1</v>
      </c>
      <c r="B18" s="43" t="s">
        <v>73</v>
      </c>
      <c r="C18" s="53" t="s">
        <v>2</v>
      </c>
      <c r="D18" s="103">
        <v>1</v>
      </c>
      <c r="E18" s="103"/>
      <c r="F18" s="105">
        <f aca="true" t="shared" si="1" ref="F18:F25">E18*D18</f>
        <v>0</v>
      </c>
    </row>
    <row r="19" spans="1:6" ht="15" customHeight="1">
      <c r="A19" s="8">
        <v>2</v>
      </c>
      <c r="B19" s="43" t="s">
        <v>57</v>
      </c>
      <c r="C19" s="10" t="s">
        <v>3</v>
      </c>
      <c r="D19" s="103">
        <v>3</v>
      </c>
      <c r="E19" s="103"/>
      <c r="F19" s="105">
        <f t="shared" si="1"/>
        <v>0</v>
      </c>
    </row>
    <row r="20" spans="1:6" ht="15" customHeight="1">
      <c r="A20" s="8">
        <v>3</v>
      </c>
      <c r="B20" s="57" t="s">
        <v>74</v>
      </c>
      <c r="C20" s="53" t="s">
        <v>2</v>
      </c>
      <c r="D20" s="103">
        <v>2</v>
      </c>
      <c r="E20" s="103"/>
      <c r="F20" s="105">
        <f t="shared" si="1"/>
        <v>0</v>
      </c>
    </row>
    <row r="21" spans="1:6" ht="15" customHeight="1">
      <c r="A21" s="8">
        <v>4</v>
      </c>
      <c r="B21" s="57" t="s">
        <v>75</v>
      </c>
      <c r="C21" s="53" t="s">
        <v>2</v>
      </c>
      <c r="D21" s="103">
        <v>1</v>
      </c>
      <c r="E21" s="103"/>
      <c r="F21" s="105">
        <f t="shared" si="1"/>
        <v>0</v>
      </c>
    </row>
    <row r="22" spans="1:6" ht="15" customHeight="1">
      <c r="A22" s="8">
        <v>5</v>
      </c>
      <c r="B22" s="43" t="s">
        <v>58</v>
      </c>
      <c r="C22" s="53" t="s">
        <v>2</v>
      </c>
      <c r="D22" s="103">
        <v>1</v>
      </c>
      <c r="E22" s="103"/>
      <c r="F22" s="105">
        <f t="shared" si="1"/>
        <v>0</v>
      </c>
    </row>
    <row r="23" spans="1:6" ht="15" customHeight="1">
      <c r="A23" s="8">
        <v>6</v>
      </c>
      <c r="B23" s="57" t="s">
        <v>78</v>
      </c>
      <c r="C23" s="53" t="s">
        <v>2</v>
      </c>
      <c r="D23" s="103">
        <v>1</v>
      </c>
      <c r="E23" s="103"/>
      <c r="F23" s="105">
        <f t="shared" si="1"/>
        <v>0</v>
      </c>
    </row>
    <row r="24" spans="1:6" ht="49.5" customHeight="1">
      <c r="A24" s="143">
        <v>7</v>
      </c>
      <c r="B24" s="144" t="s">
        <v>94</v>
      </c>
      <c r="C24" s="145" t="s">
        <v>71</v>
      </c>
      <c r="D24" s="146">
        <v>1</v>
      </c>
      <c r="E24" s="146"/>
      <c r="F24" s="147">
        <f t="shared" si="1"/>
        <v>0</v>
      </c>
    </row>
    <row r="25" spans="1:6" ht="24" customHeight="1">
      <c r="A25" s="143">
        <v>8</v>
      </c>
      <c r="B25" s="144" t="s">
        <v>95</v>
      </c>
      <c r="C25" s="145" t="s">
        <v>6</v>
      </c>
      <c r="D25" s="146">
        <v>0.5</v>
      </c>
      <c r="E25" s="146"/>
      <c r="F25" s="147">
        <f t="shared" si="1"/>
        <v>0</v>
      </c>
    </row>
    <row r="26" spans="1:6" ht="15" customHeight="1">
      <c r="A26" s="8"/>
      <c r="B26" s="57"/>
      <c r="C26" s="53"/>
      <c r="D26" s="103"/>
      <c r="E26" s="103"/>
      <c r="F26" s="105"/>
    </row>
    <row r="27" spans="1:6" ht="15" customHeight="1">
      <c r="A27" s="52"/>
      <c r="B27" s="111" t="s">
        <v>69</v>
      </c>
      <c r="C27" s="42"/>
      <c r="D27" s="107"/>
      <c r="E27" s="107"/>
      <c r="F27" s="108"/>
    </row>
    <row r="28" spans="1:6" ht="15" customHeight="1">
      <c r="A28" s="65">
        <v>1</v>
      </c>
      <c r="B28" s="66" t="s">
        <v>70</v>
      </c>
      <c r="C28" s="68" t="s">
        <v>71</v>
      </c>
      <c r="D28" s="103">
        <v>1</v>
      </c>
      <c r="E28" s="103"/>
      <c r="F28" s="105">
        <f>E28*D28</f>
        <v>0</v>
      </c>
    </row>
    <row r="29" spans="1:6" ht="12.75">
      <c r="A29" s="54"/>
      <c r="B29" s="67"/>
      <c r="C29" s="64"/>
      <c r="D29" s="103"/>
      <c r="E29" s="103"/>
      <c r="F29" s="105"/>
    </row>
    <row r="30" spans="1:6" ht="13.5" thickBot="1">
      <c r="A30" s="58"/>
      <c r="B30" s="59" t="s">
        <v>83</v>
      </c>
      <c r="C30" s="60"/>
      <c r="D30" s="60"/>
      <c r="E30" s="60"/>
      <c r="F30" s="109">
        <f>SUM(F6:F29)</f>
        <v>0</v>
      </c>
    </row>
    <row r="31" spans="1:6" ht="13.5" thickTop="1">
      <c r="A31" s="44"/>
      <c r="B31" s="45"/>
      <c r="C31" s="46"/>
      <c r="D31" s="47"/>
      <c r="E31" s="47"/>
      <c r="F31" s="48"/>
    </row>
    <row r="32" ht="12.75">
      <c r="B32" s="15"/>
    </row>
  </sheetData>
  <printOptions/>
  <pageMargins left="0.31496062992125984" right="0.11811023622047245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</sheetPr>
  <dimension ref="A1:F40"/>
  <sheetViews>
    <sheetView workbookViewId="0" topLeftCell="A10">
      <selection activeCell="J11" sqref="J11"/>
    </sheetView>
  </sheetViews>
  <sheetFormatPr defaultColWidth="9.00390625" defaultRowHeight="12.75"/>
  <cols>
    <col min="1" max="1" width="7.125" style="0" customWidth="1"/>
    <col min="2" max="2" width="53.25390625" style="0" customWidth="1"/>
    <col min="3" max="3" width="9.00390625" style="0" customWidth="1"/>
    <col min="4" max="4" width="9.875" style="0" customWidth="1"/>
    <col min="5" max="5" width="13.25390625" style="0" customWidth="1"/>
    <col min="6" max="6" width="14.875" style="0" customWidth="1"/>
  </cols>
  <sheetData>
    <row r="1" spans="2:6" ht="43.5" customHeight="1">
      <c r="B1" s="12"/>
      <c r="C1" s="5"/>
      <c r="D1" s="5"/>
      <c r="E1" s="5"/>
      <c r="F1" s="5"/>
    </row>
    <row r="2" spans="1:6" ht="26.25" customHeight="1">
      <c r="A2" s="6"/>
      <c r="B2" s="115" t="s">
        <v>90</v>
      </c>
      <c r="C2" s="6"/>
      <c r="D2" s="7"/>
      <c r="E2" s="7"/>
      <c r="F2" s="7"/>
    </row>
    <row r="3" spans="1:6" ht="13.5" thickBot="1">
      <c r="A3" s="7"/>
      <c r="B3" s="7"/>
      <c r="C3" s="7"/>
      <c r="D3" s="7"/>
      <c r="E3" s="7"/>
      <c r="F3" s="7"/>
    </row>
    <row r="4" spans="1:6" ht="26.25" customHeight="1" thickTop="1">
      <c r="A4" s="112" t="s">
        <v>11</v>
      </c>
      <c r="B4" s="113" t="s">
        <v>12</v>
      </c>
      <c r="C4" s="113" t="s">
        <v>0</v>
      </c>
      <c r="D4" s="113" t="s">
        <v>1</v>
      </c>
      <c r="E4" s="113" t="s">
        <v>13</v>
      </c>
      <c r="F4" s="114" t="s">
        <v>10</v>
      </c>
    </row>
    <row r="5" spans="1:6" ht="15" customHeight="1">
      <c r="A5" s="49"/>
      <c r="B5" s="110" t="s">
        <v>5</v>
      </c>
      <c r="C5" s="50"/>
      <c r="D5" s="50"/>
      <c r="E5" s="50"/>
      <c r="F5" s="51"/>
    </row>
    <row r="6" spans="1:6" ht="15" customHeight="1">
      <c r="A6" s="8">
        <v>1</v>
      </c>
      <c r="B6" s="37" t="s">
        <v>50</v>
      </c>
      <c r="C6" s="9" t="s">
        <v>6</v>
      </c>
      <c r="D6" s="103">
        <v>63</v>
      </c>
      <c r="E6" s="104"/>
      <c r="F6" s="105">
        <f>E6*D6</f>
        <v>0</v>
      </c>
    </row>
    <row r="7" spans="1:6" ht="15" customHeight="1">
      <c r="A7" s="8">
        <v>2</v>
      </c>
      <c r="B7" s="55" t="s">
        <v>51</v>
      </c>
      <c r="C7" s="9" t="s">
        <v>6</v>
      </c>
      <c r="D7" s="103">
        <v>240</v>
      </c>
      <c r="E7" s="104"/>
      <c r="F7" s="105">
        <f aca="true" t="shared" si="0" ref="F7:F17">E7*D7</f>
        <v>0</v>
      </c>
    </row>
    <row r="8" spans="1:6" ht="15" customHeight="1">
      <c r="A8" s="8">
        <v>3</v>
      </c>
      <c r="B8" s="55" t="s">
        <v>52</v>
      </c>
      <c r="C8" s="9" t="s">
        <v>6</v>
      </c>
      <c r="D8" s="103">
        <v>240</v>
      </c>
      <c r="E8" s="104"/>
      <c r="F8" s="105">
        <f t="shared" si="0"/>
        <v>0</v>
      </c>
    </row>
    <row r="9" spans="1:6" ht="15" customHeight="1">
      <c r="A9" s="8">
        <v>4</v>
      </c>
      <c r="B9" s="55" t="s">
        <v>53</v>
      </c>
      <c r="C9" s="9" t="s">
        <v>6</v>
      </c>
      <c r="D9" s="103">
        <v>240</v>
      </c>
      <c r="E9" s="104"/>
      <c r="F9" s="105">
        <f t="shared" si="0"/>
        <v>0</v>
      </c>
    </row>
    <row r="10" spans="1:6" ht="15" customHeight="1">
      <c r="A10" s="8">
        <v>5</v>
      </c>
      <c r="B10" s="55" t="s">
        <v>63</v>
      </c>
      <c r="C10" s="9" t="s">
        <v>6</v>
      </c>
      <c r="D10" s="103">
        <v>240</v>
      </c>
      <c r="E10" s="104"/>
      <c r="F10" s="105">
        <f t="shared" si="0"/>
        <v>0</v>
      </c>
    </row>
    <row r="11" spans="1:6" ht="15" customHeight="1">
      <c r="A11" s="8">
        <v>6</v>
      </c>
      <c r="B11" s="55" t="s">
        <v>64</v>
      </c>
      <c r="C11" s="53" t="s">
        <v>66</v>
      </c>
      <c r="D11" s="103">
        <v>72</v>
      </c>
      <c r="E11" s="104"/>
      <c r="F11" s="105">
        <f>E11*D11</f>
        <v>0</v>
      </c>
    </row>
    <row r="12" spans="1:6" ht="15" customHeight="1">
      <c r="A12" s="8">
        <v>7</v>
      </c>
      <c r="B12" s="55" t="s">
        <v>65</v>
      </c>
      <c r="C12" s="53" t="s">
        <v>6</v>
      </c>
      <c r="D12" s="103">
        <v>11</v>
      </c>
      <c r="E12" s="104"/>
      <c r="F12" s="105">
        <f>E12*D12</f>
        <v>0</v>
      </c>
    </row>
    <row r="13" spans="1:6" ht="15" customHeight="1">
      <c r="A13" s="8">
        <v>8</v>
      </c>
      <c r="B13" s="16" t="s">
        <v>17</v>
      </c>
      <c r="C13" s="38" t="s">
        <v>6</v>
      </c>
      <c r="D13" s="103">
        <v>2</v>
      </c>
      <c r="E13" s="104"/>
      <c r="F13" s="105">
        <f t="shared" si="0"/>
        <v>0</v>
      </c>
    </row>
    <row r="14" spans="1:6" ht="15" customHeight="1">
      <c r="A14" s="8">
        <v>9</v>
      </c>
      <c r="B14" s="16" t="s">
        <v>16</v>
      </c>
      <c r="C14" s="38" t="s">
        <v>6</v>
      </c>
      <c r="D14" s="103">
        <v>10</v>
      </c>
      <c r="E14" s="106"/>
      <c r="F14" s="105">
        <f t="shared" si="0"/>
        <v>0</v>
      </c>
    </row>
    <row r="15" spans="1:6" ht="15" customHeight="1">
      <c r="A15" s="8">
        <v>10</v>
      </c>
      <c r="B15" s="39" t="s">
        <v>14</v>
      </c>
      <c r="C15" s="9" t="s">
        <v>3</v>
      </c>
      <c r="D15" s="103">
        <v>10</v>
      </c>
      <c r="E15" s="106"/>
      <c r="F15" s="105">
        <f t="shared" si="0"/>
        <v>0</v>
      </c>
    </row>
    <row r="16" spans="1:6" ht="15" customHeight="1">
      <c r="A16" s="8">
        <v>11</v>
      </c>
      <c r="B16" s="11" t="s">
        <v>7</v>
      </c>
      <c r="C16" s="9" t="s">
        <v>9</v>
      </c>
      <c r="D16" s="103">
        <v>1</v>
      </c>
      <c r="E16" s="106"/>
      <c r="F16" s="105">
        <f t="shared" si="0"/>
        <v>0</v>
      </c>
    </row>
    <row r="17" spans="1:6" ht="15" customHeight="1">
      <c r="A17" s="8">
        <v>12</v>
      </c>
      <c r="B17" s="11" t="s">
        <v>8</v>
      </c>
      <c r="C17" s="9" t="s">
        <v>4</v>
      </c>
      <c r="D17" s="103">
        <v>1</v>
      </c>
      <c r="E17" s="103"/>
      <c r="F17" s="105">
        <f t="shared" si="0"/>
        <v>0</v>
      </c>
    </row>
    <row r="18" spans="1:6" ht="15" customHeight="1">
      <c r="A18" s="8"/>
      <c r="B18" s="40"/>
      <c r="C18" s="41"/>
      <c r="D18" s="117"/>
      <c r="E18" s="117"/>
      <c r="F18" s="118"/>
    </row>
    <row r="19" spans="1:6" ht="15" customHeight="1">
      <c r="A19" s="13"/>
      <c r="B19" s="116" t="s">
        <v>54</v>
      </c>
      <c r="C19" s="14"/>
      <c r="D19" s="119"/>
      <c r="E19" s="119"/>
      <c r="F19" s="120"/>
    </row>
    <row r="20" spans="1:6" ht="15" customHeight="1">
      <c r="A20" s="56">
        <v>1</v>
      </c>
      <c r="B20" s="61" t="s">
        <v>68</v>
      </c>
      <c r="C20" s="53" t="s">
        <v>55</v>
      </c>
      <c r="D20" s="103">
        <v>5.3</v>
      </c>
      <c r="E20" s="103"/>
      <c r="F20" s="105">
        <f>E20*D20</f>
        <v>0</v>
      </c>
    </row>
    <row r="21" spans="1:6" ht="15" customHeight="1">
      <c r="A21" s="56">
        <v>2</v>
      </c>
      <c r="B21" s="61" t="s">
        <v>67</v>
      </c>
      <c r="C21" s="53" t="s">
        <v>55</v>
      </c>
      <c r="D21" s="103">
        <v>121</v>
      </c>
      <c r="E21" s="103"/>
      <c r="F21" s="105">
        <f>E21*D21</f>
        <v>0</v>
      </c>
    </row>
    <row r="22" spans="1:6" ht="15" customHeight="1">
      <c r="A22" s="56">
        <v>3</v>
      </c>
      <c r="B22" s="62" t="s">
        <v>60</v>
      </c>
      <c r="C22" s="53" t="s">
        <v>15</v>
      </c>
      <c r="D22" s="103">
        <v>228</v>
      </c>
      <c r="E22" s="103"/>
      <c r="F22" s="105">
        <f>E22*D22</f>
        <v>0</v>
      </c>
    </row>
    <row r="23" spans="1:6" ht="15" customHeight="1">
      <c r="A23" s="56">
        <v>4</v>
      </c>
      <c r="B23" s="63" t="s">
        <v>61</v>
      </c>
      <c r="C23" s="53" t="s">
        <v>2</v>
      </c>
      <c r="D23" s="103">
        <v>1</v>
      </c>
      <c r="E23" s="103"/>
      <c r="F23" s="105">
        <f>E23*D23</f>
        <v>0</v>
      </c>
    </row>
    <row r="24" spans="1:6" ht="15" customHeight="1">
      <c r="A24" s="8"/>
      <c r="B24" s="36"/>
      <c r="C24" s="9"/>
      <c r="D24" s="103"/>
      <c r="E24" s="103"/>
      <c r="F24" s="105"/>
    </row>
    <row r="25" spans="1:6" ht="15" customHeight="1">
      <c r="A25" s="52"/>
      <c r="B25" s="111" t="s">
        <v>82</v>
      </c>
      <c r="C25" s="42"/>
      <c r="D25" s="107"/>
      <c r="E25" s="107"/>
      <c r="F25" s="108"/>
    </row>
    <row r="26" spans="1:6" s="17" customFormat="1" ht="15" customHeight="1">
      <c r="A26" s="8">
        <v>1</v>
      </c>
      <c r="B26" s="43" t="s">
        <v>56</v>
      </c>
      <c r="C26" s="53" t="s">
        <v>2</v>
      </c>
      <c r="D26" s="103">
        <v>1</v>
      </c>
      <c r="E26" s="103"/>
      <c r="F26" s="105">
        <f aca="true" t="shared" si="1" ref="F26:F33">E26*D26</f>
        <v>0</v>
      </c>
    </row>
    <row r="27" spans="1:6" ht="15" customHeight="1">
      <c r="A27" s="8">
        <v>2</v>
      </c>
      <c r="B27" s="43" t="s">
        <v>57</v>
      </c>
      <c r="C27" s="10" t="s">
        <v>3</v>
      </c>
      <c r="D27" s="103">
        <v>6</v>
      </c>
      <c r="E27" s="103"/>
      <c r="F27" s="105">
        <f t="shared" si="1"/>
        <v>0</v>
      </c>
    </row>
    <row r="28" spans="1:6" ht="15" customHeight="1">
      <c r="A28" s="8">
        <v>3</v>
      </c>
      <c r="B28" s="57" t="s">
        <v>76</v>
      </c>
      <c r="C28" s="53" t="s">
        <v>2</v>
      </c>
      <c r="D28" s="103">
        <v>1</v>
      </c>
      <c r="E28" s="103"/>
      <c r="F28" s="105">
        <f t="shared" si="1"/>
        <v>0</v>
      </c>
    </row>
    <row r="29" spans="1:6" ht="15" customHeight="1">
      <c r="A29" s="8">
        <v>4</v>
      </c>
      <c r="B29" s="57" t="s">
        <v>77</v>
      </c>
      <c r="C29" s="53" t="s">
        <v>2</v>
      </c>
      <c r="D29" s="103">
        <v>1</v>
      </c>
      <c r="E29" s="103"/>
      <c r="F29" s="105">
        <f t="shared" si="1"/>
        <v>0</v>
      </c>
    </row>
    <row r="30" spans="1:6" ht="15" customHeight="1">
      <c r="A30" s="8">
        <v>5</v>
      </c>
      <c r="B30" s="43" t="s">
        <v>58</v>
      </c>
      <c r="C30" s="53" t="s">
        <v>2</v>
      </c>
      <c r="D30" s="103">
        <v>1</v>
      </c>
      <c r="E30" s="103"/>
      <c r="F30" s="105">
        <f t="shared" si="1"/>
        <v>0</v>
      </c>
    </row>
    <row r="31" spans="1:6" ht="15" customHeight="1">
      <c r="A31" s="8">
        <v>6</v>
      </c>
      <c r="B31" s="57" t="s">
        <v>85</v>
      </c>
      <c r="C31" s="53" t="s">
        <v>3</v>
      </c>
      <c r="D31" s="103">
        <v>36</v>
      </c>
      <c r="E31" s="103"/>
      <c r="F31" s="105">
        <f t="shared" si="1"/>
        <v>0</v>
      </c>
    </row>
    <row r="32" spans="1:6" ht="15" customHeight="1">
      <c r="A32" s="71">
        <v>7</v>
      </c>
      <c r="B32" s="69" t="s">
        <v>86</v>
      </c>
      <c r="C32" s="70" t="s">
        <v>87</v>
      </c>
      <c r="D32" s="121">
        <v>1</v>
      </c>
      <c r="E32" s="121"/>
      <c r="F32" s="122">
        <f t="shared" si="1"/>
        <v>0</v>
      </c>
    </row>
    <row r="33" spans="1:6" ht="15" customHeight="1">
      <c r="A33" s="8">
        <v>8</v>
      </c>
      <c r="B33" s="57" t="s">
        <v>62</v>
      </c>
      <c r="C33" s="53" t="s">
        <v>3</v>
      </c>
      <c r="D33" s="103">
        <v>20</v>
      </c>
      <c r="E33" s="103"/>
      <c r="F33" s="105">
        <f t="shared" si="1"/>
        <v>0</v>
      </c>
    </row>
    <row r="34" spans="1:6" ht="15" customHeight="1">
      <c r="A34" s="8"/>
      <c r="B34" s="57"/>
      <c r="C34" s="53"/>
      <c r="D34" s="103"/>
      <c r="E34" s="103"/>
      <c r="F34" s="105"/>
    </row>
    <row r="35" spans="1:6" ht="15" customHeight="1">
      <c r="A35" s="52"/>
      <c r="B35" s="111" t="s">
        <v>69</v>
      </c>
      <c r="C35" s="42"/>
      <c r="D35" s="107"/>
      <c r="E35" s="107"/>
      <c r="F35" s="108"/>
    </row>
    <row r="36" spans="1:6" ht="15" customHeight="1">
      <c r="A36" s="65">
        <v>1</v>
      </c>
      <c r="B36" s="66" t="s">
        <v>70</v>
      </c>
      <c r="C36" s="68" t="s">
        <v>71</v>
      </c>
      <c r="D36" s="103">
        <v>0</v>
      </c>
      <c r="E36" s="103"/>
      <c r="F36" s="105">
        <f>E36*D36</f>
        <v>0</v>
      </c>
    </row>
    <row r="37" spans="1:6" ht="15" customHeight="1">
      <c r="A37" s="54"/>
      <c r="B37" s="67"/>
      <c r="C37" s="64"/>
      <c r="D37" s="103"/>
      <c r="E37" s="103"/>
      <c r="F37" s="105"/>
    </row>
    <row r="38" spans="1:6" ht="15" customHeight="1" thickBot="1">
      <c r="A38" s="58"/>
      <c r="B38" s="59" t="s">
        <v>59</v>
      </c>
      <c r="C38" s="60"/>
      <c r="D38" s="60"/>
      <c r="E38" s="60"/>
      <c r="F38" s="109">
        <f>SUM(F6:F37)</f>
        <v>0</v>
      </c>
    </row>
    <row r="39" spans="1:6" ht="13.5" thickTop="1">
      <c r="A39" s="44"/>
      <c r="B39" s="45"/>
      <c r="C39" s="46"/>
      <c r="D39" s="47"/>
      <c r="E39" s="47"/>
      <c r="F39" s="48"/>
    </row>
    <row r="40" ht="12.75">
      <c r="B40" s="15"/>
    </row>
  </sheetData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Ševčík Pavel</cp:lastModifiedBy>
  <cp:lastPrinted>2015-07-30T09:15:44Z</cp:lastPrinted>
  <dcterms:created xsi:type="dcterms:W3CDTF">2004-05-17T06:58:51Z</dcterms:created>
  <dcterms:modified xsi:type="dcterms:W3CDTF">2016-03-14T10:26:15Z</dcterms:modified>
  <cp:category/>
  <cp:version/>
  <cp:contentType/>
  <cp:contentStatus/>
</cp:coreProperties>
</file>