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20730" windowHeight="6195" activeTab="0"/>
  </bookViews>
  <sheets>
    <sheet name="00. Souhrnný" sheetId="1" r:id="rId1"/>
    <sheet name="01. Technologická část" sheetId="2" r:id="rId2"/>
    <sheet name="02. Elektro část" sheetId="3" r:id="rId3"/>
    <sheet name="03.Stavební část" sheetId="4" r:id="rId4"/>
    <sheet name="04. Ostatní" sheetId="5" r:id="rId5"/>
  </sheets>
  <externalReferences>
    <externalReference r:id="rId8"/>
    <externalReference r:id="rId9"/>
  </externalReferences>
  <definedNames>
    <definedName name="a" localSheetId="1" hidden="1">{"'List1'!$A$1:$J$73"}</definedName>
    <definedName name="a" localSheetId="2" hidden="1">{"'List1'!$A$1:$J$73"}</definedName>
    <definedName name="a" localSheetId="3" hidden="1">{"'List1'!$A$1:$J$73"}</definedName>
    <definedName name="a" localSheetId="4" hidden="1">{"'List1'!$A$1:$J$73"}</definedName>
    <definedName name="a" hidden="1">{"'List1'!$A$1:$J$73"}</definedName>
    <definedName name="ArchivniCislo" localSheetId="1">'[1]Titul'!$I$44</definedName>
    <definedName name="ArchivniCislo" localSheetId="2">'[2]Titul'!$I$44</definedName>
    <definedName name="ArchivniCislo" localSheetId="3">'[2]Titul'!$I$44</definedName>
    <definedName name="ArchivniCislo" localSheetId="4">'[2]Titul'!$I$44</definedName>
    <definedName name="ArchivniCislo">#REF!</definedName>
    <definedName name="DatumDokonceni">#REF!</definedName>
    <definedName name="DeleniObjektu">#REF!</definedName>
    <definedName name="Format">#REF!</definedName>
    <definedName name="HIP">#REF!</definedName>
    <definedName name="HTML_CodePage" hidden="1">1250</definedName>
    <definedName name="HTML_Control" localSheetId="1" hidden="1">{"'List1'!$A$1:$J$73"}</definedName>
    <definedName name="HTML_Control" localSheetId="2" hidden="1">{"'List1'!$A$1:$J$73"}</definedName>
    <definedName name="HTML_Control" localSheetId="3" hidden="1">{"'List1'!$A$1:$J$73"}</definedName>
    <definedName name="HTML_Control" localSheetId="4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kk" localSheetId="1" hidden="1">{"'List1'!$A$1:$J$73"}</definedName>
    <definedName name="kk" localSheetId="2" hidden="1">{"'List1'!$A$1:$J$73"}</definedName>
    <definedName name="kk" localSheetId="3" hidden="1">{"'List1'!$A$1:$J$73"}</definedName>
    <definedName name="kk" localSheetId="4" hidden="1">{"'List1'!$A$1:$J$73"}</definedName>
    <definedName name="kk" hidden="1">{"'List1'!$A$1:$J$73"}</definedName>
    <definedName name="Meritko">#REF!</definedName>
    <definedName name="MIstoStavby">#REF!</definedName>
    <definedName name="NazevObjektu" localSheetId="1">'[1]Titul'!$D$40</definedName>
    <definedName name="NazevObjektu" localSheetId="2">'[2]Titul'!$D$40</definedName>
    <definedName name="NazevObjektu" localSheetId="3">'[2]Titul'!$D$40</definedName>
    <definedName name="NazevObjektu" localSheetId="4">'[2]Titul'!$D$40</definedName>
    <definedName name="NazevObjektu">#REF!</definedName>
    <definedName name="NazevZakazky" localSheetId="1">'[1]Titul'!$D$38</definedName>
    <definedName name="NazevZakazky" localSheetId="2">'[2]Titul'!$D$38</definedName>
    <definedName name="NazevZakazky" localSheetId="3">'[2]Titul'!$D$38</definedName>
    <definedName name="NazevZakazky" localSheetId="4">'[2]Titul'!$D$38</definedName>
    <definedName name="NazevZakazky">#REF!</definedName>
    <definedName name="Objednatel" localSheetId="1">'[1]Titul'!$H$33</definedName>
    <definedName name="Objednatel" localSheetId="2">'[2]Titul'!$H$33</definedName>
    <definedName name="Objednatel" localSheetId="3">'[2]Titul'!$H$33</definedName>
    <definedName name="Objednatel" localSheetId="4">'[2]Titul'!$H$33</definedName>
    <definedName name="Objednatel">#REF!</definedName>
    <definedName name="_xlnm.Print_Area" localSheetId="0">'00. Souhrnný'!$A$1:$J$15</definedName>
    <definedName name="_xlnm.Print_Area" localSheetId="1">'01. Technologická část'!$A$1:$J$34</definedName>
    <definedName name="_xlnm.Print_Area" localSheetId="2">'02. Elektro část'!$A$1:$J$15</definedName>
    <definedName name="_xlnm.Print_Area" localSheetId="3">'03.Stavební část'!$A$1:$J$12</definedName>
    <definedName name="_xlnm.Print_Area" localSheetId="4">'04. Ostatní'!$A$1:$J$11</definedName>
    <definedName name="Podkapitola">#REF!</definedName>
    <definedName name="RevDatum1">#REF!</definedName>
    <definedName name="RevDatum2">#REF!</definedName>
    <definedName name="RevDatum3">#REF!</definedName>
    <definedName name="RevDatum4">#REF!</definedName>
    <definedName name="RevDatum5">#REF!</definedName>
    <definedName name="RevDatum6">#REF!</definedName>
    <definedName name="RevPopis1">#REF!</definedName>
    <definedName name="RevPopis2">#REF!</definedName>
    <definedName name="RevPopis3">#REF!</definedName>
    <definedName name="RevPopis4">#REF!</definedName>
    <definedName name="RevPopis5">#REF!</definedName>
    <definedName name="RevPopis6">#REF!</definedName>
    <definedName name="RevVypracoval1">#REF!</definedName>
    <definedName name="RevVypracoval2">#REF!</definedName>
    <definedName name="RevVypracoval3">#REF!</definedName>
    <definedName name="RevVypracoval4">#REF!</definedName>
    <definedName name="RevVypracoval5">#REF!</definedName>
    <definedName name="RevVypracoval6">#REF!</definedName>
    <definedName name="soupis1" localSheetId="1" hidden="1">{"'List1'!$A$1:$J$73"}</definedName>
    <definedName name="soupis1" localSheetId="2" hidden="1">{"'List1'!$A$1:$J$73"}</definedName>
    <definedName name="soupis1" localSheetId="3" hidden="1">{"'List1'!$A$1:$J$73"}</definedName>
    <definedName name="soupis1" localSheetId="4" hidden="1">{"'List1'!$A$1:$J$73"}</definedName>
    <definedName name="soupis1" hidden="1">{"'List1'!$A$1:$J$73"}</definedName>
    <definedName name="Stupen">#REF!</definedName>
    <definedName name="V.Č.30103" localSheetId="1" hidden="1">{"'List1'!$A$1:$J$73"}</definedName>
    <definedName name="V.Č.30103" localSheetId="2" hidden="1">{"'List1'!$A$1:$J$73"}</definedName>
    <definedName name="V.Č.30103" localSheetId="3" hidden="1">{"'List1'!$A$1:$J$73"}</definedName>
    <definedName name="V.Č.30103" localSheetId="4" hidden="1">{"'List1'!$A$1:$J$73"}</definedName>
    <definedName name="V.Č.30103" hidden="1">{"'List1'!$A$1:$J$73"}</definedName>
    <definedName name="Vypracoval">#REF!</definedName>
    <definedName name="ZakazkaCislo">#REF!</definedName>
  </definedNames>
  <calcPr fullCalcOnLoad="1"/>
</workbook>
</file>

<file path=xl/sharedStrings.xml><?xml version="1.0" encoding="utf-8"?>
<sst xmlns="http://schemas.openxmlformats.org/spreadsheetml/2006/main" count="234" uniqueCount="116">
  <si>
    <t>Množství</t>
  </si>
  <si>
    <t>Poznámka</t>
  </si>
  <si>
    <t>Kód</t>
  </si>
  <si>
    <t>Text položky</t>
  </si>
  <si>
    <t>Měrná jednotka</t>
  </si>
  <si>
    <t>Cena celkem</t>
  </si>
  <si>
    <t>Akce :</t>
  </si>
  <si>
    <t>Profese :</t>
  </si>
  <si>
    <t>001</t>
  </si>
  <si>
    <t>002</t>
  </si>
  <si>
    <t>003</t>
  </si>
  <si>
    <t>004</t>
  </si>
  <si>
    <t>Poř. číslo</t>
  </si>
  <si>
    <t>Jednotk. cena</t>
  </si>
  <si>
    <t>Souhrnný rozpočet</t>
  </si>
  <si>
    <t>00-03</t>
  </si>
  <si>
    <t>00-04</t>
  </si>
  <si>
    <t>Stavební část</t>
  </si>
  <si>
    <t>Ostatní</t>
  </si>
  <si>
    <t>4</t>
  </si>
  <si>
    <t>5</t>
  </si>
  <si>
    <t>Zpracovatel</t>
  </si>
  <si>
    <t>6</t>
  </si>
  <si>
    <t>04-001</t>
  </si>
  <si>
    <t>ks</t>
  </si>
  <si>
    <t>04-002</t>
  </si>
  <si>
    <t>010</t>
  </si>
  <si>
    <t>013</t>
  </si>
  <si>
    <t>016</t>
  </si>
  <si>
    <t>017</t>
  </si>
  <si>
    <t>01-002</t>
  </si>
  <si>
    <t>02-006</t>
  </si>
  <si>
    <t>02-005</t>
  </si>
  <si>
    <t>02-004</t>
  </si>
  <si>
    <t>02-002</t>
  </si>
  <si>
    <t>02-001</t>
  </si>
  <si>
    <t>03-001</t>
  </si>
  <si>
    <t>03-002</t>
  </si>
  <si>
    <t>Celkem</t>
  </si>
  <si>
    <t>Set</t>
  </si>
  <si>
    <t>Přemístění čerpadla a slopové nádrže z obj. 222 do obj. 230</t>
  </si>
  <si>
    <t>00-01</t>
  </si>
  <si>
    <t>Elektro část</t>
  </si>
  <si>
    <t>00-02</t>
  </si>
  <si>
    <t>Technologická část</t>
  </si>
  <si>
    <t>01-003</t>
  </si>
  <si>
    <t>01-004</t>
  </si>
  <si>
    <t>Doprava</t>
  </si>
  <si>
    <t>Nový betonový základ pod čerpadlo</t>
  </si>
  <si>
    <t>02-003</t>
  </si>
  <si>
    <t>Nová kabelová trasa</t>
  </si>
  <si>
    <t>Podružný materiál</t>
  </si>
  <si>
    <t>Výchozí revize</t>
  </si>
  <si>
    <t>Projektové dokumentace pro provádění stavby</t>
  </si>
  <si>
    <t>Projektová dokumentace skutečného stavu</t>
  </si>
  <si>
    <t>Technologie, stavební a elektro část</t>
  </si>
  <si>
    <t>set</t>
  </si>
  <si>
    <t>Úkapová nádrž 1 m3</t>
  </si>
  <si>
    <t>Úprava ocelové konstrukce (schodů)</t>
  </si>
  <si>
    <t>m</t>
  </si>
  <si>
    <t>Pojišťovací ventil DN25 PN40</t>
  </si>
  <si>
    <t>Uzavírací kohout DN25 pod pojišťovacím ventilem</t>
  </si>
  <si>
    <t>Kulový kohout DN150 PN16 se servopohonem</t>
  </si>
  <si>
    <t>Filtr DN150 PN16</t>
  </si>
  <si>
    <t>Odkalovací kohout DN50 PN16 + šroubovací uzávěr</t>
  </si>
  <si>
    <t>Výtlačné potrubí DN150</t>
  </si>
  <si>
    <t>Tlakoměr ROSEMOUNT s trojcestným ventilem</t>
  </si>
  <si>
    <t>demontáž a montáž stávající technologie</t>
  </si>
  <si>
    <t>dodávka a montáž nové technologie</t>
  </si>
  <si>
    <t>Čerpadlo Renetra HC 65-200N</t>
  </si>
  <si>
    <t>Zpětná klapka mezipřírubová DN150 PN16</t>
  </si>
  <si>
    <t>Uzavírací kohout - přítok do nádrže</t>
  </si>
  <si>
    <t>Plamenopojistka rohová DN50</t>
  </si>
  <si>
    <t>Plamenopojistka koncová DN50</t>
  </si>
  <si>
    <t>Měřidlo hladiny Ekorex</t>
  </si>
  <si>
    <t>01-001.1</t>
  </si>
  <si>
    <t>01-001.2</t>
  </si>
  <si>
    <t>01-001.3</t>
  </si>
  <si>
    <t>01-001.4</t>
  </si>
  <si>
    <t>01-001.5</t>
  </si>
  <si>
    <t>01-001.6</t>
  </si>
  <si>
    <t>01-001.7</t>
  </si>
  <si>
    <t>01-001.8</t>
  </si>
  <si>
    <t>01-001.9</t>
  </si>
  <si>
    <t>01-001.10</t>
  </si>
  <si>
    <t>01-001.11</t>
  </si>
  <si>
    <t>01-001.12</t>
  </si>
  <si>
    <t>01-001.13</t>
  </si>
  <si>
    <t>01-001.14</t>
  </si>
  <si>
    <t>01-001.15</t>
  </si>
  <si>
    <t>01-001.16</t>
  </si>
  <si>
    <t>01-001.17</t>
  </si>
  <si>
    <t>01-001.18</t>
  </si>
  <si>
    <t>01-001.19</t>
  </si>
  <si>
    <t>01-001.20</t>
  </si>
  <si>
    <t>km</t>
  </si>
  <si>
    <t>RTG (5%)</t>
  </si>
  <si>
    <t>01-001.21</t>
  </si>
  <si>
    <t>Nátěry</t>
  </si>
  <si>
    <t>sada</t>
  </si>
  <si>
    <t>m2</t>
  </si>
  <si>
    <t>Tlaková zkouška</t>
  </si>
  <si>
    <t>03-003</t>
  </si>
  <si>
    <t>Podpora nového potrubí</t>
  </si>
  <si>
    <t>Odpojení čerpadla Renetra HC 65-200N v SO 222</t>
  </si>
  <si>
    <t>Zapojení a oživení čerpadla Renetra HC 65-200N v SO 230</t>
  </si>
  <si>
    <t>04. Ostatní</t>
  </si>
  <si>
    <t>01. Stroje a zařízení</t>
  </si>
  <si>
    <t>02. Elektro část</t>
  </si>
  <si>
    <t>03. Stavební část</t>
  </si>
  <si>
    <t>Sací potrubí DN 150</t>
  </si>
  <si>
    <t>Datum:</t>
  </si>
  <si>
    <t>Celková nabídková cena (Kč bez DPH)</t>
  </si>
  <si>
    <t>CENOVÁ NABÍDKA</t>
  </si>
  <si>
    <t>Firma:</t>
  </si>
  <si>
    <t>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</si>
</sst>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#,##0.00\ _K_č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0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44" fontId="41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4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4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>
      <alignment horizontal="center" vertical="center"/>
    </xf>
    <xf numFmtId="44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27" fillId="33" borderId="17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21" xfId="0" applyFont="1" applyFill="1" applyBorder="1" applyAlignment="1">
      <alignment/>
    </xf>
    <xf numFmtId="3" fontId="42" fillId="33" borderId="22" xfId="47" applyNumberFormat="1" applyFont="1" applyFill="1" applyBorder="1" applyAlignment="1">
      <alignment horizontal="left"/>
      <protection/>
    </xf>
    <xf numFmtId="0" fontId="27" fillId="33" borderId="22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7" fillId="33" borderId="24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4" fontId="43" fillId="0" borderId="10" xfId="0" applyNumberFormat="1" applyFont="1" applyBorder="1" applyAlignment="1" applyProtection="1">
      <alignment horizontal="center" vertical="center"/>
      <protection locked="0"/>
    </xf>
    <xf numFmtId="44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4" fontId="2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>
      <alignment horizontal="center" vertical="center"/>
    </xf>
    <xf numFmtId="49" fontId="27" fillId="33" borderId="26" xfId="0" applyNumberFormat="1" applyFont="1" applyFill="1" applyBorder="1" applyAlignment="1">
      <alignment horizontal="left" vertical="center" wrapText="1"/>
    </xf>
    <xf numFmtId="49" fontId="27" fillId="33" borderId="27" xfId="0" applyNumberFormat="1" applyFont="1" applyFill="1" applyBorder="1" applyAlignment="1">
      <alignment horizontal="left" vertical="center" wrapText="1"/>
    </xf>
    <xf numFmtId="49" fontId="27" fillId="33" borderId="28" xfId="0" applyNumberFormat="1" applyFont="1" applyFill="1" applyBorder="1" applyAlignment="1">
      <alignment horizontal="left" vertical="center" wrapText="1"/>
    </xf>
    <xf numFmtId="49" fontId="27" fillId="33" borderId="29" xfId="0" applyNumberFormat="1" applyFont="1" applyFill="1" applyBorder="1" applyAlignment="1">
      <alignment horizontal="left" vertical="center" wrapText="1"/>
    </xf>
    <xf numFmtId="49" fontId="27" fillId="33" borderId="30" xfId="0" applyNumberFormat="1" applyFont="1" applyFill="1" applyBorder="1" applyAlignment="1">
      <alignment horizontal="left" vertical="center" wrapText="1"/>
    </xf>
    <xf numFmtId="49" fontId="27" fillId="33" borderId="31" xfId="0" applyNumberFormat="1" applyFont="1" applyFill="1" applyBorder="1" applyAlignment="1">
      <alignment horizontal="left" vertical="center" wrapText="1"/>
    </xf>
    <xf numFmtId="49" fontId="27" fillId="33" borderId="32" xfId="0" applyNumberFormat="1" applyFont="1" applyFill="1" applyBorder="1" applyAlignment="1">
      <alignment horizontal="center" vertical="center" wrapText="1"/>
    </xf>
    <xf numFmtId="49" fontId="27" fillId="33" borderId="33" xfId="0" applyNumberFormat="1" applyFont="1" applyFill="1" applyBorder="1" applyAlignment="1">
      <alignment horizontal="center" vertical="center" wrapText="1"/>
    </xf>
    <xf numFmtId="0" fontId="42" fillId="33" borderId="18" xfId="47" applyFont="1" applyFill="1" applyBorder="1" applyAlignment="1">
      <alignment horizontal="left"/>
      <protection/>
    </xf>
    <xf numFmtId="0" fontId="42" fillId="33" borderId="19" xfId="47" applyFont="1" applyFill="1" applyBorder="1" applyAlignment="1">
      <alignment horizontal="left"/>
      <protection/>
    </xf>
    <xf numFmtId="0" fontId="42" fillId="33" borderId="34" xfId="47" applyFont="1" applyFill="1" applyBorder="1" applyAlignment="1">
      <alignment horizontal="left"/>
      <protection/>
    </xf>
    <xf numFmtId="0" fontId="42" fillId="33" borderId="35" xfId="47" applyFont="1" applyFill="1" applyBorder="1" applyAlignment="1">
      <alignment horizontal="left"/>
      <protection/>
    </xf>
    <xf numFmtId="0" fontId="42" fillId="33" borderId="36" xfId="47" applyFont="1" applyFill="1" applyBorder="1" applyAlignment="1">
      <alignment horizontal="left"/>
      <protection/>
    </xf>
    <xf numFmtId="0" fontId="42" fillId="33" borderId="23" xfId="47" applyFont="1" applyFill="1" applyBorder="1" applyAlignment="1">
      <alignment horizontal="left"/>
      <protection/>
    </xf>
    <xf numFmtId="0" fontId="42" fillId="33" borderId="24" xfId="47" applyFont="1" applyFill="1" applyBorder="1" applyAlignment="1">
      <alignment horizontal="left"/>
      <protection/>
    </xf>
    <xf numFmtId="0" fontId="27" fillId="33" borderId="37" xfId="0" applyFont="1" applyFill="1" applyBorder="1" applyAlignment="1">
      <alignment horizontal="left"/>
    </xf>
    <xf numFmtId="0" fontId="27" fillId="33" borderId="38" xfId="0" applyFont="1" applyFill="1" applyBorder="1" applyAlignment="1">
      <alignment horizontal="left"/>
    </xf>
    <xf numFmtId="0" fontId="27" fillId="33" borderId="39" xfId="0" applyFont="1" applyFill="1" applyBorder="1" applyAlignment="1">
      <alignment horizontal="left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27" fillId="33" borderId="43" xfId="0" applyNumberFormat="1" applyFont="1" applyFill="1" applyBorder="1" applyAlignment="1">
      <alignment horizontal="center" vertical="center" wrapText="1"/>
    </xf>
    <xf numFmtId="49" fontId="27" fillId="33" borderId="4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5" fillId="0" borderId="35" xfId="0" applyNumberFormat="1" applyFont="1" applyBorder="1" applyAlignment="1">
      <alignment horizontal="left" vertical="center"/>
    </xf>
    <xf numFmtId="49" fontId="25" fillId="0" borderId="45" xfId="0" applyNumberFormat="1" applyFont="1" applyBorder="1" applyAlignment="1">
      <alignment horizontal="left" vertical="center"/>
    </xf>
    <xf numFmtId="49" fontId="27" fillId="33" borderId="46" xfId="0" applyNumberFormat="1" applyFont="1" applyFill="1" applyBorder="1" applyAlignment="1">
      <alignment horizontal="center" vertical="center" wrapText="1"/>
    </xf>
    <xf numFmtId="49" fontId="27" fillId="33" borderId="47" xfId="0" applyNumberFormat="1" applyFont="1" applyFill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left" vertical="center"/>
    </xf>
    <xf numFmtId="49" fontId="41" fillId="0" borderId="41" xfId="0" applyNumberFormat="1" applyFont="1" applyBorder="1" applyAlignment="1">
      <alignment horizontal="left" vertical="center"/>
    </xf>
    <xf numFmtId="49" fontId="41" fillId="0" borderId="42" xfId="0" applyNumberFormat="1" applyFont="1" applyBorder="1" applyAlignment="1">
      <alignment horizontal="left" vertical="center"/>
    </xf>
    <xf numFmtId="49" fontId="0" fillId="0" borderId="40" xfId="0" applyNumberFormat="1" applyBorder="1" applyAlignment="1" applyProtection="1">
      <alignment horizontal="left" vertical="center" wrapText="1"/>
      <protection locked="0"/>
    </xf>
    <xf numFmtId="49" fontId="0" fillId="0" borderId="41" xfId="0" applyNumberFormat="1" applyBorder="1" applyAlignment="1" applyProtection="1">
      <alignment horizontal="left" vertical="center" wrapText="1"/>
      <protection locked="0"/>
    </xf>
    <xf numFmtId="49" fontId="0" fillId="0" borderId="42" xfId="0" applyNumberFormat="1" applyBorder="1" applyAlignment="1" applyProtection="1">
      <alignment horizontal="left" vertical="center" wrapText="1"/>
      <protection locked="0"/>
    </xf>
    <xf numFmtId="49" fontId="43" fillId="0" borderId="40" xfId="0" applyNumberFormat="1" applyFont="1" applyBorder="1" applyAlignment="1" applyProtection="1">
      <alignment horizontal="left" vertical="center" wrapText="1"/>
      <protection locked="0"/>
    </xf>
    <xf numFmtId="49" fontId="43" fillId="0" borderId="41" xfId="0" applyNumberFormat="1" applyFont="1" applyBorder="1" applyAlignment="1" applyProtection="1">
      <alignment horizontal="left" vertical="center" wrapText="1"/>
      <protection locked="0"/>
    </xf>
    <xf numFmtId="49" fontId="43" fillId="0" borderId="42" xfId="0" applyNumberFormat="1" applyFont="1" applyBorder="1" applyAlignment="1" applyProtection="1">
      <alignment horizontal="left" vertical="center" wrapText="1"/>
      <protection locked="0"/>
    </xf>
    <xf numFmtId="49" fontId="41" fillId="0" borderId="40" xfId="0" applyNumberFormat="1" applyFont="1" applyBorder="1" applyAlignment="1" applyProtection="1">
      <alignment horizontal="left" vertical="center"/>
      <protection locked="0"/>
    </xf>
    <xf numFmtId="49" fontId="41" fillId="0" borderId="41" xfId="0" applyNumberFormat="1" applyFont="1" applyBorder="1" applyAlignment="1" applyProtection="1">
      <alignment horizontal="left" vertical="center"/>
      <protection locked="0"/>
    </xf>
    <xf numFmtId="49" fontId="41" fillId="0" borderId="42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34" xfId="0" applyNumberForma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40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0" fontId="42" fillId="33" borderId="40" xfId="47" applyFont="1" applyFill="1" applyBorder="1" applyAlignment="1">
      <alignment/>
      <protection/>
    </xf>
    <xf numFmtId="0" fontId="42" fillId="33" borderId="48" xfId="47" applyFont="1" applyFill="1" applyBorder="1" applyAlignment="1">
      <alignment/>
      <protection/>
    </xf>
    <xf numFmtId="0" fontId="27" fillId="33" borderId="40" xfId="0" applyFont="1" applyFill="1" applyBorder="1" applyAlignment="1">
      <alignment/>
    </xf>
    <xf numFmtId="0" fontId="27" fillId="33" borderId="41" xfId="0" applyFont="1" applyFill="1" applyBorder="1" applyAlignment="1">
      <alignment/>
    </xf>
    <xf numFmtId="0" fontId="27" fillId="33" borderId="4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KKKK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rovicka.PIK3\AppData\Local\Microsoft\Windows\Temporary%20Internet%20Files\Content.Outlook\I6180MF5\14035-ST-A-007_PZE_var_1&#381;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-Workspace\PAZDERA\M-Srvdm,D-PIK\Zak&#225;zky\14035.%20Relokace%20tankovi&#353;t&#283;%20v%20&#268;R\14035\Projekt\ST\Podklady\11.%20Silnoproud%20rozpocet\14035-ST-A-00_spec_elekt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00. Souhrnný"/>
      <sheetName val="01. Stroje a zař."/>
      <sheetName val="02. Potrubí"/>
      <sheetName val="03. Stavební část"/>
      <sheetName val="04. Silnoproud"/>
      <sheetName val="05. ASŘ"/>
      <sheetName val="06. Ostatní"/>
    </sheetNames>
    <sheetDataSet>
      <sheetData sheetId="0">
        <row r="33">
          <cell r="H33" t="str">
            <v>ČESKÁ RAFINERSKÁ a.s.</v>
          </cell>
        </row>
        <row r="38">
          <cell r="D38" t="str">
            <v>Relokace tankoviště v Litvínovské rafinérii</v>
          </cell>
        </row>
        <row r="40">
          <cell r="D40" t="str">
            <v>A. Souhrnná část</v>
          </cell>
        </row>
        <row r="44">
          <cell r="I44" t="str">
            <v>14035-ST-A-007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04. Silnoproud"/>
    </sheetNames>
    <sheetDataSet>
      <sheetData sheetId="0">
        <row r="33">
          <cell r="H33" t="str">
            <v>ČESKÁ RAFINERSKÁ a.s.</v>
          </cell>
        </row>
        <row r="38">
          <cell r="D38" t="str">
            <v>Relokace tankoviště v Litvínovské rafinérii</v>
          </cell>
        </row>
        <row r="40">
          <cell r="D40" t="str">
            <v>A. Souhrnná část</v>
          </cell>
        </row>
        <row r="44">
          <cell r="I44" t="str">
            <v>14035-ST-A-007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5"/>
  <cols>
    <col min="3" max="3" width="34.140625" style="0" customWidth="1"/>
    <col min="4" max="4" width="12.00390625" style="0" customWidth="1"/>
    <col min="5" max="5" width="13.57421875" style="0" customWidth="1"/>
    <col min="6" max="6" width="16.7109375" style="0" customWidth="1"/>
    <col min="7" max="7" width="2.57421875" style="0" customWidth="1"/>
    <col min="8" max="8" width="2.28125" style="0" customWidth="1"/>
    <col min="9" max="9" width="21.57421875" style="0" customWidth="1"/>
    <col min="10" max="10" width="20.140625" style="0" customWidth="1"/>
  </cols>
  <sheetData>
    <row r="1" s="1" customFormat="1" ht="7.5" customHeight="1" thickBot="1"/>
    <row r="2" spans="1:10" s="1" customFormat="1" ht="15">
      <c r="A2" s="53"/>
      <c r="B2" s="96" t="s">
        <v>113</v>
      </c>
      <c r="C2" s="97"/>
      <c r="D2" s="53" t="s">
        <v>111</v>
      </c>
      <c r="E2" s="98"/>
      <c r="F2" s="99"/>
      <c r="G2" s="100"/>
      <c r="H2" s="53"/>
      <c r="I2" s="54"/>
      <c r="J2" s="55"/>
    </row>
    <row r="3" spans="1:10" s="1" customFormat="1" ht="15">
      <c r="A3" s="56" t="s">
        <v>6</v>
      </c>
      <c r="B3" s="138" t="s">
        <v>40</v>
      </c>
      <c r="C3" s="139"/>
      <c r="D3" s="56"/>
      <c r="E3" s="140"/>
      <c r="F3" s="141"/>
      <c r="G3" s="142"/>
      <c r="H3" s="56"/>
      <c r="I3" s="57"/>
      <c r="J3" s="58"/>
    </row>
    <row r="4" spans="1:10" s="1" customFormat="1" ht="15.75" thickBot="1">
      <c r="A4" s="59" t="s">
        <v>114</v>
      </c>
      <c r="B4" s="101"/>
      <c r="C4" s="102"/>
      <c r="D4" s="60" t="s">
        <v>7</v>
      </c>
      <c r="E4" s="103" t="s">
        <v>14</v>
      </c>
      <c r="F4" s="104"/>
      <c r="G4" s="105"/>
      <c r="H4" s="60"/>
      <c r="I4" s="61"/>
      <c r="J4" s="62"/>
    </row>
    <row r="5" s="1" customFormat="1" ht="5.25" customHeight="1" thickBot="1"/>
    <row r="6" spans="1:22" s="1" customFormat="1" ht="15">
      <c r="A6" s="115" t="s">
        <v>12</v>
      </c>
      <c r="B6" s="94" t="s">
        <v>2</v>
      </c>
      <c r="C6" s="88" t="s">
        <v>3</v>
      </c>
      <c r="D6" s="89"/>
      <c r="E6" s="90"/>
      <c r="F6" s="94" t="s">
        <v>21</v>
      </c>
      <c r="G6" s="94"/>
      <c r="H6" s="94"/>
      <c r="I6" s="94" t="s">
        <v>5</v>
      </c>
      <c r="J6" s="109" t="s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5.75" thickBot="1">
      <c r="A7" s="116"/>
      <c r="B7" s="95"/>
      <c r="C7" s="91"/>
      <c r="D7" s="92"/>
      <c r="E7" s="93"/>
      <c r="F7" s="95"/>
      <c r="G7" s="95"/>
      <c r="H7" s="95"/>
      <c r="I7" s="95"/>
      <c r="J7" s="1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5.75" thickBot="1">
      <c r="A8" s="9">
        <v>1</v>
      </c>
      <c r="B8" s="10">
        <v>2</v>
      </c>
      <c r="C8" s="111">
        <v>3</v>
      </c>
      <c r="D8" s="111"/>
      <c r="E8" s="111"/>
      <c r="F8" s="10" t="s">
        <v>19</v>
      </c>
      <c r="G8" s="10"/>
      <c r="H8" s="10"/>
      <c r="I8" s="10" t="s">
        <v>20</v>
      </c>
      <c r="J8" s="11" t="s">
        <v>22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15">
      <c r="A9" s="113"/>
      <c r="B9" s="113"/>
      <c r="C9" s="113"/>
      <c r="D9" s="113"/>
      <c r="E9" s="114"/>
      <c r="F9" s="36"/>
      <c r="G9" s="36"/>
      <c r="H9" s="36"/>
      <c r="I9" s="36"/>
      <c r="J9" s="4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29.25" customHeight="1">
      <c r="A10" s="4" t="s">
        <v>8</v>
      </c>
      <c r="B10" s="34" t="s">
        <v>41</v>
      </c>
      <c r="C10" s="112" t="s">
        <v>44</v>
      </c>
      <c r="D10" s="112"/>
      <c r="E10" s="112"/>
      <c r="F10" s="34"/>
      <c r="G10" s="4"/>
      <c r="H10" s="4"/>
      <c r="I10" s="7">
        <f>'01. Technologická část'!I34</f>
        <v>0</v>
      </c>
      <c r="J10" s="3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29.25" customHeight="1">
      <c r="A11" s="4" t="s">
        <v>9</v>
      </c>
      <c r="B11" s="34" t="s">
        <v>43</v>
      </c>
      <c r="C11" s="112" t="s">
        <v>42</v>
      </c>
      <c r="D11" s="112"/>
      <c r="E11" s="112"/>
      <c r="F11" s="34"/>
      <c r="G11" s="4"/>
      <c r="H11" s="4"/>
      <c r="I11" s="7">
        <f>'02. Elektro část'!I15</f>
        <v>0</v>
      </c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29.25" customHeight="1">
      <c r="A12" s="4" t="s">
        <v>10</v>
      </c>
      <c r="B12" s="34" t="s">
        <v>15</v>
      </c>
      <c r="C12" s="112" t="s">
        <v>17</v>
      </c>
      <c r="D12" s="112"/>
      <c r="E12" s="112"/>
      <c r="F12" s="14"/>
      <c r="G12" s="4"/>
      <c r="H12" s="4"/>
      <c r="I12" s="7">
        <f>'03.Stavební část'!I12</f>
        <v>0</v>
      </c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9.25" customHeight="1">
      <c r="A13" s="4" t="s">
        <v>11</v>
      </c>
      <c r="B13" s="63" t="s">
        <v>16</v>
      </c>
      <c r="C13" s="106" t="s">
        <v>18</v>
      </c>
      <c r="D13" s="107"/>
      <c r="E13" s="108"/>
      <c r="F13" s="63"/>
      <c r="G13" s="4"/>
      <c r="H13" s="4"/>
      <c r="I13" s="7">
        <f>'04. Ostatní'!I11</f>
        <v>0</v>
      </c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10" ht="29.25" customHeight="1">
      <c r="A14" s="117" t="s">
        <v>112</v>
      </c>
      <c r="B14" s="118"/>
      <c r="C14" s="118"/>
      <c r="D14" s="118"/>
      <c r="E14" s="119"/>
      <c r="F14" s="45"/>
      <c r="G14" s="45"/>
      <c r="H14" s="45"/>
      <c r="I14" s="43">
        <f>SUM(I10:I13)</f>
        <v>0</v>
      </c>
      <c r="J14" s="13"/>
    </row>
    <row r="15" spans="1:10" ht="15">
      <c r="A15" s="5"/>
      <c r="B15" s="5"/>
      <c r="C15" s="106"/>
      <c r="D15" s="107"/>
      <c r="E15" s="108"/>
      <c r="F15" s="5"/>
      <c r="G15" s="5"/>
      <c r="H15" s="5"/>
      <c r="I15" s="7"/>
      <c r="J15" s="13"/>
    </row>
    <row r="16" spans="1:10" ht="15">
      <c r="A16" s="5"/>
      <c r="B16" s="5"/>
      <c r="C16" s="112"/>
      <c r="D16" s="112"/>
      <c r="E16" s="112"/>
      <c r="F16" s="5"/>
      <c r="G16" s="5"/>
      <c r="H16" s="5"/>
      <c r="I16" s="7"/>
      <c r="J16" s="13"/>
    </row>
    <row r="17" spans="1:10" ht="15">
      <c r="A17" s="5"/>
      <c r="B17" s="5"/>
      <c r="C17" s="112"/>
      <c r="D17" s="112"/>
      <c r="E17" s="112"/>
      <c r="F17" s="5"/>
      <c r="G17" s="5"/>
      <c r="H17" s="5"/>
      <c r="I17" s="7"/>
      <c r="J17" s="13"/>
    </row>
    <row r="18" spans="1:10" ht="15">
      <c r="A18" s="5"/>
      <c r="B18" s="5"/>
      <c r="C18" s="112"/>
      <c r="D18" s="112"/>
      <c r="E18" s="112"/>
      <c r="F18" s="5"/>
      <c r="G18" s="5"/>
      <c r="H18" s="5"/>
      <c r="I18" s="7"/>
      <c r="J18" s="13"/>
    </row>
    <row r="19" spans="1:10" ht="15">
      <c r="A19" s="5"/>
      <c r="B19" s="5"/>
      <c r="C19" s="106"/>
      <c r="D19" s="107"/>
      <c r="E19" s="108"/>
      <c r="F19" s="5"/>
      <c r="G19" s="5"/>
      <c r="H19" s="5"/>
      <c r="I19" s="7"/>
      <c r="J19" s="13"/>
    </row>
    <row r="20" spans="1:10" ht="15">
      <c r="A20" s="5"/>
      <c r="B20" s="5"/>
      <c r="C20" s="106"/>
      <c r="D20" s="107"/>
      <c r="E20" s="108"/>
      <c r="F20" s="5"/>
      <c r="G20" s="5"/>
      <c r="H20" s="5"/>
      <c r="I20" s="7"/>
      <c r="J20" s="13"/>
    </row>
    <row r="21" spans="1:10" ht="15">
      <c r="A21" s="5"/>
      <c r="B21" s="5"/>
      <c r="C21" s="106"/>
      <c r="D21" s="107"/>
      <c r="E21" s="108"/>
      <c r="F21" s="5"/>
      <c r="G21" s="5"/>
      <c r="H21" s="5"/>
      <c r="I21" s="7"/>
      <c r="J21" s="13"/>
    </row>
  </sheetData>
  <sheetProtection/>
  <mergeCells count="26">
    <mergeCell ref="A14:E14"/>
    <mergeCell ref="C18:E18"/>
    <mergeCell ref="C19:E19"/>
    <mergeCell ref="C20:E20"/>
    <mergeCell ref="C21:E21"/>
    <mergeCell ref="C15:E15"/>
    <mergeCell ref="C16:E16"/>
    <mergeCell ref="C17:E17"/>
    <mergeCell ref="C13:E13"/>
    <mergeCell ref="I6:I7"/>
    <mergeCell ref="J6:J7"/>
    <mergeCell ref="C8:E8"/>
    <mergeCell ref="C10:E10"/>
    <mergeCell ref="C11:E11"/>
    <mergeCell ref="C12:E12"/>
    <mergeCell ref="A9:E9"/>
    <mergeCell ref="A6:A7"/>
    <mergeCell ref="B6:B7"/>
    <mergeCell ref="C6:E7"/>
    <mergeCell ref="F6:F7"/>
    <mergeCell ref="G6:G7"/>
    <mergeCell ref="H6:H7"/>
    <mergeCell ref="B2:C2"/>
    <mergeCell ref="E2:G2"/>
    <mergeCell ref="B4:C4"/>
    <mergeCell ref="E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9.140625" style="78" customWidth="1"/>
    <col min="3" max="3" width="31.421875" style="0" customWidth="1"/>
    <col min="4" max="4" width="10.57421875" style="0" customWidth="1"/>
    <col min="5" max="5" width="9.57421875" style="0" customWidth="1"/>
    <col min="6" max="6" width="10.7109375" style="0" customWidth="1"/>
    <col min="9" max="9" width="19.7109375" style="0" customWidth="1"/>
    <col min="10" max="10" width="23.140625" style="78" customWidth="1"/>
  </cols>
  <sheetData>
    <row r="1" spans="2:10" s="1" customFormat="1" ht="7.5" customHeight="1" thickBot="1">
      <c r="B1" s="72"/>
      <c r="J1" s="72"/>
    </row>
    <row r="2" spans="1:10" s="1" customFormat="1" ht="15">
      <c r="A2" s="53"/>
      <c r="B2" s="96"/>
      <c r="C2" s="97"/>
      <c r="D2" s="53"/>
      <c r="E2" s="98"/>
      <c r="F2" s="99"/>
      <c r="G2" s="100"/>
      <c r="H2" s="53"/>
      <c r="I2" s="54"/>
      <c r="J2" s="73"/>
    </row>
    <row r="3" spans="1:10" s="1" customFormat="1" ht="15">
      <c r="A3" s="56" t="s">
        <v>6</v>
      </c>
      <c r="B3" s="138" t="s">
        <v>40</v>
      </c>
      <c r="C3" s="139"/>
      <c r="D3" s="56"/>
      <c r="E3" s="140"/>
      <c r="F3" s="141"/>
      <c r="G3" s="142"/>
      <c r="H3" s="56"/>
      <c r="I3" s="57"/>
      <c r="J3" s="74"/>
    </row>
    <row r="4" spans="1:10" s="1" customFormat="1" ht="15.75" thickBot="1">
      <c r="A4" s="59"/>
      <c r="B4" s="101"/>
      <c r="C4" s="102"/>
      <c r="D4" s="60" t="s">
        <v>7</v>
      </c>
      <c r="E4" s="103" t="s">
        <v>107</v>
      </c>
      <c r="F4" s="104"/>
      <c r="G4" s="105"/>
      <c r="H4" s="60"/>
      <c r="I4" s="61"/>
      <c r="J4" s="75"/>
    </row>
    <row r="5" spans="2:10" s="1" customFormat="1" ht="5.25" customHeight="1" thickBot="1">
      <c r="B5" s="72"/>
      <c r="J5" s="72"/>
    </row>
    <row r="6" spans="1:22" s="1" customFormat="1" ht="15">
      <c r="A6" s="115" t="s">
        <v>12</v>
      </c>
      <c r="B6" s="94" t="s">
        <v>2</v>
      </c>
      <c r="C6" s="88" t="s">
        <v>3</v>
      </c>
      <c r="D6" s="89"/>
      <c r="E6" s="90"/>
      <c r="F6" s="94" t="s">
        <v>4</v>
      </c>
      <c r="G6" s="94" t="s">
        <v>0</v>
      </c>
      <c r="H6" s="94" t="s">
        <v>13</v>
      </c>
      <c r="I6" s="94" t="s">
        <v>5</v>
      </c>
      <c r="J6" s="109" t="s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5.75" thickBot="1">
      <c r="A7" s="116"/>
      <c r="B7" s="95"/>
      <c r="C7" s="91"/>
      <c r="D7" s="92"/>
      <c r="E7" s="93"/>
      <c r="F7" s="95"/>
      <c r="G7" s="95"/>
      <c r="H7" s="95"/>
      <c r="I7" s="95"/>
      <c r="J7" s="1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5.75" thickBot="1">
      <c r="A8" s="9">
        <v>1</v>
      </c>
      <c r="B8" s="70">
        <v>2</v>
      </c>
      <c r="C8" s="111">
        <v>3</v>
      </c>
      <c r="D8" s="111"/>
      <c r="E8" s="111"/>
      <c r="F8" s="20">
        <v>4</v>
      </c>
      <c r="G8" s="20">
        <v>5</v>
      </c>
      <c r="H8" s="20">
        <v>6</v>
      </c>
      <c r="I8" s="20">
        <v>7</v>
      </c>
      <c r="J8" s="11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28" customFormat="1" ht="31.5" customHeight="1">
      <c r="A9" s="30" t="s">
        <v>8</v>
      </c>
      <c r="B9" s="79" t="s">
        <v>75</v>
      </c>
      <c r="C9" s="130" t="s">
        <v>69</v>
      </c>
      <c r="D9" s="131"/>
      <c r="E9" s="132"/>
      <c r="F9" s="32" t="s">
        <v>24</v>
      </c>
      <c r="G9" s="31">
        <v>1</v>
      </c>
      <c r="H9" s="85">
        <v>0</v>
      </c>
      <c r="I9" s="47">
        <f aca="true" t="shared" si="0" ref="I9:I24">G9*H9</f>
        <v>0</v>
      </c>
      <c r="J9" s="76" t="s">
        <v>67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28" customFormat="1" ht="30">
      <c r="A10" s="24"/>
      <c r="B10" s="80" t="s">
        <v>76</v>
      </c>
      <c r="C10" s="123" t="s">
        <v>110</v>
      </c>
      <c r="D10" s="124"/>
      <c r="E10" s="125"/>
      <c r="F10" s="81" t="s">
        <v>59</v>
      </c>
      <c r="G10" s="82">
        <v>8</v>
      </c>
      <c r="H10" s="82">
        <v>0</v>
      </c>
      <c r="I10" s="83">
        <f t="shared" si="0"/>
        <v>0</v>
      </c>
      <c r="J10" s="84" t="s">
        <v>68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s="28" customFormat="1" ht="30">
      <c r="A11" s="24"/>
      <c r="B11" s="79" t="s">
        <v>77</v>
      </c>
      <c r="C11" s="120" t="s">
        <v>60</v>
      </c>
      <c r="D11" s="121"/>
      <c r="E11" s="122"/>
      <c r="F11" s="27" t="s">
        <v>24</v>
      </c>
      <c r="G11" s="26">
        <v>2</v>
      </c>
      <c r="H11" s="26">
        <v>0</v>
      </c>
      <c r="I11" s="86">
        <f t="shared" si="0"/>
        <v>0</v>
      </c>
      <c r="J11" s="76" t="s">
        <v>67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28" customFormat="1" ht="30">
      <c r="A12" s="24"/>
      <c r="B12" s="79" t="s">
        <v>78</v>
      </c>
      <c r="C12" s="120" t="s">
        <v>61</v>
      </c>
      <c r="D12" s="121"/>
      <c r="E12" s="122"/>
      <c r="F12" s="27" t="s">
        <v>24</v>
      </c>
      <c r="G12" s="26">
        <v>2</v>
      </c>
      <c r="H12" s="26">
        <v>0</v>
      </c>
      <c r="I12" s="86">
        <f t="shared" si="0"/>
        <v>0</v>
      </c>
      <c r="J12" s="76" t="s">
        <v>67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s="28" customFormat="1" ht="30">
      <c r="A13" s="24"/>
      <c r="B13" s="79" t="s">
        <v>79</v>
      </c>
      <c r="C13" s="120" t="s">
        <v>62</v>
      </c>
      <c r="D13" s="121"/>
      <c r="E13" s="122"/>
      <c r="F13" s="27" t="s">
        <v>24</v>
      </c>
      <c r="G13" s="26">
        <v>2</v>
      </c>
      <c r="H13" s="26">
        <v>0</v>
      </c>
      <c r="I13" s="86">
        <f t="shared" si="0"/>
        <v>0</v>
      </c>
      <c r="J13" s="76" t="s">
        <v>67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s="28" customFormat="1" ht="30">
      <c r="A14" s="80"/>
      <c r="B14" s="80" t="s">
        <v>80</v>
      </c>
      <c r="C14" s="123" t="s">
        <v>63</v>
      </c>
      <c r="D14" s="124"/>
      <c r="E14" s="125"/>
      <c r="F14" s="81" t="s">
        <v>24</v>
      </c>
      <c r="G14" s="82">
        <v>1</v>
      </c>
      <c r="H14" s="82">
        <v>0</v>
      </c>
      <c r="I14" s="83">
        <f t="shared" si="0"/>
        <v>0</v>
      </c>
      <c r="J14" s="84" t="s">
        <v>68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s="28" customFormat="1" ht="30">
      <c r="A15" s="80"/>
      <c r="B15" s="80" t="s">
        <v>81</v>
      </c>
      <c r="C15" s="123" t="s">
        <v>64</v>
      </c>
      <c r="D15" s="124"/>
      <c r="E15" s="125"/>
      <c r="F15" s="81" t="s">
        <v>24</v>
      </c>
      <c r="G15" s="82">
        <v>1</v>
      </c>
      <c r="H15" s="82">
        <v>0</v>
      </c>
      <c r="I15" s="83">
        <f t="shared" si="0"/>
        <v>0</v>
      </c>
      <c r="J15" s="84" t="s">
        <v>68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28" customFormat="1" ht="30">
      <c r="A16" s="24"/>
      <c r="B16" s="79" t="s">
        <v>82</v>
      </c>
      <c r="C16" s="120" t="s">
        <v>66</v>
      </c>
      <c r="D16" s="121"/>
      <c r="E16" s="122"/>
      <c r="F16" s="27" t="s">
        <v>24</v>
      </c>
      <c r="G16" s="26">
        <v>1</v>
      </c>
      <c r="H16" s="26">
        <v>0</v>
      </c>
      <c r="I16" s="23">
        <f t="shared" si="0"/>
        <v>0</v>
      </c>
      <c r="J16" s="76" t="s">
        <v>67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s="28" customFormat="1" ht="30">
      <c r="A17" s="24"/>
      <c r="B17" s="80" t="s">
        <v>83</v>
      </c>
      <c r="C17" s="123" t="s">
        <v>65</v>
      </c>
      <c r="D17" s="124"/>
      <c r="E17" s="125"/>
      <c r="F17" s="81" t="s">
        <v>59</v>
      </c>
      <c r="G17" s="82">
        <v>20</v>
      </c>
      <c r="H17" s="82">
        <v>0</v>
      </c>
      <c r="I17" s="83">
        <f t="shared" si="0"/>
        <v>0</v>
      </c>
      <c r="J17" s="84" t="s">
        <v>68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s="28" customFormat="1" ht="30">
      <c r="A18" s="24"/>
      <c r="B18" s="79" t="s">
        <v>84</v>
      </c>
      <c r="C18" s="120" t="s">
        <v>66</v>
      </c>
      <c r="D18" s="121"/>
      <c r="E18" s="122"/>
      <c r="F18" s="27" t="s">
        <v>24</v>
      </c>
      <c r="G18" s="26">
        <v>1</v>
      </c>
      <c r="H18" s="26">
        <v>0</v>
      </c>
      <c r="I18" s="23">
        <f t="shared" si="0"/>
        <v>0</v>
      </c>
      <c r="J18" s="76" t="s">
        <v>67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s="28" customFormat="1" ht="30">
      <c r="A19" s="24"/>
      <c r="B19" s="80" t="s">
        <v>85</v>
      </c>
      <c r="C19" s="123" t="s">
        <v>62</v>
      </c>
      <c r="D19" s="124"/>
      <c r="E19" s="125"/>
      <c r="F19" s="81" t="s">
        <v>24</v>
      </c>
      <c r="G19" s="82">
        <v>1</v>
      </c>
      <c r="H19" s="82">
        <v>0</v>
      </c>
      <c r="I19" s="83">
        <f t="shared" si="0"/>
        <v>0</v>
      </c>
      <c r="J19" s="84" t="s">
        <v>68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s="28" customFormat="1" ht="30">
      <c r="A20" s="24"/>
      <c r="B20" s="79" t="s">
        <v>86</v>
      </c>
      <c r="C20" s="120" t="s">
        <v>70</v>
      </c>
      <c r="D20" s="121"/>
      <c r="E20" s="122"/>
      <c r="F20" s="27" t="s">
        <v>24</v>
      </c>
      <c r="G20" s="26">
        <v>1</v>
      </c>
      <c r="H20" s="26">
        <v>0</v>
      </c>
      <c r="I20" s="83">
        <f t="shared" si="0"/>
        <v>0</v>
      </c>
      <c r="J20" s="84" t="s">
        <v>68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s="28" customFormat="1" ht="30">
      <c r="A21" s="24"/>
      <c r="B21" s="80" t="s">
        <v>87</v>
      </c>
      <c r="C21" s="123" t="s">
        <v>64</v>
      </c>
      <c r="D21" s="124"/>
      <c r="E21" s="125"/>
      <c r="F21" s="81" t="s">
        <v>24</v>
      </c>
      <c r="G21" s="82">
        <v>1</v>
      </c>
      <c r="H21" s="82">
        <v>0</v>
      </c>
      <c r="I21" s="83">
        <f t="shared" si="0"/>
        <v>0</v>
      </c>
      <c r="J21" s="84" t="s">
        <v>68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s="28" customFormat="1" ht="30">
      <c r="A22" s="24"/>
      <c r="B22" s="79" t="s">
        <v>88</v>
      </c>
      <c r="C22" s="120" t="s">
        <v>60</v>
      </c>
      <c r="D22" s="121"/>
      <c r="E22" s="122"/>
      <c r="F22" s="27" t="s">
        <v>24</v>
      </c>
      <c r="G22" s="26">
        <v>1</v>
      </c>
      <c r="H22" s="26">
        <v>0</v>
      </c>
      <c r="I22" s="23">
        <f t="shared" si="0"/>
        <v>0</v>
      </c>
      <c r="J22" s="76" t="s">
        <v>67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s="28" customFormat="1" ht="30">
      <c r="A23" s="24"/>
      <c r="B23" s="79" t="s">
        <v>89</v>
      </c>
      <c r="C23" s="120" t="s">
        <v>61</v>
      </c>
      <c r="D23" s="121"/>
      <c r="E23" s="122"/>
      <c r="F23" s="27" t="s">
        <v>24</v>
      </c>
      <c r="G23" s="26">
        <v>1</v>
      </c>
      <c r="H23" s="26">
        <v>0</v>
      </c>
      <c r="I23" s="23">
        <f t="shared" si="0"/>
        <v>0</v>
      </c>
      <c r="J23" s="76" t="s">
        <v>67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28" customFormat="1" ht="30">
      <c r="A24" s="24"/>
      <c r="B24" s="80" t="s">
        <v>90</v>
      </c>
      <c r="C24" s="123" t="s">
        <v>57</v>
      </c>
      <c r="D24" s="124"/>
      <c r="E24" s="125"/>
      <c r="F24" s="81" t="s">
        <v>24</v>
      </c>
      <c r="G24" s="82">
        <v>1</v>
      </c>
      <c r="H24" s="82"/>
      <c r="I24" s="83">
        <v>0</v>
      </c>
      <c r="J24" s="84" t="s">
        <v>68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s="28" customFormat="1" ht="30" customHeight="1">
      <c r="A25" s="24"/>
      <c r="B25" s="79" t="s">
        <v>91</v>
      </c>
      <c r="C25" s="120" t="s">
        <v>71</v>
      </c>
      <c r="D25" s="121"/>
      <c r="E25" s="122"/>
      <c r="F25" s="27" t="s">
        <v>24</v>
      </c>
      <c r="G25" s="26">
        <v>1</v>
      </c>
      <c r="H25" s="26">
        <v>0</v>
      </c>
      <c r="I25" s="23">
        <f>G25*H25</f>
        <v>0</v>
      </c>
      <c r="J25" s="76" t="s">
        <v>67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s="28" customFormat="1" ht="30">
      <c r="A26" s="24"/>
      <c r="B26" s="79" t="s">
        <v>92</v>
      </c>
      <c r="C26" s="120" t="s">
        <v>72</v>
      </c>
      <c r="D26" s="121"/>
      <c r="E26" s="122"/>
      <c r="F26" s="27" t="s">
        <v>24</v>
      </c>
      <c r="G26" s="26">
        <v>1</v>
      </c>
      <c r="H26" s="26">
        <v>0</v>
      </c>
      <c r="I26" s="23">
        <f>G26*H26</f>
        <v>0</v>
      </c>
      <c r="J26" s="76" t="s">
        <v>67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s="28" customFormat="1" ht="30">
      <c r="A27" s="24"/>
      <c r="B27" s="79" t="s">
        <v>93</v>
      </c>
      <c r="C27" s="120" t="s">
        <v>73</v>
      </c>
      <c r="D27" s="121"/>
      <c r="E27" s="122"/>
      <c r="F27" s="27" t="s">
        <v>24</v>
      </c>
      <c r="G27" s="26">
        <v>1</v>
      </c>
      <c r="H27" s="26">
        <v>0</v>
      </c>
      <c r="I27" s="23">
        <f>G27*H27</f>
        <v>0</v>
      </c>
      <c r="J27" s="76" t="s">
        <v>67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s="28" customFormat="1" ht="30">
      <c r="A28" s="24"/>
      <c r="B28" s="79" t="s">
        <v>94</v>
      </c>
      <c r="C28" s="120" t="s">
        <v>74</v>
      </c>
      <c r="D28" s="121"/>
      <c r="E28" s="122"/>
      <c r="F28" s="27" t="s">
        <v>24</v>
      </c>
      <c r="G28" s="26">
        <v>1</v>
      </c>
      <c r="H28" s="26">
        <v>0</v>
      </c>
      <c r="I28" s="23">
        <f>G28*H28</f>
        <v>0</v>
      </c>
      <c r="J28" s="76" t="s">
        <v>67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28" customFormat="1" ht="30" customHeight="1">
      <c r="A29" s="24"/>
      <c r="B29" s="79" t="s">
        <v>97</v>
      </c>
      <c r="C29" s="120" t="s">
        <v>98</v>
      </c>
      <c r="D29" s="121"/>
      <c r="E29" s="122"/>
      <c r="F29" s="27" t="s">
        <v>100</v>
      </c>
      <c r="G29" s="26">
        <v>25</v>
      </c>
      <c r="H29" s="26">
        <v>0</v>
      </c>
      <c r="I29" s="23">
        <f>G29*H29</f>
        <v>0</v>
      </c>
      <c r="J29" s="76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28" customFormat="1" ht="15">
      <c r="A30" s="24"/>
      <c r="B30" s="24"/>
      <c r="C30" s="120"/>
      <c r="D30" s="121"/>
      <c r="E30" s="122"/>
      <c r="F30" s="27"/>
      <c r="G30" s="26"/>
      <c r="H30" s="26"/>
      <c r="I30" s="23"/>
      <c r="J30" s="66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28" customFormat="1" ht="31.5" customHeight="1">
      <c r="A31" s="24" t="s">
        <v>9</v>
      </c>
      <c r="B31" s="24" t="s">
        <v>30</v>
      </c>
      <c r="C31" s="129" t="s">
        <v>47</v>
      </c>
      <c r="D31" s="129"/>
      <c r="E31" s="129"/>
      <c r="F31" s="27" t="s">
        <v>95</v>
      </c>
      <c r="G31" s="26"/>
      <c r="H31" s="26">
        <v>0</v>
      </c>
      <c r="I31" s="23">
        <f>G31*H31</f>
        <v>0</v>
      </c>
      <c r="J31" s="4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28" customFormat="1" ht="31.5" customHeight="1">
      <c r="A32" s="24" t="s">
        <v>10</v>
      </c>
      <c r="B32" s="24" t="s">
        <v>45</v>
      </c>
      <c r="C32" s="120" t="s">
        <v>96</v>
      </c>
      <c r="D32" s="121"/>
      <c r="E32" s="122"/>
      <c r="F32" s="27" t="s">
        <v>99</v>
      </c>
      <c r="G32" s="26">
        <v>1</v>
      </c>
      <c r="H32" s="26">
        <v>0</v>
      </c>
      <c r="I32" s="23">
        <f>G32*H32</f>
        <v>0</v>
      </c>
      <c r="J32" s="24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22" customFormat="1" ht="28.5" customHeight="1">
      <c r="A33" s="24" t="s">
        <v>11</v>
      </c>
      <c r="B33" s="24" t="s">
        <v>46</v>
      </c>
      <c r="C33" s="129" t="s">
        <v>101</v>
      </c>
      <c r="D33" s="129"/>
      <c r="E33" s="129"/>
      <c r="F33" s="27" t="s">
        <v>99</v>
      </c>
      <c r="G33" s="26">
        <v>1</v>
      </c>
      <c r="H33" s="26">
        <v>0</v>
      </c>
      <c r="I33" s="23">
        <f>G33*H33</f>
        <v>0</v>
      </c>
      <c r="J33" s="6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10" s="22" customFormat="1" ht="31.5" customHeight="1">
      <c r="A34" s="126" t="s">
        <v>38</v>
      </c>
      <c r="B34" s="127"/>
      <c r="C34" s="127"/>
      <c r="D34" s="127"/>
      <c r="E34" s="128"/>
      <c r="F34" s="37"/>
      <c r="G34" s="38"/>
      <c r="H34" s="38"/>
      <c r="I34" s="39">
        <f>SUM(I9:I33)</f>
        <v>0</v>
      </c>
      <c r="J34" s="77"/>
    </row>
    <row r="35" spans="3:5" ht="15">
      <c r="C35" s="22"/>
      <c r="D35" s="22"/>
      <c r="E35" s="22"/>
    </row>
    <row r="36" spans="3:5" ht="15">
      <c r="C36" s="22"/>
      <c r="D36" s="22"/>
      <c r="E36" s="22"/>
    </row>
    <row r="37" spans="3:5" ht="15">
      <c r="C37" s="22"/>
      <c r="D37" s="22"/>
      <c r="E37" s="22"/>
    </row>
    <row r="38" spans="3:5" ht="15">
      <c r="C38" s="22"/>
      <c r="D38" s="22"/>
      <c r="E38" s="22"/>
    </row>
    <row r="39" spans="3:5" ht="15">
      <c r="C39" s="22"/>
      <c r="D39" s="22"/>
      <c r="E39" s="22"/>
    </row>
    <row r="40" spans="3:5" ht="15">
      <c r="C40" s="22"/>
      <c r="D40" s="22"/>
      <c r="E40" s="22"/>
    </row>
    <row r="41" spans="3:5" ht="15">
      <c r="C41" s="22"/>
      <c r="D41" s="22"/>
      <c r="E41" s="22"/>
    </row>
    <row r="42" spans="3:5" ht="15">
      <c r="C42" s="22"/>
      <c r="D42" s="22"/>
      <c r="E42" s="22"/>
    </row>
    <row r="43" spans="3:5" ht="15">
      <c r="C43" s="22"/>
      <c r="D43" s="22"/>
      <c r="E43" s="22"/>
    </row>
    <row r="44" spans="3:5" ht="15">
      <c r="C44" s="22"/>
      <c r="D44" s="22"/>
      <c r="E44" s="22"/>
    </row>
    <row r="45" spans="3:5" ht="15">
      <c r="C45" s="22"/>
      <c r="D45" s="22"/>
      <c r="E45" s="22"/>
    </row>
    <row r="46" spans="3:5" ht="15">
      <c r="C46" s="22"/>
      <c r="D46" s="22"/>
      <c r="E46" s="22"/>
    </row>
    <row r="47" spans="3:5" ht="15">
      <c r="C47" s="22"/>
      <c r="D47" s="22"/>
      <c r="E47" s="22"/>
    </row>
    <row r="48" spans="3:5" ht="15">
      <c r="C48" s="22"/>
      <c r="D48" s="22"/>
      <c r="E48" s="22"/>
    </row>
    <row r="49" spans="3:5" ht="15">
      <c r="C49" s="22"/>
      <c r="D49" s="22"/>
      <c r="E49" s="22"/>
    </row>
  </sheetData>
  <sheetProtection/>
  <mergeCells count="39">
    <mergeCell ref="C10:E10"/>
    <mergeCell ref="C11:E11"/>
    <mergeCell ref="C12:E12"/>
    <mergeCell ref="C13:E13"/>
    <mergeCell ref="C14:E14"/>
    <mergeCell ref="C15:E15"/>
    <mergeCell ref="B2:C2"/>
    <mergeCell ref="E2:G2"/>
    <mergeCell ref="B4:C4"/>
    <mergeCell ref="E4:G4"/>
    <mergeCell ref="I6:I7"/>
    <mergeCell ref="J6:J7"/>
    <mergeCell ref="C8:E8"/>
    <mergeCell ref="C9:E9"/>
    <mergeCell ref="A6:A7"/>
    <mergeCell ref="B6:B7"/>
    <mergeCell ref="H6:H7"/>
    <mergeCell ref="C6:E7"/>
    <mergeCell ref="F6:F7"/>
    <mergeCell ref="G6:G7"/>
    <mergeCell ref="C25:E25"/>
    <mergeCell ref="C26:E26"/>
    <mergeCell ref="C27:E27"/>
    <mergeCell ref="C28:E28"/>
    <mergeCell ref="A34:E34"/>
    <mergeCell ref="C33:E33"/>
    <mergeCell ref="C32:E32"/>
    <mergeCell ref="C29:E29"/>
    <mergeCell ref="C31:E31"/>
    <mergeCell ref="C16:E16"/>
    <mergeCell ref="C17:E17"/>
    <mergeCell ref="C18:E18"/>
    <mergeCell ref="C19:E19"/>
    <mergeCell ref="C30:E30"/>
    <mergeCell ref="C20:E20"/>
    <mergeCell ref="C21:E21"/>
    <mergeCell ref="C22:E22"/>
    <mergeCell ref="C23:E23"/>
    <mergeCell ref="C24:E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3" max="3" width="31.421875" style="0" customWidth="1"/>
    <col min="4" max="4" width="10.57421875" style="0" customWidth="1"/>
    <col min="5" max="5" width="7.7109375" style="0" customWidth="1"/>
    <col min="6" max="6" width="10.7109375" style="0" customWidth="1"/>
    <col min="7" max="7" width="10.8515625" style="0" customWidth="1"/>
    <col min="9" max="9" width="21.00390625" style="0" customWidth="1"/>
    <col min="10" max="10" width="30.28125" style="0" customWidth="1"/>
  </cols>
  <sheetData>
    <row r="1" s="1" customFormat="1" ht="7.5" customHeight="1" thickBot="1"/>
    <row r="2" spans="1:10" s="1" customFormat="1" ht="15">
      <c r="A2" s="53"/>
      <c r="B2" s="96"/>
      <c r="C2" s="97"/>
      <c r="D2" s="53"/>
      <c r="E2" s="98"/>
      <c r="F2" s="99"/>
      <c r="G2" s="100"/>
      <c r="H2" s="53"/>
      <c r="I2" s="54"/>
      <c r="J2" s="55"/>
    </row>
    <row r="3" spans="1:10" s="1" customFormat="1" ht="15">
      <c r="A3" s="56" t="s">
        <v>6</v>
      </c>
      <c r="B3" s="138" t="s">
        <v>40</v>
      </c>
      <c r="C3" s="139"/>
      <c r="D3" s="56"/>
      <c r="E3" s="140"/>
      <c r="F3" s="141"/>
      <c r="G3" s="142"/>
      <c r="H3" s="56"/>
      <c r="I3" s="57"/>
      <c r="J3" s="58"/>
    </row>
    <row r="4" spans="1:10" s="1" customFormat="1" ht="15.75" thickBot="1">
      <c r="A4" s="59"/>
      <c r="B4" s="101"/>
      <c r="C4" s="102"/>
      <c r="D4" s="60" t="s">
        <v>7</v>
      </c>
      <c r="E4" s="103" t="s">
        <v>108</v>
      </c>
      <c r="F4" s="104"/>
      <c r="G4" s="105"/>
      <c r="H4" s="60"/>
      <c r="I4" s="61"/>
      <c r="J4" s="62"/>
    </row>
    <row r="5" s="1" customFormat="1" ht="5.25" customHeight="1" thickBot="1"/>
    <row r="6" spans="1:22" s="1" customFormat="1" ht="15">
      <c r="A6" s="115" t="s">
        <v>12</v>
      </c>
      <c r="B6" s="94" t="s">
        <v>2</v>
      </c>
      <c r="C6" s="88" t="s">
        <v>3</v>
      </c>
      <c r="D6" s="89"/>
      <c r="E6" s="90"/>
      <c r="F6" s="94" t="s">
        <v>4</v>
      </c>
      <c r="G6" s="94" t="s">
        <v>0</v>
      </c>
      <c r="H6" s="94" t="s">
        <v>13</v>
      </c>
      <c r="I6" s="94" t="s">
        <v>5</v>
      </c>
      <c r="J6" s="109" t="s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5.75" thickBot="1">
      <c r="A7" s="116"/>
      <c r="B7" s="95"/>
      <c r="C7" s="91"/>
      <c r="D7" s="92"/>
      <c r="E7" s="93"/>
      <c r="F7" s="95"/>
      <c r="G7" s="95"/>
      <c r="H7" s="95"/>
      <c r="I7" s="95"/>
      <c r="J7" s="1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5.75" thickBot="1">
      <c r="A8" s="9">
        <v>1</v>
      </c>
      <c r="B8" s="18">
        <v>2</v>
      </c>
      <c r="C8" s="111">
        <v>3</v>
      </c>
      <c r="D8" s="111"/>
      <c r="E8" s="111"/>
      <c r="F8" s="18">
        <v>4</v>
      </c>
      <c r="G8" s="18">
        <v>5</v>
      </c>
      <c r="H8" s="18">
        <v>6</v>
      </c>
      <c r="I8" s="18">
        <v>7</v>
      </c>
      <c r="J8" s="11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32.25" customHeight="1">
      <c r="A9" s="4" t="s">
        <v>9</v>
      </c>
      <c r="B9" s="4" t="s">
        <v>35</v>
      </c>
      <c r="C9" s="133" t="s">
        <v>104</v>
      </c>
      <c r="D9" s="133"/>
      <c r="E9" s="133"/>
      <c r="F9" s="16" t="s">
        <v>56</v>
      </c>
      <c r="G9" s="52">
        <v>1</v>
      </c>
      <c r="H9" s="50" t="s">
        <v>115</v>
      </c>
      <c r="I9" s="51">
        <f aca="true" t="shared" si="0" ref="I9:I14">G9*H9</f>
        <v>0</v>
      </c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2.25" customHeight="1">
      <c r="A10" s="4" t="s">
        <v>29</v>
      </c>
      <c r="B10" s="4" t="s">
        <v>34</v>
      </c>
      <c r="C10" s="133" t="s">
        <v>50</v>
      </c>
      <c r="D10" s="133"/>
      <c r="E10" s="133"/>
      <c r="F10" s="16" t="s">
        <v>56</v>
      </c>
      <c r="G10" s="52">
        <v>1</v>
      </c>
      <c r="H10" s="50" t="s">
        <v>115</v>
      </c>
      <c r="I10" s="51">
        <f t="shared" si="0"/>
        <v>0</v>
      </c>
      <c r="J10" s="3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32.25" customHeight="1">
      <c r="A11" s="4" t="s">
        <v>10</v>
      </c>
      <c r="B11" s="4" t="s">
        <v>49</v>
      </c>
      <c r="C11" s="133" t="s">
        <v>105</v>
      </c>
      <c r="D11" s="133"/>
      <c r="E11" s="133"/>
      <c r="F11" s="16" t="s">
        <v>56</v>
      </c>
      <c r="G11" s="52">
        <v>2</v>
      </c>
      <c r="H11" s="50" t="s">
        <v>115</v>
      </c>
      <c r="I11" s="51">
        <f t="shared" si="0"/>
        <v>0</v>
      </c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2.25" customHeight="1">
      <c r="A12" s="4" t="s">
        <v>26</v>
      </c>
      <c r="B12" s="4" t="s">
        <v>33</v>
      </c>
      <c r="C12" s="133" t="s">
        <v>47</v>
      </c>
      <c r="D12" s="133"/>
      <c r="E12" s="133"/>
      <c r="F12" s="16" t="s">
        <v>95</v>
      </c>
      <c r="G12" s="52"/>
      <c r="H12" s="50" t="s">
        <v>115</v>
      </c>
      <c r="I12" s="51">
        <f t="shared" si="0"/>
        <v>0</v>
      </c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2.25" customHeight="1">
      <c r="A13" s="4" t="s">
        <v>27</v>
      </c>
      <c r="B13" s="4" t="s">
        <v>32</v>
      </c>
      <c r="C13" s="133" t="s">
        <v>51</v>
      </c>
      <c r="D13" s="133"/>
      <c r="E13" s="133"/>
      <c r="F13" s="16" t="s">
        <v>24</v>
      </c>
      <c r="G13" s="52">
        <v>1</v>
      </c>
      <c r="H13" s="50" t="s">
        <v>115</v>
      </c>
      <c r="I13" s="51">
        <f t="shared" si="0"/>
        <v>0</v>
      </c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2.25" customHeight="1">
      <c r="A14" s="4" t="s">
        <v>28</v>
      </c>
      <c r="B14" s="4" t="s">
        <v>31</v>
      </c>
      <c r="C14" s="133" t="s">
        <v>52</v>
      </c>
      <c r="D14" s="133"/>
      <c r="E14" s="133"/>
      <c r="F14" s="16" t="s">
        <v>56</v>
      </c>
      <c r="G14" s="52">
        <v>1</v>
      </c>
      <c r="H14" s="50" t="s">
        <v>115</v>
      </c>
      <c r="I14" s="51">
        <f t="shared" si="0"/>
        <v>0</v>
      </c>
      <c r="J14" s="3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0" customHeight="1">
      <c r="A15" s="117" t="s">
        <v>38</v>
      </c>
      <c r="B15" s="118"/>
      <c r="C15" s="118"/>
      <c r="D15" s="118"/>
      <c r="E15" s="119"/>
      <c r="F15" s="40"/>
      <c r="G15" s="41"/>
      <c r="H15" s="42"/>
      <c r="I15" s="43">
        <f>SUM(I9:I14)</f>
        <v>0</v>
      </c>
      <c r="J15" s="4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</sheetData>
  <sheetProtection/>
  <mergeCells count="20">
    <mergeCell ref="A15:E15"/>
    <mergeCell ref="C12:E12"/>
    <mergeCell ref="C13:E13"/>
    <mergeCell ref="C14:E14"/>
    <mergeCell ref="C10:E10"/>
    <mergeCell ref="I6:I7"/>
    <mergeCell ref="J6:J7"/>
    <mergeCell ref="C8:E8"/>
    <mergeCell ref="C9:E9"/>
    <mergeCell ref="C11:E11"/>
    <mergeCell ref="A6:A7"/>
    <mergeCell ref="B6:B7"/>
    <mergeCell ref="C6:E7"/>
    <mergeCell ref="F6:F7"/>
    <mergeCell ref="G6:G7"/>
    <mergeCell ref="H6:H7"/>
    <mergeCell ref="B2:C2"/>
    <mergeCell ref="E2:G2"/>
    <mergeCell ref="B4:C4"/>
    <mergeCell ref="E4:G4"/>
  </mergeCell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31.421875" style="0" customWidth="1"/>
    <col min="4" max="4" width="10.57421875" style="0" customWidth="1"/>
    <col min="5" max="5" width="7.7109375" style="0" customWidth="1"/>
    <col min="6" max="6" width="10.7109375" style="0" customWidth="1"/>
    <col min="9" max="9" width="17.28125" style="0" customWidth="1"/>
    <col min="10" max="10" width="30.28125" style="0" customWidth="1"/>
  </cols>
  <sheetData>
    <row r="1" s="1" customFormat="1" ht="7.5" customHeight="1" thickBot="1"/>
    <row r="2" spans="1:10" s="1" customFormat="1" ht="15">
      <c r="A2" s="53"/>
      <c r="B2" s="96"/>
      <c r="C2" s="97"/>
      <c r="D2" s="53"/>
      <c r="E2" s="98"/>
      <c r="F2" s="99"/>
      <c r="G2" s="100"/>
      <c r="H2" s="53"/>
      <c r="I2" s="54"/>
      <c r="J2" s="55"/>
    </row>
    <row r="3" spans="1:10" s="1" customFormat="1" ht="15">
      <c r="A3" s="56" t="s">
        <v>6</v>
      </c>
      <c r="B3" s="138" t="s">
        <v>40</v>
      </c>
      <c r="C3" s="139"/>
      <c r="D3" s="56"/>
      <c r="E3" s="140"/>
      <c r="F3" s="141"/>
      <c r="G3" s="142"/>
      <c r="H3" s="56"/>
      <c r="I3" s="57"/>
      <c r="J3" s="58"/>
    </row>
    <row r="4" spans="1:10" s="1" customFormat="1" ht="15.75" thickBot="1">
      <c r="A4" s="59"/>
      <c r="B4" s="101"/>
      <c r="C4" s="102"/>
      <c r="D4" s="60" t="s">
        <v>7</v>
      </c>
      <c r="E4" s="103" t="s">
        <v>109</v>
      </c>
      <c r="F4" s="104"/>
      <c r="G4" s="105"/>
      <c r="H4" s="60"/>
      <c r="I4" s="61"/>
      <c r="J4" s="62"/>
    </row>
    <row r="5" s="1" customFormat="1" ht="5.25" customHeight="1" thickBot="1"/>
    <row r="6" spans="1:22" s="1" customFormat="1" ht="15">
      <c r="A6" s="115" t="s">
        <v>12</v>
      </c>
      <c r="B6" s="94" t="s">
        <v>2</v>
      </c>
      <c r="C6" s="88" t="s">
        <v>3</v>
      </c>
      <c r="D6" s="89"/>
      <c r="E6" s="90"/>
      <c r="F6" s="94" t="s">
        <v>4</v>
      </c>
      <c r="G6" s="94" t="s">
        <v>0</v>
      </c>
      <c r="H6" s="94" t="s">
        <v>13</v>
      </c>
      <c r="I6" s="94" t="s">
        <v>5</v>
      </c>
      <c r="J6" s="109" t="s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5.75" thickBot="1">
      <c r="A7" s="116"/>
      <c r="B7" s="95"/>
      <c r="C7" s="91"/>
      <c r="D7" s="92"/>
      <c r="E7" s="93"/>
      <c r="F7" s="95"/>
      <c r="G7" s="95"/>
      <c r="H7" s="95"/>
      <c r="I7" s="95"/>
      <c r="J7" s="1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5.75" thickBot="1">
      <c r="A8" s="9">
        <v>1</v>
      </c>
      <c r="B8" s="20">
        <v>2</v>
      </c>
      <c r="C8" s="111">
        <v>3</v>
      </c>
      <c r="D8" s="111"/>
      <c r="E8" s="111"/>
      <c r="F8" s="20">
        <v>4</v>
      </c>
      <c r="G8" s="20">
        <v>5</v>
      </c>
      <c r="H8" s="20">
        <v>6</v>
      </c>
      <c r="I8" s="20">
        <v>7</v>
      </c>
      <c r="J8" s="11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31.5" customHeight="1">
      <c r="A9" s="6" t="s">
        <v>8</v>
      </c>
      <c r="B9" s="6" t="s">
        <v>36</v>
      </c>
      <c r="C9" s="134" t="s">
        <v>48</v>
      </c>
      <c r="D9" s="134"/>
      <c r="E9" s="134"/>
      <c r="F9" s="64" t="s">
        <v>24</v>
      </c>
      <c r="G9" s="65">
        <v>1</v>
      </c>
      <c r="H9" s="48" t="s">
        <v>115</v>
      </c>
      <c r="I9" s="49">
        <f>G9*H9</f>
        <v>0</v>
      </c>
      <c r="J9" s="6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30" customHeight="1">
      <c r="A10" s="6" t="s">
        <v>9</v>
      </c>
      <c r="B10" s="6" t="s">
        <v>37</v>
      </c>
      <c r="C10" s="134" t="s">
        <v>58</v>
      </c>
      <c r="D10" s="134"/>
      <c r="E10" s="134"/>
      <c r="F10" s="15" t="s">
        <v>24</v>
      </c>
      <c r="G10" s="17">
        <v>1</v>
      </c>
      <c r="H10" s="48" t="s">
        <v>115</v>
      </c>
      <c r="I10" s="49">
        <f>G10*H10</f>
        <v>0</v>
      </c>
      <c r="J10" s="2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30" customHeight="1">
      <c r="A11" s="87" t="s">
        <v>10</v>
      </c>
      <c r="B11" s="6" t="s">
        <v>102</v>
      </c>
      <c r="C11" s="135" t="s">
        <v>103</v>
      </c>
      <c r="D11" s="136"/>
      <c r="E11" s="137"/>
      <c r="F11" s="64" t="s">
        <v>24</v>
      </c>
      <c r="G11" s="65">
        <v>5</v>
      </c>
      <c r="H11" s="48" t="s">
        <v>115</v>
      </c>
      <c r="I11" s="49">
        <f>G11*H11</f>
        <v>0</v>
      </c>
      <c r="J11" s="7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0" customHeight="1">
      <c r="A12" s="117" t="s">
        <v>38</v>
      </c>
      <c r="B12" s="118"/>
      <c r="C12" s="118"/>
      <c r="D12" s="118"/>
      <c r="E12" s="119"/>
      <c r="F12" s="40"/>
      <c r="G12" s="41"/>
      <c r="H12" s="42"/>
      <c r="I12" s="43">
        <f>SUM(I9:I11)</f>
        <v>0</v>
      </c>
      <c r="J12" s="4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</sheetData>
  <sheetProtection/>
  <mergeCells count="17">
    <mergeCell ref="F6:F7"/>
    <mergeCell ref="G6:G7"/>
    <mergeCell ref="H6:H7"/>
    <mergeCell ref="B2:C2"/>
    <mergeCell ref="E2:G2"/>
    <mergeCell ref="B4:C4"/>
    <mergeCell ref="E4:G4"/>
    <mergeCell ref="A12:E12"/>
    <mergeCell ref="I6:I7"/>
    <mergeCell ref="J6:J7"/>
    <mergeCell ref="C8:E8"/>
    <mergeCell ref="C10:E10"/>
    <mergeCell ref="A6:A7"/>
    <mergeCell ref="B6:B7"/>
    <mergeCell ref="C9:E9"/>
    <mergeCell ref="C6:E7"/>
    <mergeCell ref="C11:E11"/>
  </mergeCells>
  <printOptions/>
  <pageMargins left="0.25" right="0.25" top="0.75" bottom="0.75" header="0.3" footer="0.3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3" max="3" width="31.421875" style="0" customWidth="1"/>
    <col min="4" max="4" width="10.57421875" style="0" customWidth="1"/>
    <col min="5" max="5" width="7.7109375" style="0" customWidth="1"/>
    <col min="6" max="6" width="10.7109375" style="0" customWidth="1"/>
    <col min="9" max="9" width="19.8515625" style="0" customWidth="1"/>
    <col min="10" max="10" width="30.28125" style="0" customWidth="1"/>
  </cols>
  <sheetData>
    <row r="1" s="1" customFormat="1" ht="7.5" customHeight="1" thickBot="1"/>
    <row r="2" spans="1:10" s="1" customFormat="1" ht="15">
      <c r="A2" s="53"/>
      <c r="B2" s="96"/>
      <c r="C2" s="97"/>
      <c r="D2" s="53"/>
      <c r="E2" s="98"/>
      <c r="F2" s="99"/>
      <c r="G2" s="100"/>
      <c r="H2" s="53"/>
      <c r="I2" s="54"/>
      <c r="J2" s="55"/>
    </row>
    <row r="3" spans="1:10" s="1" customFormat="1" ht="15">
      <c r="A3" s="56" t="s">
        <v>6</v>
      </c>
      <c r="B3" s="138" t="s">
        <v>40</v>
      </c>
      <c r="C3" s="139"/>
      <c r="D3" s="56"/>
      <c r="E3" s="140"/>
      <c r="F3" s="141"/>
      <c r="G3" s="142"/>
      <c r="H3" s="56"/>
      <c r="I3" s="57"/>
      <c r="J3" s="58"/>
    </row>
    <row r="4" spans="1:10" s="1" customFormat="1" ht="15.75" thickBot="1">
      <c r="A4" s="59"/>
      <c r="B4" s="101"/>
      <c r="C4" s="102"/>
      <c r="D4" s="60" t="s">
        <v>7</v>
      </c>
      <c r="E4" s="103" t="s">
        <v>106</v>
      </c>
      <c r="F4" s="104"/>
      <c r="G4" s="105"/>
      <c r="H4" s="60"/>
      <c r="I4" s="61"/>
      <c r="J4" s="62"/>
    </row>
    <row r="5" s="1" customFormat="1" ht="5.25" customHeight="1" thickBot="1"/>
    <row r="6" spans="1:22" s="1" customFormat="1" ht="15">
      <c r="A6" s="115" t="s">
        <v>12</v>
      </c>
      <c r="B6" s="94" t="s">
        <v>2</v>
      </c>
      <c r="C6" s="88" t="s">
        <v>3</v>
      </c>
      <c r="D6" s="89"/>
      <c r="E6" s="90"/>
      <c r="F6" s="94" t="s">
        <v>4</v>
      </c>
      <c r="G6" s="94" t="s">
        <v>0</v>
      </c>
      <c r="H6" s="94" t="s">
        <v>13</v>
      </c>
      <c r="I6" s="94" t="s">
        <v>5</v>
      </c>
      <c r="J6" s="109" t="s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15.75" thickBot="1">
      <c r="A7" s="116"/>
      <c r="B7" s="95"/>
      <c r="C7" s="91"/>
      <c r="D7" s="92"/>
      <c r="E7" s="93"/>
      <c r="F7" s="95"/>
      <c r="G7" s="95"/>
      <c r="H7" s="95"/>
      <c r="I7" s="95"/>
      <c r="J7" s="1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15.75" thickBot="1">
      <c r="A8" s="9">
        <v>1</v>
      </c>
      <c r="B8" s="33">
        <v>2</v>
      </c>
      <c r="C8" s="111">
        <v>3</v>
      </c>
      <c r="D8" s="111"/>
      <c r="E8" s="111"/>
      <c r="F8" s="33">
        <v>4</v>
      </c>
      <c r="G8" s="33">
        <v>5</v>
      </c>
      <c r="H8" s="33">
        <v>6</v>
      </c>
      <c r="I8" s="33">
        <v>7</v>
      </c>
      <c r="J8" s="11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30" customHeight="1">
      <c r="A9" s="6" t="s">
        <v>8</v>
      </c>
      <c r="B9" s="6" t="s">
        <v>23</v>
      </c>
      <c r="C9" s="134" t="s">
        <v>53</v>
      </c>
      <c r="D9" s="134"/>
      <c r="E9" s="134"/>
      <c r="F9" s="15" t="s">
        <v>39</v>
      </c>
      <c r="G9" s="17">
        <v>1</v>
      </c>
      <c r="H9" s="6" t="s">
        <v>115</v>
      </c>
      <c r="I9" s="8">
        <f>G9*H9</f>
        <v>0</v>
      </c>
      <c r="J9" s="67" t="s">
        <v>44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30" customHeight="1">
      <c r="A10" s="4" t="s">
        <v>9</v>
      </c>
      <c r="B10" s="4" t="s">
        <v>25</v>
      </c>
      <c r="C10" s="133" t="s">
        <v>54</v>
      </c>
      <c r="D10" s="133"/>
      <c r="E10" s="133"/>
      <c r="F10" s="64" t="s">
        <v>39</v>
      </c>
      <c r="G10" s="65">
        <v>1</v>
      </c>
      <c r="H10" s="4" t="s">
        <v>115</v>
      </c>
      <c r="I10" s="7">
        <f>G10*H10</f>
        <v>0</v>
      </c>
      <c r="J10" s="68" t="s">
        <v>55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0" customHeight="1">
      <c r="A11" s="117" t="s">
        <v>38</v>
      </c>
      <c r="B11" s="118"/>
      <c r="C11" s="118"/>
      <c r="D11" s="118"/>
      <c r="E11" s="119"/>
      <c r="F11" s="40"/>
      <c r="G11" s="41"/>
      <c r="H11" s="42"/>
      <c r="I11" s="43">
        <f>I9+I10</f>
        <v>0</v>
      </c>
      <c r="J11" s="4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sheetProtection/>
  <mergeCells count="16">
    <mergeCell ref="G6:G7"/>
    <mergeCell ref="H6:H7"/>
    <mergeCell ref="B2:C2"/>
    <mergeCell ref="E2:G2"/>
    <mergeCell ref="B4:C4"/>
    <mergeCell ref="E4:G4"/>
    <mergeCell ref="I6:I7"/>
    <mergeCell ref="J6:J7"/>
    <mergeCell ref="C8:E8"/>
    <mergeCell ref="C9:E9"/>
    <mergeCell ref="C10:E10"/>
    <mergeCell ref="A11:E11"/>
    <mergeCell ref="A6:A7"/>
    <mergeCell ref="B6:B7"/>
    <mergeCell ref="C6:E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pazdera</dc:creator>
  <cp:keywords/>
  <dc:description/>
  <cp:lastModifiedBy>Berg Pavel</cp:lastModifiedBy>
  <cp:lastPrinted>2015-01-12T13:16:03Z</cp:lastPrinted>
  <dcterms:created xsi:type="dcterms:W3CDTF">2012-05-04T13:17:40Z</dcterms:created>
  <dcterms:modified xsi:type="dcterms:W3CDTF">2015-01-12T13:18:47Z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vytvoreni dokumentu">
    <vt:lpwstr/>
  </property>
  <property fmtid="{D5CDD505-2E9C-101B-9397-08002B2CF9AE}" pid="3" name="Nadpis">
    <vt:lpwstr>Specifikace</vt:lpwstr>
  </property>
  <property fmtid="{D5CDD505-2E9C-101B-9397-08002B2CF9AE}" pid="4" name="Nazev stupne">
    <vt:lpwstr>Studie</vt:lpwstr>
  </property>
  <property fmtid="{D5CDD505-2E9C-101B-9397-08002B2CF9AE}" pid="5" name="Archiv" linkTarget="ArchivniCislo">
    <vt:lpwstr>#ODKAZ!</vt:lpwstr>
  </property>
  <property fmtid="{D5CDD505-2E9C-101B-9397-08002B2CF9AE}" pid="6" name="Soubor">
    <vt:lpwstr> </vt:lpwstr>
  </property>
  <property fmtid="{D5CDD505-2E9C-101B-9397-08002B2CF9AE}" pid="7" name="CisloDokumentu">
    <vt:lpwstr>001</vt:lpwstr>
  </property>
  <property fmtid="{D5CDD505-2E9C-101B-9397-08002B2CF9AE}" pid="8" name="Stupen PD" linkTarget="Stupen">
    <vt:lpwstr>#ODKAZ!</vt:lpwstr>
  </property>
  <property fmtid="{D5CDD505-2E9C-101B-9397-08002B2CF9AE}" pid="9" name="Objekt">
    <vt:lpwstr> </vt:lpwstr>
  </property>
  <property fmtid="{D5CDD505-2E9C-101B-9397-08002B2CF9AE}" pid="10" name="Cislo podzakazky">
    <vt:lpwstr>14072</vt:lpwstr>
  </property>
  <property fmtid="{D5CDD505-2E9C-101B-9397-08002B2CF9AE}" pid="11" name="Cislo zakazky" linkTarget="ZakazkaCislo">
    <vt:lpwstr>#ODKAZ!</vt:lpwstr>
  </property>
  <property fmtid="{D5CDD505-2E9C-101B-9397-08002B2CF9AE}" pid="12" name="Investor" linkTarget="Objednatel">
    <vt:lpwstr>#ODKAZ!</vt:lpwstr>
  </property>
  <property fmtid="{D5CDD505-2E9C-101B-9397-08002B2CF9AE}" pid="13" name="Kod zakazky">
    <vt:lpwstr/>
  </property>
  <property fmtid="{D5CDD505-2E9C-101B-9397-08002B2CF9AE}" pid="14" name="Misto stavby" linkTarget="MIstoStavby">
    <vt:lpwstr>#ODKAZ!</vt:lpwstr>
  </property>
  <property fmtid="{D5CDD505-2E9C-101B-9397-08002B2CF9AE}" pid="15" name="NazevZakazky" linkTarget="NazevZakazky">
    <vt:lpwstr>#ODKAZ!</vt:lpwstr>
  </property>
  <property fmtid="{D5CDD505-2E9C-101B-9397-08002B2CF9AE}" pid="16" name="Pocet vyhotoveni">
    <vt:lpwstr>3+1</vt:lpwstr>
  </property>
  <property fmtid="{D5CDD505-2E9C-101B-9397-08002B2CF9AE}" pid="17" name="Stavba">
    <vt:lpwstr>Přemístění čerpadla a slopové nádrže z obj. 222 do obj. 230</vt:lpwstr>
  </property>
  <property fmtid="{D5CDD505-2E9C-101B-9397-08002B2CF9AE}" pid="18" name="ID zakazky">
    <vt:i4>513</vt:i4>
  </property>
  <property fmtid="{D5CDD505-2E9C-101B-9397-08002B2CF9AE}" pid="19" name="HIP">
    <vt:lpwstr>pazdera</vt:lpwstr>
  </property>
  <property fmtid="{D5CDD505-2E9C-101B-9397-08002B2CF9AE}" pid="20" name="HIP_Full" linkTarget="HIP">
    <vt:lpwstr>#ODKAZ!</vt:lpwstr>
  </property>
  <property fmtid="{D5CDD505-2E9C-101B-9397-08002B2CF9AE}" pid="21" name="Deleni objektu" linkTarget="DeleniObjektu">
    <vt:lpwstr>#ODKAZ!</vt:lpwstr>
  </property>
  <property fmtid="{D5CDD505-2E9C-101B-9397-08002B2CF9AE}" pid="22" name="Nazev objektu" linkTarget="NazevObjektu">
    <vt:lpwstr>#ODKAZ!</vt:lpwstr>
  </property>
  <property fmtid="{D5CDD505-2E9C-101B-9397-08002B2CF9AE}" pid="23" name="Objekty">
    <vt:lpwstr>C. Odhad investičních nákladů</vt:lpwstr>
  </property>
  <property fmtid="{D5CDD505-2E9C-101B-9397-08002B2CF9AE}" pid="24" name="Odpovedny projektant">
    <vt:lpwstr>Pazdera Michal</vt:lpwstr>
  </property>
  <property fmtid="{D5CDD505-2E9C-101B-9397-08002B2CF9AE}" pid="25" name="Podkapitola" linkTarget="Podkapitola">
    <vt:lpwstr>#ODKAZ!</vt:lpwstr>
  </property>
  <property fmtid="{D5CDD505-2E9C-101B-9397-08002B2CF9AE}" pid="26" name="Stupen projektu" linkTarget="Stupen">
    <vt:lpwstr>#ODKAZ!</vt:lpwstr>
  </property>
  <property fmtid="{D5CDD505-2E9C-101B-9397-08002B2CF9AE}" pid="27" name="Vyber odpovednosti">
    <vt:lpwstr>pazdera</vt:lpwstr>
  </property>
  <property fmtid="{D5CDD505-2E9C-101B-9397-08002B2CF9AE}" pid="28" name="Arch Reseni">
    <vt:lpwstr> </vt:lpwstr>
  </property>
  <property fmtid="{D5CDD505-2E9C-101B-9397-08002B2CF9AE}" pid="29" name="Termin zprac. zakazky datum" linkTarget="DatumDokonceni">
    <vt:lpwstr>#ODKAZ!</vt:lpwstr>
  </property>
  <property fmtid="{D5CDD505-2E9C-101B-9397-08002B2CF9AE}" pid="30" name="Meritko dokumentu" linkTarget="Meritko">
    <vt:lpwstr>#ODKAZ!</vt:lpwstr>
  </property>
  <property fmtid="{D5CDD505-2E9C-101B-9397-08002B2CF9AE}" pid="31" name="Format vykresu" linkTarget="Format">
    <vt:lpwstr>#ODKAZ!</vt:lpwstr>
  </property>
  <property fmtid="{D5CDD505-2E9C-101B-9397-08002B2CF9AE}" pid="32" name="Revize razitko datum 1" linkTarget="RevDatum6">
    <vt:lpwstr>#ODKAZ!</vt:lpwstr>
  </property>
  <property fmtid="{D5CDD505-2E9C-101B-9397-08002B2CF9AE}" pid="33" name="Revize razitko datum 2" linkTarget="RevDatum5">
    <vt:lpwstr>#ODKAZ!</vt:lpwstr>
  </property>
  <property fmtid="{D5CDD505-2E9C-101B-9397-08002B2CF9AE}" pid="34" name="Revize razitko datum 3" linkTarget="RevDatum4">
    <vt:lpwstr>#ODKAZ!</vt:lpwstr>
  </property>
  <property fmtid="{D5CDD505-2E9C-101B-9397-08002B2CF9AE}" pid="35" name="Revize razitko datum 4" linkTarget="RevDatum3">
    <vt:lpwstr>#ODKAZ!</vt:lpwstr>
  </property>
  <property fmtid="{D5CDD505-2E9C-101B-9397-08002B2CF9AE}" pid="36" name="Revize razitko datum 5" linkTarget="RevDatum2">
    <vt:lpwstr>#ODKAZ!</vt:lpwstr>
  </property>
  <property fmtid="{D5CDD505-2E9C-101B-9397-08002B2CF9AE}" pid="37" name="Revize razitko datum 6" linkTarget="RevDatum1">
    <vt:lpwstr>#ODKAZ!</vt:lpwstr>
  </property>
  <property fmtid="{D5CDD505-2E9C-101B-9397-08002B2CF9AE}" pid="38" name="Revize razitko popis 1" linkTarget="RevPopis6">
    <vt:lpwstr>#ODKAZ!</vt:lpwstr>
  </property>
  <property fmtid="{D5CDD505-2E9C-101B-9397-08002B2CF9AE}" pid="39" name="Revize razitko popis 2" linkTarget="RevPopis5">
    <vt:lpwstr>#ODKAZ!</vt:lpwstr>
  </property>
  <property fmtid="{D5CDD505-2E9C-101B-9397-08002B2CF9AE}" pid="40" name="Revize razitko popis 3" linkTarget="RevPopis4">
    <vt:lpwstr>#ODKAZ!</vt:lpwstr>
  </property>
  <property fmtid="{D5CDD505-2E9C-101B-9397-08002B2CF9AE}" pid="41" name="Revize razitko popis 4" linkTarget="RevPopis3">
    <vt:lpwstr>#ODKAZ!</vt:lpwstr>
  </property>
  <property fmtid="{D5CDD505-2E9C-101B-9397-08002B2CF9AE}" pid="42" name="Revize razitko popis 5" linkTarget="RevPopis2">
    <vt:lpwstr>#ODKAZ!</vt:lpwstr>
  </property>
  <property fmtid="{D5CDD505-2E9C-101B-9397-08002B2CF9AE}" pid="43" name="Revize razitko popis 6" linkTarget="RevPopis1">
    <vt:lpwstr>#ODKAZ!</vt:lpwstr>
  </property>
  <property fmtid="{D5CDD505-2E9C-101B-9397-08002B2CF9AE}" pid="44" name="Revize razitko uzivatel 1" linkTarget="RevVypracoval6">
    <vt:lpwstr>#ODKAZ!</vt:lpwstr>
  </property>
  <property fmtid="{D5CDD505-2E9C-101B-9397-08002B2CF9AE}" pid="45" name="Revize razitko uzivatel 2" linkTarget="RevVypracoval5">
    <vt:lpwstr>#ODKAZ!</vt:lpwstr>
  </property>
  <property fmtid="{D5CDD505-2E9C-101B-9397-08002B2CF9AE}" pid="46" name="Revize razitko uzivatel 3" linkTarget="RevVypracoval4">
    <vt:lpwstr>#ODKAZ!</vt:lpwstr>
  </property>
  <property fmtid="{D5CDD505-2E9C-101B-9397-08002B2CF9AE}" pid="47" name="Revize razitko uzivatel 4" linkTarget="RevVypracoval3">
    <vt:lpwstr>#ODKAZ!</vt:lpwstr>
  </property>
  <property fmtid="{D5CDD505-2E9C-101B-9397-08002B2CF9AE}" pid="48" name="Revize razitko uzivatel 5" linkTarget="RevVypracoval2">
    <vt:lpwstr>#ODKAZ!</vt:lpwstr>
  </property>
  <property fmtid="{D5CDD505-2E9C-101B-9397-08002B2CF9AE}" pid="49" name="Revize razitko uzivatel 6" linkTarget="RevVypracoval1">
    <vt:lpwstr>#ODKAZ!</vt:lpwstr>
  </property>
  <property fmtid="{D5CDD505-2E9C-101B-9397-08002B2CF9AE}" pid="50" name="Pracovni verze">
    <vt:lpwstr>UNDER CHANGE</vt:lpwstr>
  </property>
  <property fmtid="{D5CDD505-2E9C-101B-9397-08002B2CF9AE}" pid="51" name="Schvalena verze">
    <vt:lpwstr/>
  </property>
  <property fmtid="{D5CDD505-2E9C-101B-9397-08002B2CF9AE}" pid="52" name="Termin zprac. zakazky">
    <vt:filetime>2014-09-16T00:00:00Z</vt:filetime>
  </property>
  <property fmtid="{D5CDD505-2E9C-101B-9397-08002B2CF9AE}" pid="53" name="Autor dokumentu">
    <vt:lpwstr>Pazdera Michal</vt:lpwstr>
  </property>
  <property fmtid="{D5CDD505-2E9C-101B-9397-08002B2CF9AE}" pid="54" name="DokumentCislo">
    <vt:lpwstr>14035-ST-A-010</vt:lpwstr>
  </property>
  <property fmtid="{D5CDD505-2E9C-101B-9397-08002B2CF9AE}" pid="55" name="Nazev vykresu">
    <vt:lpwstr>Celkový odhad nákladů</vt:lpwstr>
  </property>
</Properties>
</file>