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91" yWindow="65506" windowWidth="14355" windowHeight="3270" activeTab="0"/>
  </bookViews>
  <sheets>
    <sheet name="ODPADY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<sst xmlns="http://schemas.openxmlformats.org/spreadsheetml/2006/main" count="201" uniqueCount="50">
  <si>
    <t>N</t>
  </si>
  <si>
    <t xml:space="preserve"> </t>
  </si>
  <si>
    <t>O</t>
  </si>
  <si>
    <t>tekutá</t>
  </si>
  <si>
    <t>CAS</t>
  </si>
  <si>
    <t>pevný</t>
  </si>
  <si>
    <t>pevná</t>
  </si>
  <si>
    <t>výměnou 5 ks sb nádob 240 l</t>
  </si>
  <si>
    <t>obaly na výměnu,10-20 l</t>
  </si>
  <si>
    <t>výměnou 1 ks sb nádoby 240 l</t>
  </si>
  <si>
    <t xml:space="preserve">CAS            </t>
  </si>
  <si>
    <t>nakladač + kontejner</t>
  </si>
  <si>
    <t xml:space="preserve">nádoby(kanystry) zadavatele, výměnou za prázné </t>
  </si>
  <si>
    <t>naložení na shromaždišti</t>
  </si>
  <si>
    <t>naložení technikou na shromaždišti</t>
  </si>
  <si>
    <t>shromažďovací nádoby</t>
  </si>
  <si>
    <t xml:space="preserve">CAS </t>
  </si>
  <si>
    <t xml:space="preserve">nakládka bagrem </t>
  </si>
  <si>
    <t>tuna odpadu</t>
  </si>
  <si>
    <t xml:space="preserve">tuna odpadu </t>
  </si>
  <si>
    <t>svoz/rok</t>
  </si>
  <si>
    <t>LOUKOV</t>
  </si>
  <si>
    <t>PLEŠOVEC</t>
  </si>
  <si>
    <t>KLOBOUKY</t>
  </si>
  <si>
    <t>SEDLNICE</t>
  </si>
  <si>
    <t>V. BÍTEŠ</t>
  </si>
  <si>
    <t>STŘELICE</t>
  </si>
  <si>
    <t>ŠLAPANOV</t>
  </si>
  <si>
    <t>POTĚHY</t>
  </si>
  <si>
    <t>CEREKVICE</t>
  </si>
  <si>
    <t>N.MĚSTO</t>
  </si>
  <si>
    <t>VČELNÁ</t>
  </si>
  <si>
    <t>BĚLČICE</t>
  </si>
  <si>
    <t>TŘEMOŠNÁ</t>
  </si>
  <si>
    <t>HÁJEK</t>
  </si>
  <si>
    <t>HNĚVICE</t>
  </si>
  <si>
    <t>MSTĚTICE</t>
  </si>
  <si>
    <t>SMYSLOV</t>
  </si>
  <si>
    <t>Kód odpadu</t>
  </si>
  <si>
    <t>Rozsah činností dle bodu 5 ZD</t>
  </si>
  <si>
    <t>Konzistence odpadu</t>
  </si>
  <si>
    <t>Způsob nakládky</t>
  </si>
  <si>
    <t xml:space="preserve">Kategorie odpadu </t>
  </si>
  <si>
    <t xml:space="preserve"> Cena za svoz odpadu / Výkupní cena odpadu v Kč bez DPH  za měrnou jednotku</t>
  </si>
  <si>
    <t>MĚRNÁ JEDNOTKA</t>
  </si>
  <si>
    <t xml:space="preserve">výměnou 6 ks nádob 240 l           </t>
  </si>
  <si>
    <t xml:space="preserve">                                           Příloha č. 10 k ZD_Komplexní služby v odpadovém hospodářství 2015_2017_ Výkaz jednotlivých odpadů v kg za rok 2013 za jednotlivé sklady</t>
  </si>
  <si>
    <t>PRODUKCE ODPADŮ V ROCE 2013 (v kg) PODLE JEDNOTLIVÝCH SKLADŮ PHM ČEPRO, a.s.</t>
  </si>
  <si>
    <r>
      <t xml:space="preserve">PRODUKCE SKLADU CELKEM </t>
    </r>
    <r>
      <rPr>
        <sz val="11"/>
        <color theme="1"/>
        <rFont val="Arial"/>
        <family val="2"/>
      </rPr>
      <t>(kg)</t>
    </r>
  </si>
  <si>
    <r>
      <t xml:space="preserve">ODPAD CELKEM </t>
    </r>
    <r>
      <rPr>
        <sz val="10"/>
        <color rgb="FF7030A0"/>
        <rFont val="Arial"/>
        <family val="2"/>
      </rPr>
      <t>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</si>
</sst>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C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hair"/>
      <bottom style="hair"/>
    </border>
    <border>
      <left/>
      <right style="medium"/>
      <top style="hair"/>
      <bottom style="hair"/>
    </border>
    <border diagonalUp="1">
      <left style="thin"/>
      <right style="medium"/>
      <top style="hair"/>
      <bottom style="hair"/>
      <diagonal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4" borderId="16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center" vertical="center"/>
    </xf>
    <xf numFmtId="16" fontId="7" fillId="4" borderId="1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16" fontId="7" fillId="4" borderId="16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vertical="center"/>
    </xf>
    <xf numFmtId="0" fontId="1" fillId="4" borderId="16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 wrapText="1"/>
    </xf>
    <xf numFmtId="2" fontId="7" fillId="0" borderId="22" xfId="0" applyNumberFormat="1" applyFont="1" applyBorder="1" applyAlignment="1">
      <alignment vertical="center"/>
    </xf>
    <xf numFmtId="0" fontId="7" fillId="4" borderId="16" xfId="0" applyFont="1" applyFill="1" applyBorder="1" applyAlignment="1">
      <alignment horizontal="left" vertical="center" wrapText="1" shrinkToFit="1"/>
    </xf>
    <xf numFmtId="0" fontId="7" fillId="4" borderId="23" xfId="0" applyFont="1" applyFill="1" applyBorder="1" applyAlignment="1">
      <alignment horizontal="center" vertical="center"/>
    </xf>
    <xf numFmtId="16" fontId="7" fillId="4" borderId="24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center" vertical="center"/>
    </xf>
    <xf numFmtId="2" fontId="7" fillId="0" borderId="26" xfId="0" applyNumberFormat="1" applyFont="1" applyBorder="1" applyAlignment="1">
      <alignment vertical="center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57150</xdr:rowOff>
    </xdr:from>
    <xdr:to>
      <xdr:col>4</xdr:col>
      <xdr:colOff>447675</xdr:colOff>
      <xdr:row>3</xdr:row>
      <xdr:rowOff>619125</xdr:rowOff>
    </xdr:to>
    <xdr:pic>
      <xdr:nvPicPr>
        <xdr:cNvPr id="2" name="Obrázek 1" descr="CEPRO EuroOil_spojena log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800100"/>
          <a:ext cx="2962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zoomScale="90" zoomScaleNormal="90" workbookViewId="0" topLeftCell="A1">
      <pane xSplit="1" topLeftCell="B1" activePane="topRight" state="frozen"/>
      <selection pane="topRight" activeCell="AA12" sqref="AA12"/>
    </sheetView>
  </sheetViews>
  <sheetFormatPr defaultColWidth="9.140625" defaultRowHeight="15"/>
  <cols>
    <col min="1" max="1" width="10.7109375" style="4" customWidth="1"/>
    <col min="2" max="2" width="10.28125" style="4" customWidth="1"/>
    <col min="3" max="3" width="13.8515625" style="0" customWidth="1"/>
    <col min="4" max="4" width="13.7109375" style="0" customWidth="1"/>
    <col min="5" max="5" width="29.00390625" style="23" customWidth="1"/>
    <col min="6" max="6" width="10.8515625" style="0" customWidth="1"/>
    <col min="7" max="7" width="10.7109375" style="0" customWidth="1"/>
    <col min="8" max="8" width="14.00390625" style="0" customWidth="1"/>
    <col min="9" max="11" width="10.7109375" style="0" customWidth="1"/>
    <col min="12" max="12" width="13.421875" style="0" customWidth="1"/>
    <col min="13" max="13" width="10.7109375" style="0" customWidth="1"/>
    <col min="14" max="14" width="12.7109375" style="0" customWidth="1"/>
    <col min="15" max="17" width="10.7109375" style="0" customWidth="1"/>
    <col min="18" max="18" width="13.421875" style="0" customWidth="1"/>
    <col min="19" max="23" width="10.7109375" style="0" customWidth="1"/>
    <col min="24" max="24" width="13.7109375" style="0" customWidth="1"/>
    <col min="25" max="25" width="18.57421875" style="0" customWidth="1"/>
    <col min="26" max="26" width="21.28125" style="0" customWidth="1"/>
  </cols>
  <sheetData>
    <row r="1" spans="1:25" ht="28.5" customHeight="1">
      <c r="A1" s="5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3" ht="15" customHeight="1" thickBot="1"/>
    <row r="4" spans="1:25" ht="51.75" customHeight="1" thickBot="1">
      <c r="A4" s="7" t="s">
        <v>47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69"/>
      <c r="Y4" s="70"/>
    </row>
    <row r="5" spans="1:27" s="2" customFormat="1" ht="79.5" customHeight="1" thickBot="1">
      <c r="A5" s="60" t="s">
        <v>38</v>
      </c>
      <c r="B5" s="61" t="s">
        <v>42</v>
      </c>
      <c r="C5" s="62" t="s">
        <v>39</v>
      </c>
      <c r="D5" s="62" t="s">
        <v>40</v>
      </c>
      <c r="E5" s="62" t="s">
        <v>41</v>
      </c>
      <c r="F5" s="63" t="s">
        <v>21</v>
      </c>
      <c r="G5" s="64" t="s">
        <v>22</v>
      </c>
      <c r="H5" s="64" t="s">
        <v>23</v>
      </c>
      <c r="I5" s="64" t="s">
        <v>24</v>
      </c>
      <c r="J5" s="64" t="s">
        <v>25</v>
      </c>
      <c r="K5" s="64" t="s">
        <v>26</v>
      </c>
      <c r="L5" s="64" t="s">
        <v>27</v>
      </c>
      <c r="M5" s="64" t="s">
        <v>28</v>
      </c>
      <c r="N5" s="64" t="s">
        <v>29</v>
      </c>
      <c r="O5" s="64" t="s">
        <v>30</v>
      </c>
      <c r="P5" s="64" t="s">
        <v>31</v>
      </c>
      <c r="Q5" s="64" t="s">
        <v>32</v>
      </c>
      <c r="R5" s="64" t="s">
        <v>33</v>
      </c>
      <c r="S5" s="64" t="s">
        <v>34</v>
      </c>
      <c r="T5" s="64" t="s">
        <v>35</v>
      </c>
      <c r="U5" s="64" t="s">
        <v>36</v>
      </c>
      <c r="V5" s="65" t="s">
        <v>37</v>
      </c>
      <c r="W5" s="66" t="s">
        <v>49</v>
      </c>
      <c r="X5" s="67" t="s">
        <v>44</v>
      </c>
      <c r="Y5" s="68" t="s">
        <v>43</v>
      </c>
      <c r="Z5" s="3"/>
      <c r="AA5" s="3"/>
    </row>
    <row r="6" spans="1:25" ht="20.1" customHeight="1">
      <c r="A6" s="10">
        <v>50103</v>
      </c>
      <c r="B6" s="26" t="s">
        <v>0</v>
      </c>
      <c r="C6" s="27">
        <v>41675</v>
      </c>
      <c r="D6" s="28" t="s">
        <v>3</v>
      </c>
      <c r="E6" s="29" t="s">
        <v>4</v>
      </c>
      <c r="F6" s="11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17000</v>
      </c>
      <c r="V6" s="13">
        <v>0</v>
      </c>
      <c r="W6" s="54">
        <f aca="true" t="shared" si="0" ref="W6:W48">SUM(F6:V6)</f>
        <v>17000</v>
      </c>
      <c r="X6" s="30" t="s">
        <v>18</v>
      </c>
      <c r="Y6" s="31"/>
    </row>
    <row r="7" spans="1:25" ht="20.1" customHeight="1">
      <c r="A7" s="14">
        <v>50109</v>
      </c>
      <c r="B7" s="32" t="s">
        <v>0</v>
      </c>
      <c r="C7" s="33">
        <v>41675</v>
      </c>
      <c r="D7" s="34" t="s">
        <v>3</v>
      </c>
      <c r="E7" s="35" t="s">
        <v>4</v>
      </c>
      <c r="F7" s="15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10000</v>
      </c>
      <c r="V7" s="17">
        <v>0</v>
      </c>
      <c r="W7" s="55">
        <f t="shared" si="0"/>
        <v>10000</v>
      </c>
      <c r="X7" s="36" t="s">
        <v>18</v>
      </c>
      <c r="Y7" s="37"/>
    </row>
    <row r="8" spans="1:25" ht="20.1" customHeight="1">
      <c r="A8" s="14">
        <v>60502</v>
      </c>
      <c r="B8" s="32" t="s">
        <v>0</v>
      </c>
      <c r="C8" s="33">
        <v>41675</v>
      </c>
      <c r="D8" s="34" t="s">
        <v>5</v>
      </c>
      <c r="E8" s="35" t="s">
        <v>11</v>
      </c>
      <c r="F8" s="15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8040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7">
        <v>0</v>
      </c>
      <c r="W8" s="55">
        <f t="shared" si="0"/>
        <v>8040</v>
      </c>
      <c r="X8" s="36" t="s">
        <v>18</v>
      </c>
      <c r="Y8" s="37"/>
    </row>
    <row r="9" spans="1:25" ht="30" customHeight="1">
      <c r="A9" s="14">
        <v>70104</v>
      </c>
      <c r="B9" s="32" t="s">
        <v>0</v>
      </c>
      <c r="C9" s="33">
        <v>41675</v>
      </c>
      <c r="D9" s="34" t="s">
        <v>3</v>
      </c>
      <c r="E9" s="24" t="s">
        <v>12</v>
      </c>
      <c r="F9" s="15">
        <v>0</v>
      </c>
      <c r="G9" s="16">
        <v>0</v>
      </c>
      <c r="H9" s="16">
        <v>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7">
        <v>0</v>
      </c>
      <c r="W9" s="55">
        <f t="shared" si="0"/>
        <v>2</v>
      </c>
      <c r="X9" s="36" t="s">
        <v>18</v>
      </c>
      <c r="Y9" s="37"/>
    </row>
    <row r="10" spans="1:25" ht="20.1" customHeight="1">
      <c r="A10" s="14">
        <v>70213</v>
      </c>
      <c r="B10" s="32" t="s">
        <v>2</v>
      </c>
      <c r="C10" s="33">
        <v>41675</v>
      </c>
      <c r="D10" s="34" t="s">
        <v>5</v>
      </c>
      <c r="E10" s="38" t="s">
        <v>13</v>
      </c>
      <c r="F10" s="15">
        <v>27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7">
        <v>0</v>
      </c>
      <c r="W10" s="55">
        <f t="shared" si="0"/>
        <v>27</v>
      </c>
      <c r="X10" s="36" t="s">
        <v>18</v>
      </c>
      <c r="Y10" s="37"/>
    </row>
    <row r="11" spans="1:25" ht="20.1" customHeight="1">
      <c r="A11" s="14">
        <v>80410</v>
      </c>
      <c r="B11" s="32" t="s">
        <v>2</v>
      </c>
      <c r="C11" s="33">
        <v>41675</v>
      </c>
      <c r="D11" s="34" t="s">
        <v>5</v>
      </c>
      <c r="E11" s="38" t="s">
        <v>13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330</v>
      </c>
      <c r="S11" s="16">
        <v>0</v>
      </c>
      <c r="T11" s="16">
        <v>0</v>
      </c>
      <c r="U11" s="16">
        <v>0</v>
      </c>
      <c r="V11" s="17">
        <v>0</v>
      </c>
      <c r="W11" s="55">
        <f t="shared" si="0"/>
        <v>330</v>
      </c>
      <c r="X11" s="36" t="s">
        <v>18</v>
      </c>
      <c r="Y11" s="37"/>
    </row>
    <row r="12" spans="1:25" ht="31.5" customHeight="1">
      <c r="A12" s="14">
        <v>130208</v>
      </c>
      <c r="B12" s="32" t="s">
        <v>0</v>
      </c>
      <c r="C12" s="33">
        <v>41675</v>
      </c>
      <c r="D12" s="34" t="s">
        <v>3</v>
      </c>
      <c r="E12" s="24" t="s">
        <v>12</v>
      </c>
      <c r="F12" s="15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40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7">
        <v>0</v>
      </c>
      <c r="W12" s="55">
        <f t="shared" si="0"/>
        <v>40</v>
      </c>
      <c r="X12" s="36" t="s">
        <v>18</v>
      </c>
      <c r="Y12" s="37"/>
    </row>
    <row r="13" spans="1:25" ht="20.1" customHeight="1">
      <c r="A13" s="14">
        <v>130502</v>
      </c>
      <c r="B13" s="32" t="s">
        <v>0</v>
      </c>
      <c r="C13" s="33">
        <v>41675</v>
      </c>
      <c r="D13" s="34" t="s">
        <v>3</v>
      </c>
      <c r="E13" s="38" t="s">
        <v>4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148880</v>
      </c>
      <c r="U13" s="16">
        <v>137150</v>
      </c>
      <c r="V13" s="17">
        <v>0</v>
      </c>
      <c r="W13" s="55">
        <f t="shared" si="0"/>
        <v>286030</v>
      </c>
      <c r="X13" s="36" t="s">
        <v>18</v>
      </c>
      <c r="Y13" s="37"/>
    </row>
    <row r="14" spans="1:25" ht="20.1" customHeight="1">
      <c r="A14" s="14">
        <v>130503</v>
      </c>
      <c r="B14" s="32" t="s">
        <v>0</v>
      </c>
      <c r="C14" s="33">
        <v>41675</v>
      </c>
      <c r="D14" s="34" t="s">
        <v>5</v>
      </c>
      <c r="E14" s="35" t="s">
        <v>7</v>
      </c>
      <c r="F14" s="15">
        <v>0</v>
      </c>
      <c r="G14" s="16">
        <v>0</v>
      </c>
      <c r="H14" s="16">
        <v>1500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7">
        <v>0</v>
      </c>
      <c r="W14" s="55">
        <f t="shared" si="0"/>
        <v>1500</v>
      </c>
      <c r="X14" s="36" t="s">
        <v>18</v>
      </c>
      <c r="Y14" s="37"/>
    </row>
    <row r="15" spans="1:25" ht="20.1" customHeight="1">
      <c r="A15" s="14">
        <v>130503</v>
      </c>
      <c r="B15" s="32" t="s">
        <v>0</v>
      </c>
      <c r="C15" s="33">
        <v>41675</v>
      </c>
      <c r="D15" s="34" t="s">
        <v>3</v>
      </c>
      <c r="E15" s="35" t="s">
        <v>16</v>
      </c>
      <c r="F15" s="15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144000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7">
        <v>29430</v>
      </c>
      <c r="W15" s="55">
        <f t="shared" si="0"/>
        <v>173430</v>
      </c>
      <c r="X15" s="36" t="s">
        <v>18</v>
      </c>
      <c r="Y15" s="37"/>
    </row>
    <row r="16" spans="1:25" ht="20.1" customHeight="1">
      <c r="A16" s="14">
        <v>130506</v>
      </c>
      <c r="B16" s="32" t="s">
        <v>0</v>
      </c>
      <c r="C16" s="33">
        <v>41703</v>
      </c>
      <c r="D16" s="34" t="s">
        <v>3</v>
      </c>
      <c r="E16" s="35" t="s">
        <v>4</v>
      </c>
      <c r="F16" s="15">
        <v>22510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21200</v>
      </c>
      <c r="M16" s="16">
        <v>0</v>
      </c>
      <c r="N16" s="16">
        <v>9540</v>
      </c>
      <c r="O16" s="16">
        <v>0</v>
      </c>
      <c r="P16" s="16">
        <v>0</v>
      </c>
      <c r="Q16" s="16">
        <v>27000</v>
      </c>
      <c r="R16" s="16">
        <v>55480</v>
      </c>
      <c r="S16" s="16">
        <v>22000</v>
      </c>
      <c r="T16" s="16">
        <v>0</v>
      </c>
      <c r="U16" s="16">
        <v>0</v>
      </c>
      <c r="V16" s="17">
        <v>12000</v>
      </c>
      <c r="W16" s="55">
        <f t="shared" si="0"/>
        <v>169730</v>
      </c>
      <c r="X16" s="39" t="s">
        <v>19</v>
      </c>
      <c r="Y16" s="37"/>
    </row>
    <row r="17" spans="1:25" ht="20.1" customHeight="1">
      <c r="A17" s="14">
        <v>150101</v>
      </c>
      <c r="B17" s="32" t="s">
        <v>2</v>
      </c>
      <c r="C17" s="33">
        <v>41644</v>
      </c>
      <c r="D17" s="34" t="s">
        <v>5</v>
      </c>
      <c r="E17" s="38" t="s">
        <v>15</v>
      </c>
      <c r="F17" s="15">
        <v>1251</v>
      </c>
      <c r="G17" s="16">
        <v>0</v>
      </c>
      <c r="H17" s="16">
        <v>0</v>
      </c>
      <c r="I17" s="16">
        <v>50</v>
      </c>
      <c r="J17" s="16">
        <v>0</v>
      </c>
      <c r="K17" s="16">
        <v>1063</v>
      </c>
      <c r="L17" s="16">
        <v>773</v>
      </c>
      <c r="M17" s="16">
        <v>35</v>
      </c>
      <c r="N17" s="16">
        <v>420</v>
      </c>
      <c r="O17" s="16">
        <v>432</v>
      </c>
      <c r="P17" s="16">
        <v>0</v>
      </c>
      <c r="Q17" s="16">
        <v>0</v>
      </c>
      <c r="R17" s="16">
        <v>0</v>
      </c>
      <c r="S17" s="16">
        <v>0</v>
      </c>
      <c r="T17" s="16">
        <v>3000</v>
      </c>
      <c r="U17" s="16">
        <v>156</v>
      </c>
      <c r="V17" s="17">
        <v>150</v>
      </c>
      <c r="W17" s="55">
        <f t="shared" si="0"/>
        <v>7330</v>
      </c>
      <c r="X17" s="36" t="s">
        <v>20</v>
      </c>
      <c r="Y17" s="37"/>
    </row>
    <row r="18" spans="1:25" ht="20.1" customHeight="1">
      <c r="A18" s="14">
        <v>150102</v>
      </c>
      <c r="B18" s="32" t="s">
        <v>2</v>
      </c>
      <c r="C18" s="33">
        <v>41644</v>
      </c>
      <c r="D18" s="34" t="s">
        <v>5</v>
      </c>
      <c r="E18" s="38" t="s">
        <v>15</v>
      </c>
      <c r="F18" s="15">
        <v>271</v>
      </c>
      <c r="G18" s="16">
        <v>0</v>
      </c>
      <c r="H18" s="16">
        <v>0</v>
      </c>
      <c r="I18" s="16">
        <v>30</v>
      </c>
      <c r="J18" s="16">
        <v>0</v>
      </c>
      <c r="K18" s="16">
        <v>208</v>
      </c>
      <c r="L18" s="16">
        <v>604</v>
      </c>
      <c r="M18" s="16">
        <v>14</v>
      </c>
      <c r="N18" s="16">
        <v>324</v>
      </c>
      <c r="O18" s="16">
        <v>168</v>
      </c>
      <c r="P18" s="16">
        <v>0</v>
      </c>
      <c r="Q18" s="16">
        <v>0</v>
      </c>
      <c r="R18" s="16">
        <v>0</v>
      </c>
      <c r="S18" s="16">
        <v>0</v>
      </c>
      <c r="T18" s="16">
        <v>1308</v>
      </c>
      <c r="U18" s="16">
        <v>78</v>
      </c>
      <c r="V18" s="17">
        <v>190</v>
      </c>
      <c r="W18" s="55">
        <f t="shared" si="0"/>
        <v>3195</v>
      </c>
      <c r="X18" s="36" t="s">
        <v>20</v>
      </c>
      <c r="Y18" s="37"/>
    </row>
    <row r="19" spans="1:25" ht="20.1" customHeight="1">
      <c r="A19" s="14">
        <v>150107</v>
      </c>
      <c r="B19" s="32" t="s">
        <v>2</v>
      </c>
      <c r="C19" s="33">
        <v>41644</v>
      </c>
      <c r="D19" s="34" t="s">
        <v>5</v>
      </c>
      <c r="E19" s="38" t="s">
        <v>15</v>
      </c>
      <c r="F19" s="15">
        <v>50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1268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7">
        <v>0</v>
      </c>
      <c r="W19" s="55">
        <f t="shared" si="0"/>
        <v>1318</v>
      </c>
      <c r="X19" s="36" t="s">
        <v>20</v>
      </c>
      <c r="Y19" s="37"/>
    </row>
    <row r="20" spans="1:25" ht="20.1" customHeight="1">
      <c r="A20" s="14">
        <v>150110</v>
      </c>
      <c r="B20" s="32" t="s">
        <v>0</v>
      </c>
      <c r="C20" s="33">
        <v>41675</v>
      </c>
      <c r="D20" s="34" t="s">
        <v>5</v>
      </c>
      <c r="E20" s="38" t="s">
        <v>13</v>
      </c>
      <c r="F20" s="15">
        <v>408</v>
      </c>
      <c r="G20" s="16">
        <v>70</v>
      </c>
      <c r="H20" s="16">
        <v>30</v>
      </c>
      <c r="I20" s="16">
        <v>0</v>
      </c>
      <c r="J20" s="16">
        <v>0</v>
      </c>
      <c r="K20" s="16">
        <v>1240</v>
      </c>
      <c r="L20" s="16">
        <v>1070</v>
      </c>
      <c r="M20" s="16">
        <v>0</v>
      </c>
      <c r="N20" s="16">
        <v>980</v>
      </c>
      <c r="O20" s="16">
        <v>400</v>
      </c>
      <c r="P20" s="16">
        <v>90</v>
      </c>
      <c r="Q20" s="16">
        <v>1380</v>
      </c>
      <c r="R20" s="16">
        <v>340</v>
      </c>
      <c r="S20" s="16">
        <v>30</v>
      </c>
      <c r="T20" s="16">
        <v>0</v>
      </c>
      <c r="U20" s="16">
        <v>0</v>
      </c>
      <c r="V20" s="17">
        <v>170</v>
      </c>
      <c r="W20" s="55">
        <f t="shared" si="0"/>
        <v>6208</v>
      </c>
      <c r="X20" s="36" t="s">
        <v>18</v>
      </c>
      <c r="Y20" s="37"/>
    </row>
    <row r="21" spans="1:25" ht="20.1" customHeight="1">
      <c r="A21" s="14">
        <v>150202</v>
      </c>
      <c r="B21" s="32" t="s">
        <v>0</v>
      </c>
      <c r="C21" s="33">
        <v>41675</v>
      </c>
      <c r="D21" s="34" t="s">
        <v>5</v>
      </c>
      <c r="E21" s="38" t="s">
        <v>13</v>
      </c>
      <c r="F21" s="15">
        <v>2200</v>
      </c>
      <c r="G21" s="16">
        <v>160</v>
      </c>
      <c r="H21" s="16">
        <v>290</v>
      </c>
      <c r="I21" s="16">
        <v>500</v>
      </c>
      <c r="J21" s="16">
        <v>0</v>
      </c>
      <c r="K21" s="16">
        <v>810</v>
      </c>
      <c r="L21" s="16">
        <v>800</v>
      </c>
      <c r="M21" s="16">
        <v>0</v>
      </c>
      <c r="N21" s="16">
        <v>1240</v>
      </c>
      <c r="O21" s="16">
        <v>120</v>
      </c>
      <c r="P21" s="16">
        <v>450</v>
      </c>
      <c r="Q21" s="16">
        <v>190</v>
      </c>
      <c r="R21" s="16">
        <v>1030</v>
      </c>
      <c r="S21" s="16">
        <v>160</v>
      </c>
      <c r="T21" s="16">
        <v>9948</v>
      </c>
      <c r="U21" s="16">
        <v>1705</v>
      </c>
      <c r="V21" s="17">
        <v>850</v>
      </c>
      <c r="W21" s="55">
        <f t="shared" si="0"/>
        <v>20453</v>
      </c>
      <c r="X21" s="36" t="s">
        <v>18</v>
      </c>
      <c r="Y21" s="37"/>
    </row>
    <row r="22" spans="1:25" ht="20.1" customHeight="1">
      <c r="A22" s="14">
        <v>160103</v>
      </c>
      <c r="B22" s="32" t="s">
        <v>2</v>
      </c>
      <c r="C22" s="33">
        <v>41675</v>
      </c>
      <c r="D22" s="34" t="s">
        <v>5</v>
      </c>
      <c r="E22" s="38" t="s">
        <v>13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70</v>
      </c>
      <c r="Q22" s="16">
        <v>0</v>
      </c>
      <c r="R22" s="16">
        <v>130</v>
      </c>
      <c r="S22" s="16">
        <v>0</v>
      </c>
      <c r="T22" s="16">
        <v>0</v>
      </c>
      <c r="U22" s="16">
        <v>0</v>
      </c>
      <c r="V22" s="17">
        <v>0</v>
      </c>
      <c r="W22" s="55">
        <f t="shared" si="0"/>
        <v>200</v>
      </c>
      <c r="X22" s="36" t="s">
        <v>18</v>
      </c>
      <c r="Y22" s="37"/>
    </row>
    <row r="23" spans="1:25" ht="30" customHeight="1">
      <c r="A23" s="14">
        <v>160114</v>
      </c>
      <c r="B23" s="32" t="s">
        <v>0</v>
      </c>
      <c r="C23" s="33">
        <v>41675</v>
      </c>
      <c r="D23" s="34" t="s">
        <v>3</v>
      </c>
      <c r="E23" s="24" t="s">
        <v>12</v>
      </c>
      <c r="F23" s="15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10</v>
      </c>
      <c r="S23" s="16">
        <v>0</v>
      </c>
      <c r="T23" s="16">
        <v>0</v>
      </c>
      <c r="U23" s="16">
        <v>0</v>
      </c>
      <c r="V23" s="17">
        <v>0</v>
      </c>
      <c r="W23" s="55">
        <f t="shared" si="0"/>
        <v>10</v>
      </c>
      <c r="X23" s="36" t="s">
        <v>18</v>
      </c>
      <c r="Y23" s="37"/>
    </row>
    <row r="24" spans="1:29" ht="20.1" customHeight="1">
      <c r="A24" s="14">
        <v>160213</v>
      </c>
      <c r="B24" s="32" t="s">
        <v>0</v>
      </c>
      <c r="C24" s="33">
        <v>41675</v>
      </c>
      <c r="D24" s="34" t="s">
        <v>5</v>
      </c>
      <c r="E24" s="38" t="s">
        <v>13</v>
      </c>
      <c r="F24" s="15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30</v>
      </c>
      <c r="S24" s="16">
        <v>0</v>
      </c>
      <c r="T24" s="16">
        <v>0</v>
      </c>
      <c r="U24" s="16">
        <v>0</v>
      </c>
      <c r="V24" s="17">
        <v>0</v>
      </c>
      <c r="W24" s="55">
        <f t="shared" si="0"/>
        <v>30</v>
      </c>
      <c r="X24" s="36" t="s">
        <v>18</v>
      </c>
      <c r="Y24" s="37"/>
      <c r="AC24" t="s">
        <v>1</v>
      </c>
    </row>
    <row r="25" spans="1:25" ht="20.1" customHeight="1">
      <c r="A25" s="14">
        <v>160214</v>
      </c>
      <c r="B25" s="32" t="s">
        <v>2</v>
      </c>
      <c r="C25" s="33">
        <v>41675</v>
      </c>
      <c r="D25" s="34" t="s">
        <v>5</v>
      </c>
      <c r="E25" s="38" t="s">
        <v>13</v>
      </c>
      <c r="F25" s="15">
        <v>0</v>
      </c>
      <c r="G25" s="16">
        <v>0</v>
      </c>
      <c r="H25" s="16">
        <v>0</v>
      </c>
      <c r="I25" s="16">
        <v>0</v>
      </c>
      <c r="J25" s="16">
        <v>71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579</v>
      </c>
      <c r="S25" s="16">
        <v>0</v>
      </c>
      <c r="T25" s="16">
        <v>0</v>
      </c>
      <c r="U25" s="16">
        <v>0</v>
      </c>
      <c r="V25" s="17">
        <v>0</v>
      </c>
      <c r="W25" s="55">
        <f t="shared" si="0"/>
        <v>650</v>
      </c>
      <c r="X25" s="36" t="s">
        <v>18</v>
      </c>
      <c r="Y25" s="37"/>
    </row>
    <row r="26" spans="1:25" ht="20.1" customHeight="1">
      <c r="A26" s="14">
        <v>160216</v>
      </c>
      <c r="B26" s="32" t="s">
        <v>2</v>
      </c>
      <c r="C26" s="33">
        <v>41675</v>
      </c>
      <c r="D26" s="34" t="s">
        <v>5</v>
      </c>
      <c r="E26" s="38" t="s">
        <v>13</v>
      </c>
      <c r="F26" s="15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300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7">
        <v>0</v>
      </c>
      <c r="W26" s="55">
        <f t="shared" si="0"/>
        <v>300</v>
      </c>
      <c r="X26" s="36" t="s">
        <v>18</v>
      </c>
      <c r="Y26" s="37"/>
    </row>
    <row r="27" spans="1:25" ht="20.1" customHeight="1">
      <c r="A27" s="14">
        <v>160506</v>
      </c>
      <c r="B27" s="32" t="s">
        <v>0</v>
      </c>
      <c r="C27" s="33">
        <v>41675</v>
      </c>
      <c r="D27" s="34" t="s">
        <v>3</v>
      </c>
      <c r="E27" s="35" t="s">
        <v>8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6">
        <v>82</v>
      </c>
      <c r="L27" s="16">
        <v>275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2492</v>
      </c>
      <c r="U27" s="16">
        <v>0</v>
      </c>
      <c r="V27" s="17">
        <v>0</v>
      </c>
      <c r="W27" s="55">
        <f t="shared" si="0"/>
        <v>2849</v>
      </c>
      <c r="X27" s="36" t="s">
        <v>18</v>
      </c>
      <c r="Y27" s="37"/>
    </row>
    <row r="28" spans="1:25" ht="20.1" customHeight="1">
      <c r="A28" s="14">
        <v>160507</v>
      </c>
      <c r="B28" s="32" t="s">
        <v>0</v>
      </c>
      <c r="C28" s="33">
        <v>41675</v>
      </c>
      <c r="D28" s="34" t="s">
        <v>3</v>
      </c>
      <c r="E28" s="35" t="s">
        <v>8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1025</v>
      </c>
      <c r="V28" s="17">
        <v>0</v>
      </c>
      <c r="W28" s="55">
        <f t="shared" si="0"/>
        <v>1025</v>
      </c>
      <c r="X28" s="36" t="s">
        <v>18</v>
      </c>
      <c r="Y28" s="37"/>
    </row>
    <row r="29" spans="1:25" ht="20.1" customHeight="1">
      <c r="A29" s="18">
        <v>160708</v>
      </c>
      <c r="B29" s="32" t="s">
        <v>0</v>
      </c>
      <c r="C29" s="33">
        <v>41675</v>
      </c>
      <c r="D29" s="34" t="s">
        <v>3</v>
      </c>
      <c r="E29" s="25" t="s">
        <v>16</v>
      </c>
      <c r="F29" s="15">
        <v>9400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7">
        <v>0</v>
      </c>
      <c r="W29" s="55">
        <f>SUM(F29:V29)</f>
        <v>9400</v>
      </c>
      <c r="X29" s="36" t="s">
        <v>18</v>
      </c>
      <c r="Y29" s="37"/>
    </row>
    <row r="30" spans="1:25" ht="20.1" customHeight="1">
      <c r="A30" s="18">
        <v>160708</v>
      </c>
      <c r="B30" s="32" t="s">
        <v>0</v>
      </c>
      <c r="C30" s="33">
        <v>41675</v>
      </c>
      <c r="D30" s="34" t="s">
        <v>6</v>
      </c>
      <c r="E30" s="38" t="s">
        <v>13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290</v>
      </c>
      <c r="R30" s="16">
        <v>130</v>
      </c>
      <c r="S30" s="16">
        <v>0</v>
      </c>
      <c r="T30" s="16">
        <v>0</v>
      </c>
      <c r="U30" s="16">
        <v>0</v>
      </c>
      <c r="V30" s="17">
        <v>1530</v>
      </c>
      <c r="W30" s="55">
        <f t="shared" si="0"/>
        <v>1950</v>
      </c>
      <c r="X30" s="36" t="s">
        <v>18</v>
      </c>
      <c r="Y30" s="37"/>
    </row>
    <row r="31" spans="1:25" ht="33.75" customHeight="1">
      <c r="A31" s="14">
        <v>170102</v>
      </c>
      <c r="B31" s="32" t="s">
        <v>2</v>
      </c>
      <c r="C31" s="33">
        <v>41675</v>
      </c>
      <c r="D31" s="34" t="s">
        <v>6</v>
      </c>
      <c r="E31" s="24" t="s">
        <v>14</v>
      </c>
      <c r="F31" s="15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7">
        <v>2000</v>
      </c>
      <c r="W31" s="55">
        <f t="shared" si="0"/>
        <v>2000</v>
      </c>
      <c r="X31" s="36" t="s">
        <v>18</v>
      </c>
      <c r="Y31" s="37"/>
    </row>
    <row r="32" spans="1:25" ht="20.1" customHeight="1">
      <c r="A32" s="14">
        <v>170203</v>
      </c>
      <c r="B32" s="32" t="s">
        <v>2</v>
      </c>
      <c r="C32" s="33">
        <v>41675</v>
      </c>
      <c r="D32" s="34" t="s">
        <v>6</v>
      </c>
      <c r="E32" s="38" t="s">
        <v>13</v>
      </c>
      <c r="F32" s="15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170</v>
      </c>
      <c r="S32" s="16">
        <v>0</v>
      </c>
      <c r="T32" s="16">
        <v>0</v>
      </c>
      <c r="U32" s="16">
        <v>0</v>
      </c>
      <c r="V32" s="17">
        <v>0</v>
      </c>
      <c r="W32" s="55">
        <f t="shared" si="0"/>
        <v>170</v>
      </c>
      <c r="X32" s="36" t="s">
        <v>18</v>
      </c>
      <c r="Y32" s="37"/>
    </row>
    <row r="33" spans="1:25" ht="32.25" customHeight="1">
      <c r="A33" s="14">
        <v>170204</v>
      </c>
      <c r="B33" s="32" t="s">
        <v>0</v>
      </c>
      <c r="C33" s="33">
        <v>41675</v>
      </c>
      <c r="D33" s="34" t="s">
        <v>6</v>
      </c>
      <c r="E33" s="38" t="s">
        <v>13</v>
      </c>
      <c r="F33" s="15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970</v>
      </c>
      <c r="V33" s="17">
        <v>0</v>
      </c>
      <c r="W33" s="55">
        <f t="shared" si="0"/>
        <v>970</v>
      </c>
      <c r="X33" s="36" t="s">
        <v>18</v>
      </c>
      <c r="Y33" s="37"/>
    </row>
    <row r="34" spans="1:25" ht="35.25" customHeight="1">
      <c r="A34" s="14">
        <v>170405</v>
      </c>
      <c r="B34" s="32" t="s">
        <v>2</v>
      </c>
      <c r="C34" s="33">
        <v>41703</v>
      </c>
      <c r="D34" s="34" t="s">
        <v>6</v>
      </c>
      <c r="E34" s="25" t="s">
        <v>14</v>
      </c>
      <c r="F34" s="15">
        <v>9360</v>
      </c>
      <c r="G34" s="16">
        <v>0</v>
      </c>
      <c r="H34" s="16">
        <v>7390</v>
      </c>
      <c r="I34" s="16">
        <v>0</v>
      </c>
      <c r="J34" s="16">
        <v>2200</v>
      </c>
      <c r="K34" s="16">
        <v>14180</v>
      </c>
      <c r="L34" s="16">
        <v>35160</v>
      </c>
      <c r="M34" s="16">
        <v>0</v>
      </c>
      <c r="N34" s="16">
        <v>69650</v>
      </c>
      <c r="O34" s="16">
        <v>0</v>
      </c>
      <c r="P34" s="16">
        <v>1070</v>
      </c>
      <c r="Q34" s="16">
        <v>0</v>
      </c>
      <c r="R34" s="16">
        <v>4560</v>
      </c>
      <c r="S34" s="16">
        <v>0</v>
      </c>
      <c r="T34" s="16">
        <v>0</v>
      </c>
      <c r="U34" s="16">
        <v>0</v>
      </c>
      <c r="V34" s="17">
        <v>0</v>
      </c>
      <c r="W34" s="55">
        <f t="shared" si="0"/>
        <v>143570</v>
      </c>
      <c r="X34" s="36" t="s">
        <v>18</v>
      </c>
      <c r="Y34" s="40"/>
    </row>
    <row r="35" spans="1:25" ht="31.5" customHeight="1">
      <c r="A35" s="14">
        <v>170407</v>
      </c>
      <c r="B35" s="32" t="s">
        <v>2</v>
      </c>
      <c r="C35" s="33">
        <v>41703</v>
      </c>
      <c r="D35" s="34" t="s">
        <v>6</v>
      </c>
      <c r="E35" s="25" t="s">
        <v>14</v>
      </c>
      <c r="F35" s="15">
        <v>0</v>
      </c>
      <c r="G35" s="16">
        <v>0</v>
      </c>
      <c r="H35" s="16">
        <v>0</v>
      </c>
      <c r="I35" s="16">
        <v>0</v>
      </c>
      <c r="J35" s="16">
        <v>0</v>
      </c>
      <c r="K35" s="16">
        <v>976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7">
        <v>6120</v>
      </c>
      <c r="W35" s="55">
        <f t="shared" si="0"/>
        <v>7096</v>
      </c>
      <c r="X35" s="36" t="s">
        <v>18</v>
      </c>
      <c r="Y35" s="40"/>
    </row>
    <row r="36" spans="1:25" ht="20.1" customHeight="1">
      <c r="A36" s="14">
        <v>170411</v>
      </c>
      <c r="B36" s="32" t="s">
        <v>2</v>
      </c>
      <c r="C36" s="33">
        <v>41675</v>
      </c>
      <c r="D36" s="34" t="s">
        <v>6</v>
      </c>
      <c r="E36" s="38" t="s">
        <v>13</v>
      </c>
      <c r="F36" s="15">
        <v>0</v>
      </c>
      <c r="G36" s="16">
        <v>0</v>
      </c>
      <c r="H36" s="16">
        <v>0</v>
      </c>
      <c r="I36" s="16">
        <v>0</v>
      </c>
      <c r="J36" s="16">
        <v>0</v>
      </c>
      <c r="K36" s="16">
        <v>551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7">
        <v>0</v>
      </c>
      <c r="W36" s="55">
        <f t="shared" si="0"/>
        <v>551</v>
      </c>
      <c r="X36" s="36" t="s">
        <v>18</v>
      </c>
      <c r="Y36" s="37"/>
    </row>
    <row r="37" spans="1:25" ht="20.1" customHeight="1">
      <c r="A37" s="14">
        <v>170604</v>
      </c>
      <c r="B37" s="32" t="s">
        <v>2</v>
      </c>
      <c r="C37" s="33">
        <v>41675</v>
      </c>
      <c r="D37" s="34" t="s">
        <v>6</v>
      </c>
      <c r="E37" s="38" t="s">
        <v>13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6">
        <v>9440</v>
      </c>
      <c r="L37" s="16">
        <v>1575</v>
      </c>
      <c r="M37" s="16">
        <v>0</v>
      </c>
      <c r="N37" s="16">
        <v>0</v>
      </c>
      <c r="O37" s="16">
        <v>0</v>
      </c>
      <c r="P37" s="16">
        <v>0</v>
      </c>
      <c r="Q37" s="16">
        <v>250</v>
      </c>
      <c r="R37" s="16">
        <v>0</v>
      </c>
      <c r="S37" s="16">
        <v>0</v>
      </c>
      <c r="T37" s="16">
        <v>0</v>
      </c>
      <c r="U37" s="16">
        <v>0</v>
      </c>
      <c r="V37" s="17">
        <v>0</v>
      </c>
      <c r="W37" s="55">
        <f t="shared" si="0"/>
        <v>11265</v>
      </c>
      <c r="X37" s="36" t="s">
        <v>18</v>
      </c>
      <c r="Y37" s="37"/>
    </row>
    <row r="38" spans="1:25" ht="20.1" customHeight="1">
      <c r="A38" s="14">
        <v>190801</v>
      </c>
      <c r="B38" s="32" t="s">
        <v>2</v>
      </c>
      <c r="C38" s="33">
        <v>41675</v>
      </c>
      <c r="D38" s="34" t="s">
        <v>6</v>
      </c>
      <c r="E38" s="35" t="s">
        <v>9</v>
      </c>
      <c r="F38" s="15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280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7">
        <v>0</v>
      </c>
      <c r="W38" s="55">
        <f t="shared" si="0"/>
        <v>280</v>
      </c>
      <c r="X38" s="36" t="s">
        <v>18</v>
      </c>
      <c r="Y38" s="37"/>
    </row>
    <row r="39" spans="1:25" ht="20.1" customHeight="1">
      <c r="A39" s="14">
        <v>190805</v>
      </c>
      <c r="B39" s="32" t="s">
        <v>2</v>
      </c>
      <c r="C39" s="33">
        <v>41675</v>
      </c>
      <c r="D39" s="34" t="s">
        <v>6</v>
      </c>
      <c r="E39" s="24" t="s">
        <v>17</v>
      </c>
      <c r="F39" s="15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4000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7">
        <v>0</v>
      </c>
      <c r="W39" s="55">
        <f t="shared" si="0"/>
        <v>4000</v>
      </c>
      <c r="X39" s="36" t="s">
        <v>18</v>
      </c>
      <c r="Y39" s="37"/>
    </row>
    <row r="40" spans="1:25" ht="20.1" customHeight="1">
      <c r="A40" s="14">
        <v>190813</v>
      </c>
      <c r="B40" s="32" t="s">
        <v>0</v>
      </c>
      <c r="C40" s="33">
        <v>41675</v>
      </c>
      <c r="D40" s="34" t="s">
        <v>6</v>
      </c>
      <c r="E40" s="25" t="s">
        <v>45</v>
      </c>
      <c r="F40" s="15">
        <v>0</v>
      </c>
      <c r="G40" s="16">
        <v>0</v>
      </c>
      <c r="H40" s="16">
        <v>0</v>
      </c>
      <c r="I40" s="16">
        <v>5713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7"/>
      <c r="W40" s="55">
        <f>SUM(F40:V40)</f>
        <v>5713</v>
      </c>
      <c r="X40" s="36" t="s">
        <v>18</v>
      </c>
      <c r="Y40" s="37"/>
    </row>
    <row r="41" spans="1:25" ht="20.1" customHeight="1">
      <c r="A41" s="14">
        <v>190813</v>
      </c>
      <c r="B41" s="32" t="s">
        <v>0</v>
      </c>
      <c r="C41" s="33">
        <v>41675</v>
      </c>
      <c r="D41" s="34" t="s">
        <v>3</v>
      </c>
      <c r="E41" s="41" t="s">
        <v>10</v>
      </c>
      <c r="F41" s="15">
        <v>11560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7">
        <v>0</v>
      </c>
      <c r="W41" s="55">
        <f t="shared" si="0"/>
        <v>11560</v>
      </c>
      <c r="X41" s="36" t="s">
        <v>18</v>
      </c>
      <c r="Y41" s="37"/>
    </row>
    <row r="42" spans="1:25" ht="20.1" customHeight="1">
      <c r="A42" s="18">
        <v>200101</v>
      </c>
      <c r="B42" s="32" t="s">
        <v>2</v>
      </c>
      <c r="C42" s="33">
        <v>41675</v>
      </c>
      <c r="D42" s="34" t="s">
        <v>6</v>
      </c>
      <c r="E42" s="38" t="s">
        <v>13</v>
      </c>
      <c r="F42" s="15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250</v>
      </c>
      <c r="O42" s="16">
        <v>0</v>
      </c>
      <c r="P42" s="16">
        <v>0</v>
      </c>
      <c r="Q42" s="16">
        <v>0</v>
      </c>
      <c r="R42" s="16">
        <v>1070</v>
      </c>
      <c r="S42" s="16">
        <v>0</v>
      </c>
      <c r="T42" s="16">
        <v>0</v>
      </c>
      <c r="U42" s="16">
        <v>0</v>
      </c>
      <c r="V42" s="17">
        <v>0</v>
      </c>
      <c r="W42" s="55">
        <f t="shared" si="0"/>
        <v>1320</v>
      </c>
      <c r="X42" s="36" t="s">
        <v>18</v>
      </c>
      <c r="Y42" s="37"/>
    </row>
    <row r="43" spans="1:25" ht="20.1" customHeight="1">
      <c r="A43" s="14">
        <v>200121</v>
      </c>
      <c r="B43" s="32" t="s">
        <v>0</v>
      </c>
      <c r="C43" s="33">
        <v>41675</v>
      </c>
      <c r="D43" s="34" t="s">
        <v>6</v>
      </c>
      <c r="E43" s="38" t="s">
        <v>13</v>
      </c>
      <c r="F43" s="15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28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2</v>
      </c>
      <c r="R43" s="16">
        <v>0</v>
      </c>
      <c r="S43" s="16">
        <v>0</v>
      </c>
      <c r="T43" s="16">
        <v>0</v>
      </c>
      <c r="U43" s="16">
        <v>0</v>
      </c>
      <c r="V43" s="17">
        <v>0</v>
      </c>
      <c r="W43" s="55">
        <f t="shared" si="0"/>
        <v>30</v>
      </c>
      <c r="X43" s="36" t="s">
        <v>18</v>
      </c>
      <c r="Y43" s="37"/>
    </row>
    <row r="44" spans="1:25" ht="20.1" customHeight="1">
      <c r="A44" s="18">
        <v>200139</v>
      </c>
      <c r="B44" s="32" t="s">
        <v>2</v>
      </c>
      <c r="C44" s="33">
        <v>41675</v>
      </c>
      <c r="D44" s="34" t="s">
        <v>6</v>
      </c>
      <c r="E44" s="38" t="s">
        <v>13</v>
      </c>
      <c r="F44" s="15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230</v>
      </c>
      <c r="Q44" s="16">
        <v>2400</v>
      </c>
      <c r="R44" s="16">
        <v>1300</v>
      </c>
      <c r="S44" s="16">
        <v>0</v>
      </c>
      <c r="T44" s="16">
        <v>0</v>
      </c>
      <c r="U44" s="16">
        <v>0</v>
      </c>
      <c r="V44" s="17">
        <v>350</v>
      </c>
      <c r="W44" s="55">
        <f t="shared" si="0"/>
        <v>4280</v>
      </c>
      <c r="X44" s="36" t="s">
        <v>18</v>
      </c>
      <c r="Y44" s="37"/>
    </row>
    <row r="45" spans="1:25" ht="35.25" customHeight="1">
      <c r="A45" s="14">
        <v>200140</v>
      </c>
      <c r="B45" s="32" t="s">
        <v>2</v>
      </c>
      <c r="C45" s="33">
        <v>41703</v>
      </c>
      <c r="D45" s="34" t="s">
        <v>6</v>
      </c>
      <c r="E45" s="25" t="s">
        <v>14</v>
      </c>
      <c r="F45" s="15">
        <v>0</v>
      </c>
      <c r="G45" s="16">
        <v>0</v>
      </c>
      <c r="H45" s="16">
        <v>0</v>
      </c>
      <c r="I45" s="16">
        <v>0</v>
      </c>
      <c r="J45" s="16">
        <v>0</v>
      </c>
      <c r="K45" s="16">
        <v>520</v>
      </c>
      <c r="L45" s="16">
        <v>1530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7">
        <v>0</v>
      </c>
      <c r="W45" s="55">
        <f t="shared" si="0"/>
        <v>2050</v>
      </c>
      <c r="X45" s="36" t="s">
        <v>18</v>
      </c>
      <c r="Y45" s="40"/>
    </row>
    <row r="46" spans="1:25" ht="35.25" customHeight="1">
      <c r="A46" s="14">
        <v>200201</v>
      </c>
      <c r="B46" s="32" t="s">
        <v>2</v>
      </c>
      <c r="C46" s="33">
        <v>41675</v>
      </c>
      <c r="D46" s="34" t="s">
        <v>6</v>
      </c>
      <c r="E46" s="25" t="s">
        <v>14</v>
      </c>
      <c r="F46" s="15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7680</v>
      </c>
      <c r="S46" s="16">
        <v>0</v>
      </c>
      <c r="T46" s="16">
        <v>0</v>
      </c>
      <c r="U46" s="16">
        <v>0</v>
      </c>
      <c r="V46" s="17">
        <v>0</v>
      </c>
      <c r="W46" s="55">
        <f t="shared" si="0"/>
        <v>7680</v>
      </c>
      <c r="X46" s="36" t="s">
        <v>18</v>
      </c>
      <c r="Y46" s="37"/>
    </row>
    <row r="47" spans="1:25" ht="36" customHeight="1">
      <c r="A47" s="14">
        <v>200301</v>
      </c>
      <c r="B47" s="32" t="s">
        <v>2</v>
      </c>
      <c r="C47" s="33">
        <v>41644</v>
      </c>
      <c r="D47" s="34" t="s">
        <v>6</v>
      </c>
      <c r="E47" s="35" t="s">
        <v>15</v>
      </c>
      <c r="F47" s="15">
        <v>6592</v>
      </c>
      <c r="G47" s="16">
        <v>779</v>
      </c>
      <c r="H47" s="16">
        <v>7998</v>
      </c>
      <c r="I47" s="16">
        <v>1629</v>
      </c>
      <c r="J47" s="16">
        <v>2040</v>
      </c>
      <c r="K47" s="16">
        <v>7680</v>
      </c>
      <c r="L47" s="16">
        <v>8600</v>
      </c>
      <c r="M47" s="16">
        <v>929</v>
      </c>
      <c r="N47" s="16">
        <v>8279</v>
      </c>
      <c r="O47" s="16">
        <v>1560</v>
      </c>
      <c r="P47" s="16">
        <v>2160</v>
      </c>
      <c r="Q47" s="16">
        <v>2532</v>
      </c>
      <c r="R47" s="16">
        <v>12480</v>
      </c>
      <c r="S47" s="16">
        <v>2772</v>
      </c>
      <c r="T47" s="16">
        <v>24282</v>
      </c>
      <c r="U47" s="16">
        <v>6708</v>
      </c>
      <c r="V47" s="17">
        <v>6480</v>
      </c>
      <c r="W47" s="55">
        <f t="shared" si="0"/>
        <v>103500</v>
      </c>
      <c r="X47" s="36" t="s">
        <v>20</v>
      </c>
      <c r="Y47" s="37"/>
    </row>
    <row r="48" spans="1:25" ht="30" customHeight="1" thickBot="1">
      <c r="A48" s="19">
        <v>200307</v>
      </c>
      <c r="B48" s="42" t="s">
        <v>2</v>
      </c>
      <c r="C48" s="43">
        <v>41675</v>
      </c>
      <c r="D48" s="44" t="s">
        <v>6</v>
      </c>
      <c r="E48" s="45" t="s">
        <v>14</v>
      </c>
      <c r="F48" s="20">
        <v>1286</v>
      </c>
      <c r="G48" s="21">
        <v>0</v>
      </c>
      <c r="H48" s="21">
        <v>4860</v>
      </c>
      <c r="I48" s="21">
        <v>0</v>
      </c>
      <c r="J48" s="21">
        <v>0</v>
      </c>
      <c r="K48" s="21">
        <v>14280</v>
      </c>
      <c r="L48" s="21">
        <v>950</v>
      </c>
      <c r="M48" s="21">
        <v>0</v>
      </c>
      <c r="N48" s="21">
        <v>0</v>
      </c>
      <c r="O48" s="21">
        <v>0</v>
      </c>
      <c r="P48" s="21">
        <v>410</v>
      </c>
      <c r="Q48" s="21">
        <v>160</v>
      </c>
      <c r="R48" s="21">
        <v>1300</v>
      </c>
      <c r="S48" s="21">
        <v>0</v>
      </c>
      <c r="T48" s="21">
        <v>1520</v>
      </c>
      <c r="U48" s="21">
        <v>0</v>
      </c>
      <c r="V48" s="22">
        <v>2801</v>
      </c>
      <c r="W48" s="56">
        <f t="shared" si="0"/>
        <v>27567</v>
      </c>
      <c r="X48" s="46" t="s">
        <v>18</v>
      </c>
      <c r="Y48" s="47"/>
    </row>
    <row r="49" spans="1:26" ht="30" customHeight="1" thickBot="1">
      <c r="A49" s="57" t="s">
        <v>48</v>
      </c>
      <c r="B49" s="58"/>
      <c r="C49" s="58"/>
      <c r="D49" s="58"/>
      <c r="E49" s="59"/>
      <c r="F49" s="50">
        <f aca="true" t="shared" si="1" ref="F49:N49">SUM(F6:F48)</f>
        <v>64915</v>
      </c>
      <c r="G49" s="51">
        <f t="shared" si="1"/>
        <v>1009</v>
      </c>
      <c r="H49" s="51">
        <f t="shared" si="1"/>
        <v>22070</v>
      </c>
      <c r="I49" s="51">
        <f t="shared" si="1"/>
        <v>7922</v>
      </c>
      <c r="J49" s="51">
        <f t="shared" si="1"/>
        <v>4311</v>
      </c>
      <c r="K49" s="51">
        <f t="shared" si="1"/>
        <v>195058</v>
      </c>
      <c r="L49" s="51">
        <f t="shared" si="1"/>
        <v>72837</v>
      </c>
      <c r="M49" s="51">
        <f t="shared" si="1"/>
        <v>978</v>
      </c>
      <c r="N49" s="51">
        <f t="shared" si="1"/>
        <v>104271</v>
      </c>
      <c r="O49" s="51">
        <v>2720</v>
      </c>
      <c r="P49" s="51">
        <f aca="true" t="shared" si="2" ref="P49:V49">SUM(P6:P48)</f>
        <v>4480</v>
      </c>
      <c r="Q49" s="51">
        <f t="shared" si="2"/>
        <v>34204</v>
      </c>
      <c r="R49" s="51">
        <f t="shared" si="2"/>
        <v>86619</v>
      </c>
      <c r="S49" s="51">
        <f t="shared" si="2"/>
        <v>24962</v>
      </c>
      <c r="T49" s="51">
        <f t="shared" si="2"/>
        <v>191430</v>
      </c>
      <c r="U49" s="51">
        <f t="shared" si="2"/>
        <v>174792</v>
      </c>
      <c r="V49" s="52">
        <f t="shared" si="2"/>
        <v>62071</v>
      </c>
      <c r="W49" s="48"/>
      <c r="X49" s="49"/>
      <c r="Y49" s="53"/>
      <c r="Z49" s="1"/>
    </row>
  </sheetData>
  <protectedRanges>
    <protectedRange sqref="Y6:Y48" name="Oblast1"/>
  </protectedRanges>
  <mergeCells count="5">
    <mergeCell ref="A49:E49"/>
    <mergeCell ref="A4:W4"/>
    <mergeCell ref="X4:Y4"/>
    <mergeCell ref="W49:Y49"/>
    <mergeCell ref="A1:Y1"/>
  </mergeCells>
  <printOptions horizontalCentered="1"/>
  <pageMargins left="0.03937007874015748" right="0.1968503937007874" top="0.1968503937007874" bottom="0.15748031496062992" header="0.1968503937007874" footer="0.1968503937007874"/>
  <pageSetup fitToWidth="0" fitToHeight="1" horizontalDpi="600" verticalDpi="600" orientation="landscape" paperSize="8" scale="78" r:id="rId2"/>
  <ignoredErrors>
    <ignoredError sqref="W41:W48 W6:W11 W30:W39 W15:W18 W12:W13 W19:W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2014-09-29T07:40:07Z</dcterms:modified>
  <cp:category/>
  <cp:version/>
  <cp:contentType/>
  <cp:contentStatus/>
</cp:coreProperties>
</file>