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05" windowWidth="13275" windowHeight="7935" activeTab="0"/>
  </bookViews>
  <sheets>
    <sheet name="rozpočet" sheetId="1" r:id="rId1"/>
    <sheet name="rekapitulace" sheetId="2" r:id="rId2"/>
    <sheet name="List3" sheetId="3" r:id="rId3"/>
  </sheets>
  <definedNames>
    <definedName name="OLE_LINK1" localSheetId="0">'rozpočet'!$A$6</definedName>
  </definedNames>
  <calcPr calcId="145621"/>
</workbook>
</file>

<file path=xl/sharedStrings.xml><?xml version="1.0" encoding="utf-8"?>
<sst xmlns="http://schemas.openxmlformats.org/spreadsheetml/2006/main" count="128" uniqueCount="65">
  <si>
    <t>položka</t>
  </si>
  <si>
    <t>jednotka</t>
  </si>
  <si>
    <t>počet jednotek</t>
  </si>
  <si>
    <t>vrtné práce průměr min. 250 mm</t>
  </si>
  <si>
    <t>m</t>
  </si>
  <si>
    <t>vystrojovací práce min. prům. 160 mm</t>
  </si>
  <si>
    <t>těsnění  bentonit</t>
  </si>
  <si>
    <t>obsyp kačírkem 4/8 mm</t>
  </si>
  <si>
    <t>odkalení a odpískování</t>
  </si>
  <si>
    <t>doprava vrtné soupravy a materiálu tam a zpět</t>
  </si>
  <si>
    <t>cena za jednotku      (Kč)</t>
  </si>
  <si>
    <t>Vrtné práce</t>
  </si>
  <si>
    <t>ověřovací čerpací zkouška</t>
  </si>
  <si>
    <t>h</t>
  </si>
  <si>
    <t>poloprovozní čerpací zkouška</t>
  </si>
  <si>
    <t>d</t>
  </si>
  <si>
    <t>stoupací zkouška</t>
  </si>
  <si>
    <t>přeprava čerpací soupravy tam a zpět</t>
  </si>
  <si>
    <t>montáž a demontáž čerpacího zařízení včetně sacího potrubí a odpadu (min. 100m )</t>
  </si>
  <si>
    <t>Čerpací práce</t>
  </si>
  <si>
    <t>celkem (Kč)</t>
  </si>
  <si>
    <t xml:space="preserve">Poznámka:  elektrická energie bude poskytnuta zadavatelem </t>
  </si>
  <si>
    <t>Jakost vody</t>
  </si>
  <si>
    <t>Ověřovací čerpací zkouška</t>
  </si>
  <si>
    <t>odběr vzorků vody</t>
  </si>
  <si>
    <t>ks</t>
  </si>
  <si>
    <t>analýza ZFCHR</t>
  </si>
  <si>
    <t>přeprava vzorků</t>
  </si>
  <si>
    <t>Poloprovozní čerpací zkouška</t>
  </si>
  <si>
    <t>úplný rozbor dle vyhlášky č. 252/2004 Sb.</t>
  </si>
  <si>
    <t>radiologie dle SÚJB č. 307/2003 Sb.</t>
  </si>
  <si>
    <t>triazinové pesticidy</t>
  </si>
  <si>
    <t xml:space="preserve">přeprava vzorků </t>
  </si>
  <si>
    <t>Pozorování kontrolních objektů (dle projektu)</t>
  </si>
  <si>
    <t>vybudování manipulační šachtice</t>
  </si>
  <si>
    <t>Stavební úpravy</t>
  </si>
  <si>
    <t>Technologie čerpání vod a úpravy</t>
  </si>
  <si>
    <t>čerpadlo včetně sacího potrubí</t>
  </si>
  <si>
    <t>chemická úprava čerpané vody</t>
  </si>
  <si>
    <t>Inženýrská činnost</t>
  </si>
  <si>
    <t>Vyhodnocení prací</t>
  </si>
  <si>
    <t>územní řizení</t>
  </si>
  <si>
    <t>řízení a koordinace prací (včetně dopravy)</t>
  </si>
  <si>
    <t>Technické parametry čerpadla (minimálně)</t>
  </si>
  <si>
    <t>0,5 l/s</t>
  </si>
  <si>
    <t>1,5 l/s</t>
  </si>
  <si>
    <t>120 mm</t>
  </si>
  <si>
    <t>100 m</t>
  </si>
  <si>
    <t xml:space="preserve">· čerpadlo průměr  max. </t>
  </si>
  <si>
    <t xml:space="preserve">· vydatnost min. </t>
  </si>
  <si>
    <t>· vydatnost max.</t>
  </si>
  <si>
    <t xml:space="preserve">· výtlačná výška min. </t>
  </si>
  <si>
    <t xml:space="preserve">Vypracováno dne: </t>
  </si>
  <si>
    <t>Razítko a podpis:</t>
  </si>
  <si>
    <t>ČEPRO, A.S. SKLAD BĚLČICE</t>
  </si>
  <si>
    <t>VÝKAZ VÝMĚR PRO NOVÝ ZDROJ PODZEMNÍ VODY</t>
  </si>
  <si>
    <t>kpl</t>
  </si>
  <si>
    <t>vybudování oplocení 3 m x 3 m (vč. vstupu)</t>
  </si>
  <si>
    <r>
      <t>napojení na současný provoz vodárny</t>
    </r>
    <r>
      <rPr>
        <sz val="8"/>
        <color theme="1"/>
        <rFont val="Arial Narrow"/>
        <family val="2"/>
      </rPr>
      <t xml:space="preserve"> </t>
    </r>
    <r>
      <rPr>
        <sz val="10"/>
        <color theme="1"/>
        <rFont val="Arial Narrow"/>
        <family val="2"/>
      </rPr>
      <t>(vzdálenost 80 m, stávající čidla min a max hladiny)</t>
    </r>
  </si>
  <si>
    <t>vodoprávní řízení (povolení k odběru)</t>
  </si>
  <si>
    <t>kolaudační řízení (kolaudačního rozhodnutí), bude udělena plná moc</t>
  </si>
  <si>
    <t>Technické parametry manipulační šachtice (lze PP)</t>
  </si>
  <si>
    <t>svorné šroubení na prostup potrubí</t>
  </si>
  <si>
    <t>stupadla pro snadný přístup, uzavíratelný poklop</t>
  </si>
  <si>
    <t>REKAPITULACE - NOVÝ ZDROJ PODZEMNÍ VODY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</si>
</sst>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theme="1"/>
      <name val="Arial Narrow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49" fontId="7" fillId="0" borderId="19" xfId="0" applyNumberFormat="1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8" fillId="0" borderId="10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justify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justify" vertical="center" wrapText="1"/>
    </xf>
    <xf numFmtId="0" fontId="5" fillId="0" borderId="26" xfId="0" applyFont="1" applyBorder="1" applyAlignment="1">
      <alignment horizontal="justify" vertical="center" wrapText="1"/>
    </xf>
    <xf numFmtId="164" fontId="6" fillId="0" borderId="27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30" xfId="0" applyFont="1" applyBorder="1"/>
    <xf numFmtId="0" fontId="4" fillId="0" borderId="30" xfId="0" applyFont="1" applyBorder="1" applyAlignment="1">
      <alignment horizontal="justify" vertical="center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6" fillId="0" borderId="25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tabSelected="1" workbookViewId="0" topLeftCell="A13">
      <selection activeCell="D67" sqref="D67"/>
    </sheetView>
  </sheetViews>
  <sheetFormatPr defaultColWidth="9.140625" defaultRowHeight="15"/>
  <cols>
    <col min="1" max="1" width="36.8515625" style="0" customWidth="1"/>
    <col min="2" max="2" width="12.28125" style="0" customWidth="1"/>
    <col min="3" max="3" width="11.28125" style="0" customWidth="1"/>
    <col min="4" max="4" width="13.8515625" style="0" customWidth="1"/>
    <col min="5" max="5" width="16.421875" style="0" customWidth="1"/>
  </cols>
  <sheetData>
    <row r="1" ht="15">
      <c r="A1" s="23" t="s">
        <v>54</v>
      </c>
    </row>
    <row r="2" ht="15">
      <c r="A2" s="23"/>
    </row>
    <row r="3" ht="15">
      <c r="A3" s="23" t="s">
        <v>55</v>
      </c>
    </row>
    <row r="4" ht="15">
      <c r="A4" s="24"/>
    </row>
    <row r="5" ht="15.75" thickBot="1">
      <c r="A5" s="23" t="s">
        <v>11</v>
      </c>
    </row>
    <row r="6" spans="1:5" ht="45.75" thickBot="1">
      <c r="A6" s="17" t="s">
        <v>0</v>
      </c>
      <c r="B6" s="18" t="s">
        <v>1</v>
      </c>
      <c r="C6" s="18" t="s">
        <v>2</v>
      </c>
      <c r="D6" s="18" t="s">
        <v>10</v>
      </c>
      <c r="E6" s="19" t="s">
        <v>20</v>
      </c>
    </row>
    <row r="7" spans="1:5" ht="15" customHeight="1">
      <c r="A7" s="3" t="s">
        <v>3</v>
      </c>
      <c r="B7" s="4" t="s">
        <v>4</v>
      </c>
      <c r="C7" s="4">
        <v>50</v>
      </c>
      <c r="D7" s="39">
        <v>0</v>
      </c>
      <c r="E7" s="5">
        <f>PRODUCT(C7,D7)</f>
        <v>0</v>
      </c>
    </row>
    <row r="8" spans="1:5" ht="15" customHeight="1">
      <c r="A8" s="6" t="s">
        <v>5</v>
      </c>
      <c r="B8" s="7" t="s">
        <v>4</v>
      </c>
      <c r="C8" s="7">
        <v>50</v>
      </c>
      <c r="D8" s="40">
        <v>0</v>
      </c>
      <c r="E8" s="5">
        <f aca="true" t="shared" si="0" ref="E8:E12">PRODUCT(C8,D8)</f>
        <v>0</v>
      </c>
    </row>
    <row r="9" spans="1:5" ht="16.5">
      <c r="A9" s="6" t="s">
        <v>6</v>
      </c>
      <c r="B9" s="7" t="s">
        <v>4</v>
      </c>
      <c r="C9" s="7">
        <v>15</v>
      </c>
      <c r="D9" s="40">
        <v>0</v>
      </c>
      <c r="E9" s="5">
        <f t="shared" si="0"/>
        <v>0</v>
      </c>
    </row>
    <row r="10" spans="1:5" ht="16.5">
      <c r="A10" s="6" t="s">
        <v>7</v>
      </c>
      <c r="B10" s="7" t="s">
        <v>4</v>
      </c>
      <c r="C10" s="7">
        <v>35</v>
      </c>
      <c r="D10" s="40">
        <v>0</v>
      </c>
      <c r="E10" s="5">
        <f t="shared" si="0"/>
        <v>0</v>
      </c>
    </row>
    <row r="11" spans="1:5" ht="16.5">
      <c r="A11" s="8" t="s">
        <v>8</v>
      </c>
      <c r="B11" s="9" t="s">
        <v>56</v>
      </c>
      <c r="C11" s="9">
        <v>1</v>
      </c>
      <c r="D11" s="41">
        <v>0</v>
      </c>
      <c r="E11" s="5">
        <f t="shared" si="0"/>
        <v>0</v>
      </c>
    </row>
    <row r="12" spans="1:5" ht="33.75" thickBot="1">
      <c r="A12" s="8" t="s">
        <v>9</v>
      </c>
      <c r="B12" s="9" t="s">
        <v>56</v>
      </c>
      <c r="C12" s="9">
        <v>1</v>
      </c>
      <c r="D12" s="41">
        <v>0</v>
      </c>
      <c r="E12" s="33">
        <f t="shared" si="0"/>
        <v>0</v>
      </c>
    </row>
    <row r="13" spans="1:5" ht="17.25" thickBot="1">
      <c r="A13" s="52"/>
      <c r="B13" s="50"/>
      <c r="C13" s="50"/>
      <c r="D13" s="51"/>
      <c r="E13" s="34">
        <f>SUM(E7:E12)</f>
        <v>0</v>
      </c>
    </row>
    <row r="15" ht="15.75" thickBot="1">
      <c r="A15" s="23" t="s">
        <v>19</v>
      </c>
    </row>
    <row r="16" spans="1:5" ht="45.75" thickBot="1">
      <c r="A16" s="20" t="s">
        <v>0</v>
      </c>
      <c r="B16" s="21" t="s">
        <v>1</v>
      </c>
      <c r="C16" s="21" t="s">
        <v>2</v>
      </c>
      <c r="D16" s="21" t="s">
        <v>10</v>
      </c>
      <c r="E16" s="22" t="s">
        <v>20</v>
      </c>
    </row>
    <row r="17" spans="1:5" ht="16.5">
      <c r="A17" s="12" t="s">
        <v>12</v>
      </c>
      <c r="B17" s="13" t="s">
        <v>13</v>
      </c>
      <c r="C17" s="13">
        <v>24</v>
      </c>
      <c r="D17" s="42">
        <v>0</v>
      </c>
      <c r="E17" s="14">
        <f>PRODUCT(C17,D17)</f>
        <v>0</v>
      </c>
    </row>
    <row r="18" spans="1:5" ht="16.5">
      <c r="A18" s="6" t="s">
        <v>14</v>
      </c>
      <c r="B18" s="7" t="s">
        <v>15</v>
      </c>
      <c r="C18" s="7">
        <v>21</v>
      </c>
      <c r="D18" s="40">
        <v>0</v>
      </c>
      <c r="E18" s="15">
        <f aca="true" t="shared" si="1" ref="E18:E21">PRODUCT(C18,D18)</f>
        <v>0</v>
      </c>
    </row>
    <row r="19" spans="1:5" ht="16.5">
      <c r="A19" s="6" t="s">
        <v>16</v>
      </c>
      <c r="B19" s="7" t="s">
        <v>15</v>
      </c>
      <c r="C19" s="7">
        <v>3</v>
      </c>
      <c r="D19" s="40">
        <v>0</v>
      </c>
      <c r="E19" s="15">
        <f t="shared" si="1"/>
        <v>0</v>
      </c>
    </row>
    <row r="20" spans="1:5" ht="16.5">
      <c r="A20" s="6" t="s">
        <v>17</v>
      </c>
      <c r="B20" s="7" t="s">
        <v>56</v>
      </c>
      <c r="C20" s="7">
        <v>1</v>
      </c>
      <c r="D20" s="40">
        <v>0</v>
      </c>
      <c r="E20" s="15">
        <f t="shared" si="1"/>
        <v>0</v>
      </c>
    </row>
    <row r="21" spans="1:5" ht="33.75" thickBot="1">
      <c r="A21" s="8" t="s">
        <v>18</v>
      </c>
      <c r="B21" s="9" t="s">
        <v>56</v>
      </c>
      <c r="C21" s="9">
        <v>1</v>
      </c>
      <c r="D21" s="41">
        <v>0</v>
      </c>
      <c r="E21" s="33">
        <f t="shared" si="1"/>
        <v>0</v>
      </c>
    </row>
    <row r="22" spans="1:5" ht="17.25" thickBot="1">
      <c r="A22" s="52"/>
      <c r="B22" s="50"/>
      <c r="C22" s="50"/>
      <c r="D22" s="51"/>
      <c r="E22" s="34">
        <f>SUM(E17:E21)</f>
        <v>0</v>
      </c>
    </row>
    <row r="23" ht="25.5">
      <c r="A23" s="25" t="s">
        <v>21</v>
      </c>
    </row>
    <row r="25" ht="15.75" thickBot="1">
      <c r="A25" s="26" t="s">
        <v>22</v>
      </c>
    </row>
    <row r="26" spans="1:5" ht="45.75" thickBot="1">
      <c r="A26" s="20" t="s">
        <v>0</v>
      </c>
      <c r="B26" s="21" t="s">
        <v>1</v>
      </c>
      <c r="C26" s="21" t="s">
        <v>2</v>
      </c>
      <c r="D26" s="21" t="s">
        <v>10</v>
      </c>
      <c r="E26" s="22" t="s">
        <v>20</v>
      </c>
    </row>
    <row r="27" spans="1:5" ht="17.25" thickBot="1">
      <c r="A27" s="72" t="s">
        <v>23</v>
      </c>
      <c r="B27" s="73"/>
      <c r="C27" s="73"/>
      <c r="D27" s="73"/>
      <c r="E27" s="74"/>
    </row>
    <row r="28" spans="1:5" ht="16.5">
      <c r="A28" s="27" t="s">
        <v>24</v>
      </c>
      <c r="B28" s="28" t="s">
        <v>25</v>
      </c>
      <c r="C28" s="28">
        <v>1</v>
      </c>
      <c r="D28" s="43">
        <v>0</v>
      </c>
      <c r="E28" s="14">
        <f>PRODUCT(C28,D28)</f>
        <v>0</v>
      </c>
    </row>
    <row r="29" spans="1:5" ht="16.5">
      <c r="A29" s="29" t="s">
        <v>26</v>
      </c>
      <c r="B29" s="30" t="s">
        <v>25</v>
      </c>
      <c r="C29" s="30">
        <v>1</v>
      </c>
      <c r="D29" s="40">
        <v>0</v>
      </c>
      <c r="E29" s="15">
        <f aca="true" t="shared" si="2" ref="E29:E30">PRODUCT(C29,D29)</f>
        <v>0</v>
      </c>
    </row>
    <row r="30" spans="1:5" ht="17.25" thickBot="1">
      <c r="A30" s="31" t="s">
        <v>27</v>
      </c>
      <c r="B30" s="32" t="s">
        <v>56</v>
      </c>
      <c r="C30" s="32">
        <v>1</v>
      </c>
      <c r="D30" s="39">
        <v>0</v>
      </c>
      <c r="E30" s="33">
        <f t="shared" si="2"/>
        <v>0</v>
      </c>
    </row>
    <row r="31" spans="1:5" ht="17.25" thickBot="1">
      <c r="A31" s="75" t="s">
        <v>28</v>
      </c>
      <c r="B31" s="76"/>
      <c r="C31" s="76"/>
      <c r="D31" s="76"/>
      <c r="E31" s="77"/>
    </row>
    <row r="32" spans="1:5" ht="16.5">
      <c r="A32" s="27" t="s">
        <v>24</v>
      </c>
      <c r="B32" s="28" t="s">
        <v>25</v>
      </c>
      <c r="C32" s="28">
        <v>3</v>
      </c>
      <c r="D32" s="44">
        <v>0</v>
      </c>
      <c r="E32" s="14">
        <f>PRODUCT(C32,D32)</f>
        <v>0</v>
      </c>
    </row>
    <row r="33" spans="1:5" ht="16.5">
      <c r="A33" s="29" t="s">
        <v>26</v>
      </c>
      <c r="B33" s="30" t="s">
        <v>25</v>
      </c>
      <c r="C33" s="30">
        <v>3</v>
      </c>
      <c r="D33" s="45">
        <v>0</v>
      </c>
      <c r="E33" s="15">
        <f aca="true" t="shared" si="3" ref="E33:E38">PRODUCT(C33,D33)</f>
        <v>0</v>
      </c>
    </row>
    <row r="34" spans="1:5" ht="16.5">
      <c r="A34" s="29" t="s">
        <v>29</v>
      </c>
      <c r="B34" s="30" t="s">
        <v>25</v>
      </c>
      <c r="C34" s="30">
        <v>1</v>
      </c>
      <c r="D34" s="45">
        <v>0</v>
      </c>
      <c r="E34" s="15">
        <f t="shared" si="3"/>
        <v>0</v>
      </c>
    </row>
    <row r="35" spans="1:5" ht="16.5">
      <c r="A35" s="29" t="s">
        <v>30</v>
      </c>
      <c r="B35" s="30" t="s">
        <v>25</v>
      </c>
      <c r="C35" s="30">
        <v>1</v>
      </c>
      <c r="D35" s="45">
        <v>0</v>
      </c>
      <c r="E35" s="15">
        <f t="shared" si="3"/>
        <v>0</v>
      </c>
    </row>
    <row r="36" spans="1:5" ht="16.5">
      <c r="A36" s="29" t="s">
        <v>31</v>
      </c>
      <c r="B36" s="30" t="s">
        <v>25</v>
      </c>
      <c r="C36" s="30">
        <v>1</v>
      </c>
      <c r="D36" s="45">
        <v>0</v>
      </c>
      <c r="E36" s="15">
        <f t="shared" si="3"/>
        <v>0</v>
      </c>
    </row>
    <row r="37" spans="1:5" ht="16.5">
      <c r="A37" s="29" t="s">
        <v>32</v>
      </c>
      <c r="B37" s="30" t="s">
        <v>56</v>
      </c>
      <c r="C37" s="30">
        <v>1</v>
      </c>
      <c r="D37" s="45">
        <v>0</v>
      </c>
      <c r="E37" s="15">
        <f t="shared" si="3"/>
        <v>0</v>
      </c>
    </row>
    <row r="38" spans="1:5" ht="17.25" thickBot="1">
      <c r="A38" s="31" t="s">
        <v>33</v>
      </c>
      <c r="B38" s="32" t="s">
        <v>25</v>
      </c>
      <c r="C38" s="32">
        <v>11</v>
      </c>
      <c r="D38" s="46">
        <v>0</v>
      </c>
      <c r="E38" s="33">
        <f t="shared" si="3"/>
        <v>0</v>
      </c>
    </row>
    <row r="39" spans="1:5" ht="17.25" thickBot="1">
      <c r="A39" s="53"/>
      <c r="B39" s="50"/>
      <c r="C39" s="50"/>
      <c r="D39" s="51"/>
      <c r="E39" s="54">
        <f>SUM(E28:E30,E32:E38)</f>
        <v>0</v>
      </c>
    </row>
    <row r="42" ht="15.75" thickBot="1">
      <c r="A42" s="23" t="s">
        <v>35</v>
      </c>
    </row>
    <row r="43" spans="1:5" ht="45.75" thickBot="1">
      <c r="A43" s="20" t="s">
        <v>0</v>
      </c>
      <c r="B43" s="21" t="s">
        <v>1</v>
      </c>
      <c r="C43" s="21" t="s">
        <v>2</v>
      </c>
      <c r="D43" s="21" t="s">
        <v>10</v>
      </c>
      <c r="E43" s="22" t="s">
        <v>20</v>
      </c>
    </row>
    <row r="44" spans="1:5" ht="16.5">
      <c r="A44" s="12" t="s">
        <v>57</v>
      </c>
      <c r="B44" s="1" t="s">
        <v>56</v>
      </c>
      <c r="C44" s="1">
        <v>1</v>
      </c>
      <c r="D44" s="47">
        <v>0</v>
      </c>
      <c r="E44" s="14">
        <f>PRODUCT(C44,D44)</f>
        <v>0</v>
      </c>
    </row>
    <row r="45" spans="1:5" ht="17.25" thickBot="1">
      <c r="A45" s="16" t="s">
        <v>34</v>
      </c>
      <c r="B45" s="2" t="s">
        <v>56</v>
      </c>
      <c r="C45" s="2">
        <v>1</v>
      </c>
      <c r="D45" s="48">
        <v>0</v>
      </c>
      <c r="E45" s="36">
        <f>PRODUCT(C45,D45)</f>
        <v>0</v>
      </c>
    </row>
    <row r="46" spans="1:5" ht="17.25" thickBot="1">
      <c r="A46" s="35"/>
      <c r="B46" s="56"/>
      <c r="C46" s="56"/>
      <c r="D46" s="55"/>
      <c r="E46" s="34">
        <f>SUM(E44:E45)</f>
        <v>0</v>
      </c>
    </row>
    <row r="48" ht="15.75" thickBot="1">
      <c r="A48" s="26" t="s">
        <v>36</v>
      </c>
    </row>
    <row r="49" spans="1:5" ht="45.75" thickBot="1">
      <c r="A49" s="20" t="s">
        <v>0</v>
      </c>
      <c r="B49" s="21" t="s">
        <v>1</v>
      </c>
      <c r="C49" s="21" t="s">
        <v>2</v>
      </c>
      <c r="D49" s="21" t="s">
        <v>10</v>
      </c>
      <c r="E49" s="22" t="s">
        <v>20</v>
      </c>
    </row>
    <row r="50" spans="1:5" ht="16.5">
      <c r="A50" s="37" t="s">
        <v>37</v>
      </c>
      <c r="B50" s="13" t="s">
        <v>25</v>
      </c>
      <c r="C50" s="13">
        <v>1</v>
      </c>
      <c r="D50" s="42">
        <v>0</v>
      </c>
      <c r="E50" s="14">
        <f>PRODUCT(C50,D50)</f>
        <v>0</v>
      </c>
    </row>
    <row r="51" spans="1:5" ht="27.75" customHeight="1">
      <c r="A51" s="38" t="s">
        <v>58</v>
      </c>
      <c r="B51" s="9" t="s">
        <v>56</v>
      </c>
      <c r="C51" s="9">
        <v>1</v>
      </c>
      <c r="D51" s="41">
        <v>0</v>
      </c>
      <c r="E51" s="15">
        <f aca="true" t="shared" si="4" ref="E51:E52">PRODUCT(C51,D51)</f>
        <v>0</v>
      </c>
    </row>
    <row r="52" spans="1:5" ht="17.25" thickBot="1">
      <c r="A52" s="10" t="s">
        <v>38</v>
      </c>
      <c r="B52" s="11" t="s">
        <v>56</v>
      </c>
      <c r="C52" s="11">
        <v>1</v>
      </c>
      <c r="D52" s="49">
        <v>0</v>
      </c>
      <c r="E52" s="33">
        <f t="shared" si="4"/>
        <v>0</v>
      </c>
    </row>
    <row r="53" spans="1:5" ht="17.25" thickBot="1">
      <c r="A53" s="35"/>
      <c r="B53" s="56"/>
      <c r="C53" s="56"/>
      <c r="D53" s="55"/>
      <c r="E53" s="34">
        <f>SUM(E50:E52)</f>
        <v>0</v>
      </c>
    </row>
    <row r="55" ht="15.75" thickBot="1">
      <c r="A55" s="26" t="s">
        <v>39</v>
      </c>
    </row>
    <row r="56" spans="1:5" ht="45.75" thickBot="1">
      <c r="A56" s="20" t="s">
        <v>0</v>
      </c>
      <c r="B56" s="21" t="s">
        <v>1</v>
      </c>
      <c r="C56" s="21" t="s">
        <v>2</v>
      </c>
      <c r="D56" s="21" t="s">
        <v>10</v>
      </c>
      <c r="E56" s="22" t="s">
        <v>20</v>
      </c>
    </row>
    <row r="57" spans="1:5" ht="17.25" thickBot="1">
      <c r="A57" s="72" t="s">
        <v>40</v>
      </c>
      <c r="B57" s="73"/>
      <c r="C57" s="73"/>
      <c r="D57" s="73"/>
      <c r="E57" s="74"/>
    </row>
    <row r="58" spans="1:5" ht="16.5">
      <c r="A58" s="68" t="s">
        <v>41</v>
      </c>
      <c r="B58" s="13" t="s">
        <v>56</v>
      </c>
      <c r="C58" s="13">
        <v>1</v>
      </c>
      <c r="D58" s="42">
        <v>0</v>
      </c>
      <c r="E58" s="64">
        <f aca="true" t="shared" si="5" ref="E58">PRODUCT(C58,D58)</f>
        <v>0</v>
      </c>
    </row>
    <row r="59" spans="1:5" ht="33">
      <c r="A59" s="69" t="s">
        <v>60</v>
      </c>
      <c r="B59" s="4" t="s">
        <v>56</v>
      </c>
      <c r="C59" s="4">
        <v>1</v>
      </c>
      <c r="D59" s="63">
        <v>0</v>
      </c>
      <c r="E59" s="15">
        <f>PRODUCT(C59,D59)</f>
        <v>0</v>
      </c>
    </row>
    <row r="60" spans="1:5" ht="16.5">
      <c r="A60" s="70" t="s">
        <v>59</v>
      </c>
      <c r="B60" s="7" t="s">
        <v>56</v>
      </c>
      <c r="C60" s="7">
        <v>1</v>
      </c>
      <c r="D60" s="40">
        <v>0</v>
      </c>
      <c r="E60" s="33">
        <f aca="true" t="shared" si="6" ref="E60">PRODUCT(C60,D60)</f>
        <v>0</v>
      </c>
    </row>
    <row r="61" spans="1:5" ht="15" customHeight="1" thickBot="1">
      <c r="A61" s="8" t="s">
        <v>42</v>
      </c>
      <c r="B61" s="9" t="s">
        <v>56</v>
      </c>
      <c r="C61" s="9">
        <v>1</v>
      </c>
      <c r="D61" s="39">
        <v>0</v>
      </c>
      <c r="E61" s="15">
        <f>PRODUCT(C61,D61)</f>
        <v>0</v>
      </c>
    </row>
    <row r="62" spans="1:5" ht="17.25" thickBot="1">
      <c r="A62" s="57"/>
      <c r="B62" s="56"/>
      <c r="C62" s="56"/>
      <c r="D62" s="55"/>
      <c r="E62" s="34">
        <f>SUM(E57:E61)</f>
        <v>0</v>
      </c>
    </row>
    <row r="63" spans="1:5" ht="16.5">
      <c r="A63" s="60"/>
      <c r="B63" s="61"/>
      <c r="C63" s="61"/>
      <c r="D63" s="61"/>
      <c r="E63" s="62"/>
    </row>
    <row r="66" spans="1:2" ht="15">
      <c r="A66" s="71" t="s">
        <v>43</v>
      </c>
      <c r="B66" s="71"/>
    </row>
    <row r="67" spans="1:2" ht="15">
      <c r="A67" s="59" t="s">
        <v>49</v>
      </c>
      <c r="B67" s="58" t="s">
        <v>44</v>
      </c>
    </row>
    <row r="68" spans="1:2" ht="15">
      <c r="A68" s="59" t="s">
        <v>50</v>
      </c>
      <c r="B68" s="58" t="s">
        <v>45</v>
      </c>
    </row>
    <row r="69" spans="1:2" ht="15">
      <c r="A69" s="59" t="s">
        <v>48</v>
      </c>
      <c r="B69" s="58" t="s">
        <v>46</v>
      </c>
    </row>
    <row r="70" spans="1:2" ht="15">
      <c r="A70" s="59" t="s">
        <v>51</v>
      </c>
      <c r="B70" s="58" t="s">
        <v>47</v>
      </c>
    </row>
    <row r="72" spans="1:2" ht="15">
      <c r="A72" s="71" t="s">
        <v>61</v>
      </c>
      <c r="B72" s="71"/>
    </row>
    <row r="73" ht="15">
      <c r="A73" s="65" t="s">
        <v>62</v>
      </c>
    </row>
    <row r="74" ht="15">
      <c r="A74" s="65" t="s">
        <v>63</v>
      </c>
    </row>
    <row r="76" ht="15">
      <c r="A76" t="s">
        <v>52</v>
      </c>
    </row>
    <row r="79" ht="15">
      <c r="A79" t="s">
        <v>53</v>
      </c>
    </row>
  </sheetData>
  <mergeCells count="5">
    <mergeCell ref="A66:B66"/>
    <mergeCell ref="A27:E27"/>
    <mergeCell ref="A31:E31"/>
    <mergeCell ref="A57:E57"/>
    <mergeCell ref="A72:B72"/>
  </mergeCells>
  <printOptions/>
  <pageMargins left="0.7" right="0.7" top="0.787401575" bottom="0.787401575" header="0.3" footer="0.3"/>
  <pageSetup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 topLeftCell="A1">
      <selection activeCell="B20" sqref="B20"/>
    </sheetView>
  </sheetViews>
  <sheetFormatPr defaultColWidth="9.140625" defaultRowHeight="15"/>
  <cols>
    <col min="1" max="1" width="40.421875" style="0" customWidth="1"/>
    <col min="2" max="2" width="21.8515625" style="0" customWidth="1"/>
  </cols>
  <sheetData>
    <row r="1" ht="15">
      <c r="A1" s="23" t="s">
        <v>54</v>
      </c>
    </row>
    <row r="2" ht="15">
      <c r="A2" s="23"/>
    </row>
    <row r="3" ht="15">
      <c r="A3" s="23" t="s">
        <v>64</v>
      </c>
    </row>
    <row r="4" ht="15">
      <c r="A4" s="24"/>
    </row>
    <row r="5" ht="15.75" thickBot="1">
      <c r="A5" s="23"/>
    </row>
    <row r="6" spans="1:2" ht="15.75" thickBot="1">
      <c r="A6" s="17" t="s">
        <v>0</v>
      </c>
      <c r="B6" s="19" t="s">
        <v>20</v>
      </c>
    </row>
    <row r="7" spans="1:2" ht="15" customHeight="1">
      <c r="A7" s="66" t="s">
        <v>11</v>
      </c>
      <c r="B7" s="5">
        <f>rozpočet!E13</f>
        <v>0</v>
      </c>
    </row>
    <row r="8" spans="1:2" ht="15" customHeight="1">
      <c r="A8" s="66" t="s">
        <v>19</v>
      </c>
      <c r="B8" s="5">
        <f>rozpočet!E22</f>
        <v>0</v>
      </c>
    </row>
    <row r="9" spans="1:2" ht="16.5">
      <c r="A9" s="67" t="s">
        <v>22</v>
      </c>
      <c r="B9" s="5">
        <f>rozpočet!E39</f>
        <v>0</v>
      </c>
    </row>
    <row r="10" spans="1:2" ht="16.5">
      <c r="A10" s="66" t="s">
        <v>35</v>
      </c>
      <c r="B10" s="5">
        <f>rozpočet!E46</f>
        <v>0</v>
      </c>
    </row>
    <row r="11" spans="1:2" ht="16.5">
      <c r="A11" s="67" t="s">
        <v>36</v>
      </c>
      <c r="B11" s="5">
        <f>rozpočet!E53</f>
        <v>0</v>
      </c>
    </row>
    <row r="12" spans="1:2" ht="17.25" thickBot="1">
      <c r="A12" s="67" t="s">
        <v>39</v>
      </c>
      <c r="B12" s="33">
        <f>rozpočet!E62</f>
        <v>0</v>
      </c>
    </row>
    <row r="13" spans="1:2" ht="17.25" thickBot="1">
      <c r="A13" s="52"/>
      <c r="B13" s="34">
        <f>SUM(B7:B12)</f>
        <v>0</v>
      </c>
    </row>
    <row r="15" ht="15">
      <c r="A15" t="s">
        <v>52</v>
      </c>
    </row>
    <row r="18" ht="15">
      <c r="A18" t="s">
        <v>53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Procházka Pavel</dc:creator>
  <cp:keywords/>
  <dc:description/>
  <cp:lastModifiedBy>Ševecová Ivana</cp:lastModifiedBy>
  <cp:lastPrinted>2014-04-24T10:52:14Z</cp:lastPrinted>
  <dcterms:created xsi:type="dcterms:W3CDTF">2014-04-22T04:42:54Z</dcterms:created>
  <dcterms:modified xsi:type="dcterms:W3CDTF">2014-05-27T07:14:43Z</dcterms:modified>
  <cp:category/>
  <cp:version/>
  <cp:contentType/>
  <cp:contentStatus/>
</cp:coreProperties>
</file>