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740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D18" i="1" l="1"/>
  <c r="D11" i="1"/>
  <c r="D21" i="1" l="1"/>
</calcChain>
</file>

<file path=xl/sharedStrings.xml><?xml version="1.0" encoding="utf-8"?>
<sst xmlns="http://schemas.openxmlformats.org/spreadsheetml/2006/main" count="35" uniqueCount="32">
  <si>
    <t>Objem nádrže</t>
  </si>
  <si>
    <t xml:space="preserve">Označení </t>
  </si>
  <si>
    <t>Zájemcem definovaná jednotková cena za nádrž daného objemu</t>
  </si>
  <si>
    <t>váha</t>
  </si>
  <si>
    <t>10m3</t>
  </si>
  <si>
    <t>A1</t>
  </si>
  <si>
    <t>16m3</t>
  </si>
  <si>
    <t>A2</t>
  </si>
  <si>
    <t>21m3</t>
  </si>
  <si>
    <t>A3</t>
  </si>
  <si>
    <t>33m3</t>
  </si>
  <si>
    <t>A4</t>
  </si>
  <si>
    <t>50m3</t>
  </si>
  <si>
    <t>A5</t>
  </si>
  <si>
    <t>B1</t>
  </si>
  <si>
    <t>B2</t>
  </si>
  <si>
    <t>A. Provedení vyčištění nádrže, Provedení defektoskopie nádrže v souladu s ČSN 75 3415, Provedení těsnostních zkoušek v souladu se zákonem 254/2001 Sb., ve znění pozdějších předpisů a vyhláškou 450/2005 Sb, ve znění pozdějších předpisů.</t>
  </si>
  <si>
    <t>způsob výpočtu</t>
  </si>
  <si>
    <t>HK = A + B</t>
  </si>
  <si>
    <t>B</t>
  </si>
  <si>
    <t>= A + B =</t>
  </si>
  <si>
    <t xml:space="preserve">A </t>
  </si>
  <si>
    <r>
      <t>Výsledné hodnotící kritérium</t>
    </r>
    <r>
      <rPr>
        <sz val="12"/>
        <color theme="1"/>
        <rFont val="Calibri"/>
        <family val="2"/>
        <charset val="238"/>
        <scheme val="minor"/>
      </rPr>
      <t xml:space="preserve"> </t>
    </r>
  </si>
  <si>
    <t>B. Jednotková ceny za provedení těsnostních zkoušek plnícího a sacího potrubí PHM do/z 1 nádrže</t>
  </si>
  <si>
    <t>Potrubí</t>
  </si>
  <si>
    <t>plnící</t>
  </si>
  <si>
    <t>sací</t>
  </si>
  <si>
    <t>A = 0,9 x (A1 x 0,15 + A2 x 0,2+ A3 x 0,3+ A4 x 0,3 + A5 x 0,05)</t>
  </si>
  <si>
    <t>B = 0,1 x (B1 x 0,3 + B2 x 0,7)</t>
  </si>
  <si>
    <t>Váha sumy položek B = 0,1</t>
  </si>
  <si>
    <t>Váha sumy položek A = 0,9</t>
  </si>
  <si>
    <t>Doplňte pouze ohraničenou část (buňky D6:D10 a D16:D17)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</si>
</sst>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medium">
        <color indexed="64"/>
      </bottom>
      <diagonal/>
    </border>
    <border>
      <left style="thick">
        <color rgb="FFFF0000"/>
      </left>
      <right style="thick">
        <color rgb="FFFF0000"/>
      </right>
      <top/>
      <bottom style="medium">
        <color indexed="64"/>
      </bottom>
      <diagonal/>
    </border>
    <border>
      <left style="thick">
        <color rgb="FFFF0000"/>
      </left>
      <right style="thick">
        <color rgb="FFFF0000"/>
      </right>
      <top/>
      <bottom style="thick">
        <color rgb="FFFF000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/>
    </xf>
    <xf numFmtId="0" fontId="2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justify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justify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left" vertical="center" wrapText="1"/>
    </xf>
    <xf numFmtId="44" fontId="0" fillId="2" borderId="3" xfId="1" applyFont="1" applyFill="1" applyBorder="1"/>
    <xf numFmtId="0" fontId="6" fillId="0" borderId="0" xfId="0" applyFont="1" applyFill="1"/>
    <xf numFmtId="44" fontId="7" fillId="0" borderId="1" xfId="0" applyNumberFormat="1" applyFont="1" applyFill="1" applyBorder="1"/>
    <xf numFmtId="0" fontId="3" fillId="0" borderId="0" xfId="0" applyFont="1"/>
    <xf numFmtId="0" fontId="4" fillId="0" borderId="0" xfId="0" quotePrefix="1" applyFont="1"/>
    <xf numFmtId="44" fontId="4" fillId="0" borderId="7" xfId="1" applyFont="1" applyBorder="1" applyAlignment="1" applyProtection="1">
      <alignment horizontal="justify" vertical="center" wrapText="1"/>
      <protection locked="0"/>
    </xf>
    <xf numFmtId="44" fontId="4" fillId="0" borderId="8" xfId="1" applyFont="1" applyBorder="1" applyAlignment="1" applyProtection="1">
      <alignment horizontal="justify" vertical="center" wrapText="1"/>
      <protection locked="0"/>
    </xf>
    <xf numFmtId="44" fontId="4" fillId="0" borderId="9" xfId="1" applyFont="1" applyBorder="1" applyAlignment="1" applyProtection="1">
      <alignment horizontal="justify" vertical="center" wrapText="1"/>
      <protection locked="0"/>
    </xf>
    <xf numFmtId="0" fontId="0" fillId="0" borderId="0" xfId="0" applyFont="1" applyAlignment="1">
      <alignment horizontal="left"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1"/>
  <sheetViews>
    <sheetView tabSelected="1" view="pageLayout" zoomScaleNormal="100" workbookViewId="0">
      <selection activeCell="G8" sqref="G8"/>
    </sheetView>
  </sheetViews>
  <sheetFormatPr defaultRowHeight="15" x14ac:dyDescent="0.25"/>
  <cols>
    <col min="1" max="1" width="9.140625" style="1" customWidth="1"/>
    <col min="2" max="2" width="30" style="1" customWidth="1"/>
    <col min="3" max="4" width="20.140625" style="1" customWidth="1"/>
    <col min="5" max="5" width="22.85546875" style="1" bestFit="1" customWidth="1"/>
    <col min="6" max="6" width="9.140625" style="1"/>
    <col min="7" max="7" width="10.140625" style="1" customWidth="1"/>
    <col min="8" max="16384" width="9.140625" style="1"/>
  </cols>
  <sheetData>
    <row r="1" spans="2:7" ht="23.25" customHeight="1" x14ac:dyDescent="0.35">
      <c r="B1" s="12" t="s">
        <v>31</v>
      </c>
    </row>
    <row r="3" spans="2:7" ht="48" customHeight="1" x14ac:dyDescent="0.25">
      <c r="B3" s="19" t="s">
        <v>16</v>
      </c>
      <c r="C3" s="19"/>
      <c r="D3" s="19"/>
      <c r="E3" s="19"/>
    </row>
    <row r="4" spans="2:7" ht="15.75" thickBot="1" x14ac:dyDescent="0.3">
      <c r="G4" s="1" t="s">
        <v>17</v>
      </c>
    </row>
    <row r="5" spans="2:7" ht="39" thickBot="1" x14ac:dyDescent="0.3">
      <c r="B5" s="7" t="s">
        <v>0</v>
      </c>
      <c r="C5" s="8" t="s">
        <v>1</v>
      </c>
      <c r="D5" s="10" t="s">
        <v>2</v>
      </c>
      <c r="E5" s="8" t="s">
        <v>3</v>
      </c>
    </row>
    <row r="6" spans="2:7" ht="21.75" customHeight="1" thickTop="1" thickBot="1" x14ac:dyDescent="0.3">
      <c r="B6" s="5" t="s">
        <v>4</v>
      </c>
      <c r="C6" s="9" t="s">
        <v>5</v>
      </c>
      <c r="D6" s="16">
        <v>1</v>
      </c>
      <c r="E6" s="6">
        <v>0.15</v>
      </c>
    </row>
    <row r="7" spans="2:7" ht="21.75" customHeight="1" thickBot="1" x14ac:dyDescent="0.3">
      <c r="B7" s="5" t="s">
        <v>6</v>
      </c>
      <c r="C7" s="9" t="s">
        <v>7</v>
      </c>
      <c r="D7" s="17">
        <v>1</v>
      </c>
      <c r="E7" s="6">
        <v>0.2</v>
      </c>
    </row>
    <row r="8" spans="2:7" ht="21.75" customHeight="1" thickBot="1" x14ac:dyDescent="0.3">
      <c r="B8" s="5" t="s">
        <v>8</v>
      </c>
      <c r="C8" s="9" t="s">
        <v>9</v>
      </c>
      <c r="D8" s="17">
        <v>1</v>
      </c>
      <c r="E8" s="6">
        <v>0.3</v>
      </c>
    </row>
    <row r="9" spans="2:7" ht="21.75" customHeight="1" thickBot="1" x14ac:dyDescent="0.3">
      <c r="B9" s="5" t="s">
        <v>10</v>
      </c>
      <c r="C9" s="9" t="s">
        <v>11</v>
      </c>
      <c r="D9" s="17">
        <v>1</v>
      </c>
      <c r="E9" s="6">
        <v>0.3</v>
      </c>
    </row>
    <row r="10" spans="2:7" ht="21.75" customHeight="1" thickBot="1" x14ac:dyDescent="0.3">
      <c r="B10" s="5" t="s">
        <v>12</v>
      </c>
      <c r="C10" s="9" t="s">
        <v>13</v>
      </c>
      <c r="D10" s="18">
        <v>1</v>
      </c>
      <c r="E10" s="6">
        <v>0.05</v>
      </c>
    </row>
    <row r="11" spans="2:7" ht="16.5" thickBot="1" x14ac:dyDescent="0.3">
      <c r="C11" s="4" t="s">
        <v>21</v>
      </c>
      <c r="D11" s="11">
        <f>(D6*E6+D7*E7+D8*E8+D9*E9+D10*E10)*0.9</f>
        <v>0.9</v>
      </c>
      <c r="E11" s="3" t="s">
        <v>30</v>
      </c>
      <c r="G11" s="2" t="s">
        <v>27</v>
      </c>
    </row>
    <row r="12" spans="2:7" x14ac:dyDescent="0.25">
      <c r="B12" s="3"/>
    </row>
    <row r="13" spans="2:7" x14ac:dyDescent="0.25">
      <c r="B13" s="3"/>
    </row>
    <row r="14" spans="2:7" ht="15.75" thickBot="1" x14ac:dyDescent="0.3">
      <c r="B14" s="1" t="s">
        <v>23</v>
      </c>
    </row>
    <row r="15" spans="2:7" ht="39" thickBot="1" x14ac:dyDescent="0.3">
      <c r="B15" s="7" t="s">
        <v>24</v>
      </c>
      <c r="C15" s="8" t="s">
        <v>1</v>
      </c>
      <c r="D15" s="10" t="s">
        <v>2</v>
      </c>
      <c r="E15" s="8" t="s">
        <v>3</v>
      </c>
    </row>
    <row r="16" spans="2:7" ht="21.75" customHeight="1" thickTop="1" thickBot="1" x14ac:dyDescent="0.3">
      <c r="B16" s="5" t="s">
        <v>25</v>
      </c>
      <c r="C16" s="9" t="s">
        <v>14</v>
      </c>
      <c r="D16" s="16">
        <v>1</v>
      </c>
      <c r="E16" s="6">
        <v>0.3</v>
      </c>
    </row>
    <row r="17" spans="2:7" ht="21.75" customHeight="1" thickBot="1" x14ac:dyDescent="0.3">
      <c r="B17" s="5" t="s">
        <v>26</v>
      </c>
      <c r="C17" s="9" t="s">
        <v>15</v>
      </c>
      <c r="D17" s="18">
        <v>1</v>
      </c>
      <c r="E17" s="6">
        <v>0.7</v>
      </c>
    </row>
    <row r="18" spans="2:7" ht="20.25" customHeight="1" thickBot="1" x14ac:dyDescent="0.3">
      <c r="C18" s="4" t="s">
        <v>19</v>
      </c>
      <c r="D18" s="11">
        <f>(D16*E16+D17*E17)*0.1</f>
        <v>0.1</v>
      </c>
      <c r="E18" s="3" t="s">
        <v>29</v>
      </c>
      <c r="G18" s="2" t="s">
        <v>28</v>
      </c>
    </row>
    <row r="20" spans="2:7" ht="15.75" thickBot="1" x14ac:dyDescent="0.3"/>
    <row r="21" spans="2:7" ht="16.5" thickBot="1" x14ac:dyDescent="0.3">
      <c r="B21" s="14" t="s">
        <v>22</v>
      </c>
      <c r="C21" s="15" t="s">
        <v>20</v>
      </c>
      <c r="D21" s="13">
        <f>D11+D18</f>
        <v>1</v>
      </c>
      <c r="G21" s="1" t="s">
        <v>18</v>
      </c>
    </row>
  </sheetData>
  <sheetProtection password="C99E" sheet="1" objects="1" scenarios="1"/>
  <mergeCells count="1">
    <mergeCell ref="B3:E3"/>
  </mergeCells>
  <pageMargins left="0.7" right="0.7" top="0.78740157499999996" bottom="0.78740157499999996" header="0.3" footer="0.3"/>
  <pageSetup paperSize="9" orientation="landscape" r:id="rId1"/>
  <headerFooter>
    <oddHeader>&amp;CPříloha č. 8 k zakázce s názvem "Rámcová smlouva – čištění a defektoskopie nádrží na ČS"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Ševecová Ivana</cp:lastModifiedBy>
  <dcterms:created xsi:type="dcterms:W3CDTF">2014-03-06T11:40:13Z</dcterms:created>
  <dcterms:modified xsi:type="dcterms:W3CDTF">2014-04-14T11:24:16Z</dcterms:modified>
</cp:coreProperties>
</file>