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flanders\projekt\PRJ2410148_CZ_CEPRO_SLAPANOV_OBNOVA_ROZVODNY222a223\WDD\MaR\"/>
    </mc:Choice>
  </mc:AlternateContent>
  <xr:revisionPtr revIDLastSave="0" documentId="13_ncr:1_{A5A0A066-1623-4DBC-8B1C-490B335B9C07}" xr6:coauthVersionLast="47" xr6:coauthVersionMax="47" xr10:uidLastSave="{00000000-0000-0000-0000-000000000000}"/>
  <bookViews>
    <workbookView xWindow="29745" yWindow="480" windowWidth="23355" windowHeight="17430" activeTab="1" xr2:uid="{00000000-000D-0000-FFFF-FFFF00000000}"/>
  </bookViews>
  <sheets>
    <sheet name="Stitek" sheetId="2" r:id="rId1"/>
    <sheet name="Sez_dok" sheetId="1" r:id="rId2"/>
    <sheet name="Stitek_archiv" sheetId="6" r:id="rId3"/>
    <sheet name="Hrbet_26x147" sheetId="5" r:id="rId4"/>
    <sheet name="Hrbet_35x149" sheetId="7" r:id="rId5"/>
  </sheets>
  <definedNames>
    <definedName name="_xlnm.Print_Area" localSheetId="1">Sez_dok!$A$1:$I$67</definedName>
    <definedName name="_xlnm.Print_Area" localSheetId="0">Stitek!$A$1:$AF$55</definedName>
    <definedName name="OLE_LINK1" localSheetId="1">Sez_dok!#REF!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5" l="1"/>
  <c r="H28" i="5"/>
  <c r="L27" i="5"/>
  <c r="F27" i="5"/>
  <c r="F26" i="5"/>
  <c r="F25" i="5"/>
  <c r="F24" i="5"/>
  <c r="M18" i="5"/>
  <c r="H18" i="5"/>
  <c r="L17" i="5"/>
  <c r="F17" i="5"/>
  <c r="F16" i="5"/>
  <c r="F15" i="5"/>
  <c r="F14" i="5"/>
  <c r="L7" i="5"/>
  <c r="F7" i="5"/>
  <c r="F5" i="5"/>
  <c r="M32" i="2"/>
  <c r="F6" i="7" s="1"/>
  <c r="M34" i="2"/>
  <c r="F7" i="7" s="1"/>
  <c r="F31" i="6"/>
  <c r="E31" i="6"/>
  <c r="M26" i="2"/>
  <c r="M30" i="2"/>
  <c r="F8" i="7" s="1"/>
  <c r="F6" i="5"/>
  <c r="M8" i="5"/>
  <c r="H8" i="5"/>
  <c r="C26" i="6"/>
  <c r="C25" i="6"/>
  <c r="B31" i="6"/>
  <c r="C15" i="2"/>
  <c r="C8" i="6"/>
  <c r="C6" i="6"/>
  <c r="B8" i="6"/>
  <c r="B6" i="6"/>
  <c r="M42" i="2"/>
  <c r="M40" i="2"/>
  <c r="H9" i="7" s="1"/>
  <c r="D42" i="2"/>
  <c r="D40" i="2"/>
  <c r="M37" i="2"/>
  <c r="M38" i="2"/>
  <c r="M36" i="2"/>
  <c r="J7" i="7" s="1"/>
  <c r="M22" i="2"/>
  <c r="F5" i="7" s="1"/>
  <c r="M21" i="2"/>
  <c r="F4" i="7" s="1"/>
  <c r="F4" i="5"/>
  <c r="M28" i="2"/>
  <c r="M24" i="2"/>
  <c r="D36" i="2"/>
  <c r="D34" i="2"/>
  <c r="D32" i="2"/>
  <c r="D30" i="2"/>
  <c r="D28" i="2"/>
  <c r="D26" i="2"/>
  <c r="D24" i="2"/>
  <c r="D21" i="2"/>
  <c r="B25" i="6"/>
  <c r="B23" i="6"/>
  <c r="B21" i="6"/>
  <c r="B19" i="6"/>
  <c r="B17" i="6"/>
  <c r="B15" i="6"/>
  <c r="B13" i="6"/>
  <c r="B10" i="6"/>
  <c r="C15" i="6"/>
  <c r="C17" i="6"/>
  <c r="C19" i="6"/>
  <c r="C21" i="6"/>
  <c r="C23" i="6"/>
  <c r="C13" i="6"/>
  <c r="C11" i="6"/>
  <c r="C1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Evžen Wybitul</author>
  </authors>
  <commentList>
    <comment ref="A1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38"/>
          </rPr>
          <t>Evžen Wybitul: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10"/>
            <rFont val="Tahoma"/>
            <family val="2"/>
            <charset val="238"/>
          </rPr>
          <t xml:space="preserve">NEVYPLŇOVAT !!!
Vyplňuje samo…z štítku.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Evžen Wybitul</author>
  </authors>
  <commentList>
    <comment ref="A1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Evžen Wybitul: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10"/>
            <rFont val="Tahoma"/>
            <family val="2"/>
            <charset val="238"/>
          </rPr>
          <t xml:space="preserve">NEVYPLŇOVAT !!!
Vyplňuje samo…z štítku.
</t>
        </r>
      </text>
    </comment>
  </commentList>
</comments>
</file>

<file path=xl/sharedStrings.xml><?xml version="1.0" encoding="utf-8"?>
<sst xmlns="http://schemas.openxmlformats.org/spreadsheetml/2006/main" count="113" uniqueCount="82">
  <si>
    <t>R</t>
  </si>
  <si>
    <t>Revize</t>
  </si>
  <si>
    <t xml:space="preserve"> Popis revize</t>
  </si>
  <si>
    <t xml:space="preserve"> Datum</t>
  </si>
  <si>
    <t xml:space="preserve"> Vypracoval</t>
  </si>
  <si>
    <t xml:space="preserve"> Kontroloval</t>
  </si>
  <si>
    <t xml:space="preserve"> Schválil</t>
  </si>
  <si>
    <t xml:space="preserve"> Archivní číslo</t>
  </si>
  <si>
    <t xml:space="preserve"> Seznam dokumentace</t>
  </si>
  <si>
    <t>PROJEKTOVÁ DOKUMENTACE</t>
  </si>
  <si>
    <t>Měsíc / rok vyhotovení</t>
  </si>
  <si>
    <t>Počet vyhotovení</t>
  </si>
  <si>
    <t>Číslo vyhotovení</t>
  </si>
  <si>
    <t>NEVYPLŇOVAT - VYPLŇUJE SAMO - VYPLŇ ŠTÍTEK</t>
  </si>
  <si>
    <t>STAVBA:</t>
  </si>
  <si>
    <t>INVESTOR:</t>
  </si>
  <si>
    <t>OBJEDNATEL:</t>
  </si>
  <si>
    <t>PROVOZNÍ SOUBOR:</t>
  </si>
  <si>
    <t>STUPEŇ:</t>
  </si>
  <si>
    <t>KÓD ZAKÁZKY:</t>
  </si>
  <si>
    <t xml:space="preserve">MÍSTO STAVBY: </t>
  </si>
  <si>
    <t>Arch. číslo dokumentace:</t>
  </si>
  <si>
    <t xml:space="preserve"> Kód zakázky:</t>
  </si>
  <si>
    <t>ORIGINÁLY</t>
  </si>
  <si>
    <t>Předal k uložení</t>
  </si>
  <si>
    <t xml:space="preserve"> Datum uložení</t>
  </si>
  <si>
    <t>ARCHIVNÍ ČÍSLO:</t>
  </si>
  <si>
    <t>STAVEBNÍ OBJEKT:</t>
  </si>
  <si>
    <t>NEVYPLŇOVAŤ - VYPLŇUJE SAMO - VYPLŇ ŠTÍTOK</t>
  </si>
  <si>
    <t xml:space="preserve"> </t>
  </si>
  <si>
    <t xml:space="preserve"> Název - Popis</t>
  </si>
  <si>
    <t>VAE CONTROLS, s.r.o. J. Gagarina 1, 710 00 OSTRAVA 10, Česká republika</t>
  </si>
  <si>
    <t>tel.: +420556204, fax: +420596242153, email: info@vaecontrols.cz, www.vaecontrol.cz</t>
  </si>
  <si>
    <t>POZN.</t>
  </si>
  <si>
    <t>HROMÁDKA</t>
  </si>
  <si>
    <t>SEZNAM DOKUMENTACE</t>
  </si>
  <si>
    <t>MARTINŮ</t>
  </si>
  <si>
    <t>ČEPRO, a.s.</t>
  </si>
  <si>
    <t>ČÁST:</t>
  </si>
  <si>
    <t>PODČÁST:</t>
  </si>
  <si>
    <t xml:space="preserve"> Technická zpráva</t>
  </si>
  <si>
    <t xml:space="preserve"> Technická zpráva – příloha – ověření jiskrově bezpečných obvodů</t>
  </si>
  <si>
    <t>M.JEDLIČKA</t>
  </si>
  <si>
    <t xml:space="preserve"> Komunikační schéma SO222.1</t>
  </si>
  <si>
    <t xml:space="preserve"> SO222.1 - Nová elektro rozvodna - dispozice</t>
  </si>
  <si>
    <t>PRJ2410148</t>
  </si>
  <si>
    <t>D2410148A000</t>
  </si>
  <si>
    <t xml:space="preserve"> D2410148A000</t>
  </si>
  <si>
    <t xml:space="preserve"> D2410148A001</t>
  </si>
  <si>
    <t xml:space="preserve"> D2410148A002</t>
  </si>
  <si>
    <t xml:space="preserve"> D2410148A003</t>
  </si>
  <si>
    <t xml:space="preserve"> D2410148A004</t>
  </si>
  <si>
    <t xml:space="preserve"> D2410148A005</t>
  </si>
  <si>
    <t xml:space="preserve"> V2410148A001</t>
  </si>
  <si>
    <t xml:space="preserve"> V2410148A002</t>
  </si>
  <si>
    <t xml:space="preserve"> V2410148A003</t>
  </si>
  <si>
    <t xml:space="preserve"> V2410148A004</t>
  </si>
  <si>
    <t xml:space="preserve"> V2410148A005</t>
  </si>
  <si>
    <t xml:space="preserve"> V2410148A006</t>
  </si>
  <si>
    <t xml:space="preserve"> V2410148A007</t>
  </si>
  <si>
    <t xml:space="preserve"> V2410148A008</t>
  </si>
  <si>
    <t>DVZ - Dokumentace pro výběr zhotovitele</t>
  </si>
  <si>
    <t>SO222.1, SO222, SU222, SO223</t>
  </si>
  <si>
    <t xml:space="preserve"> Situace hlavních kab. tras  SO072 - SO222.1 - SO222, SU222, SO223</t>
  </si>
  <si>
    <t xml:space="preserve"> SO223, SU222 - KZ - dispozice</t>
  </si>
  <si>
    <t xml:space="preserve"> SO222 - KZ - dispozice</t>
  </si>
  <si>
    <t>a</t>
  </si>
  <si>
    <t>DVZ - k odsouhlasení</t>
  </si>
  <si>
    <t>ASŘ A MaR - část skladu</t>
  </si>
  <si>
    <t xml:space="preserve">OBNOVA ROZVODNY OBJ. Č. 222/223 </t>
  </si>
  <si>
    <t>SKLADU PHM ŠLAPANOV</t>
  </si>
  <si>
    <t>ŠLAPANOV</t>
  </si>
  <si>
    <t>01 / 2025</t>
  </si>
  <si>
    <t xml:space="preserve"> Rozváděč 222DT1 - KZ SO222, SU222</t>
  </si>
  <si>
    <t xml:space="preserve"> Rozváděč 223DT2 - SO223 - HMOTNOSTNÍ PRŮTOKOMĚRY</t>
  </si>
  <si>
    <t>X</t>
  </si>
  <si>
    <t xml:space="preserve"> Technická specifikace - výkaz/výměr  SO222, SU222, SO223, SO222.1</t>
  </si>
  <si>
    <t xml:space="preserve"> Seznam kabelů - SO222, SU222, SO223, SO222.1</t>
  </si>
  <si>
    <t xml:space="preserve"> Seznam přístrojů - SO222, SU222, SO223, SO222.1</t>
  </si>
  <si>
    <t xml:space="preserve"> Kabelové schéma - SO222, SU222, SO223, SO222.1</t>
  </si>
  <si>
    <t>DVZ</t>
  </si>
  <si>
    <t>3+1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</si>
</sst>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 CE"/>
      <charset val="238"/>
    </font>
    <font>
      <sz val="10"/>
      <name val="Arial CE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indexed="10"/>
      <name val="Tahoma"/>
      <family val="2"/>
      <charset val="238"/>
    </font>
    <font>
      <b/>
      <sz val="14"/>
      <name val="Times New Roman CE"/>
      <family val="1"/>
      <charset val="238"/>
    </font>
    <font>
      <sz val="14"/>
      <name val="Times New Roman CE"/>
      <family val="1"/>
      <charset val="238"/>
    </font>
    <font>
      <sz val="18"/>
      <name val="Times New Roman CE"/>
      <family val="1"/>
      <charset val="238"/>
    </font>
    <font>
      <b/>
      <u/>
      <sz val="18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u/>
      <sz val="12"/>
      <name val="Times New Roman CE"/>
      <family val="1"/>
      <charset val="238"/>
    </font>
    <font>
      <b/>
      <sz val="8"/>
      <color indexed="18"/>
      <name val="Times New Roman CE"/>
      <family val="1"/>
      <charset val="238"/>
    </font>
    <font>
      <b/>
      <sz val="10"/>
      <color indexed="18"/>
      <name val="Times New Roman CE"/>
      <family val="1"/>
      <charset val="238"/>
    </font>
    <font>
      <b/>
      <sz val="8"/>
      <color indexed="18"/>
      <name val="Times New Roman CE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6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2"/>
      <name val="Arial CE"/>
      <charset val="238"/>
    </font>
    <font>
      <sz val="9"/>
      <name val="Arial"/>
      <family val="2"/>
      <charset val="238"/>
    </font>
    <font>
      <b/>
      <sz val="72"/>
      <color rgb="FF002060"/>
      <name val="Times New Roman CE"/>
      <charset val="238"/>
    </font>
    <font>
      <b/>
      <sz val="12"/>
      <color indexed="18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32"/>
      </left>
      <right/>
      <top style="medium">
        <color indexed="32"/>
      </top>
      <bottom/>
      <diagonal/>
    </border>
    <border>
      <left/>
      <right/>
      <top style="medium">
        <color indexed="32"/>
      </top>
      <bottom/>
      <diagonal/>
    </border>
    <border>
      <left/>
      <right style="medium">
        <color indexed="32"/>
      </right>
      <top style="medium">
        <color indexed="32"/>
      </top>
      <bottom/>
      <diagonal/>
    </border>
    <border>
      <left style="medium">
        <color indexed="32"/>
      </left>
      <right/>
      <top/>
      <bottom/>
      <diagonal/>
    </border>
    <border>
      <left/>
      <right style="medium">
        <color indexed="32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32"/>
      </left>
      <right/>
      <top/>
      <bottom style="medium">
        <color indexed="32"/>
      </bottom>
      <diagonal/>
    </border>
    <border>
      <left/>
      <right/>
      <top/>
      <bottom style="medium">
        <color indexed="32"/>
      </bottom>
      <diagonal/>
    </border>
    <border>
      <left/>
      <right style="medium">
        <color indexed="32"/>
      </right>
      <top/>
      <bottom style="medium">
        <color indexed="3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/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left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left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left"/>
    </xf>
    <xf numFmtId="0" fontId="2" fillId="0" borderId="39" xfId="0" applyFont="1" applyBorder="1" applyAlignment="1">
      <alignment horizontal="center"/>
    </xf>
    <xf numFmtId="0" fontId="2" fillId="0" borderId="40" xfId="0" applyFont="1" applyBorder="1"/>
    <xf numFmtId="0" fontId="2" fillId="0" borderId="41" xfId="0" applyFont="1" applyBorder="1"/>
    <xf numFmtId="0" fontId="2" fillId="0" borderId="42" xfId="0" applyFont="1" applyBorder="1"/>
    <xf numFmtId="0" fontId="3" fillId="0" borderId="42" xfId="0" applyFont="1" applyBorder="1"/>
    <xf numFmtId="0" fontId="3" fillId="0" borderId="43" xfId="0" applyFont="1" applyBorder="1"/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4" xfId="0" applyFont="1" applyBorder="1"/>
    <xf numFmtId="0" fontId="3" fillId="0" borderId="0" xfId="1" applyFont="1"/>
    <xf numFmtId="0" fontId="4" fillId="0" borderId="0" xfId="0" applyFont="1" applyBorder="1"/>
    <xf numFmtId="0" fontId="3" fillId="0" borderId="0" xfId="1" applyFont="1" applyBorder="1"/>
    <xf numFmtId="0" fontId="3" fillId="0" borderId="4" xfId="0" applyFont="1" applyBorder="1"/>
    <xf numFmtId="0" fontId="3" fillId="0" borderId="7" xfId="0" applyFont="1" applyBorder="1"/>
    <xf numFmtId="0" fontId="3" fillId="2" borderId="0" xfId="0" applyFont="1" applyFill="1"/>
    <xf numFmtId="0" fontId="13" fillId="2" borderId="0" xfId="0" applyFont="1" applyFill="1" applyAlignment="1">
      <alignment horizontal="center"/>
    </xf>
    <xf numFmtId="0" fontId="3" fillId="0" borderId="45" xfId="0" applyFont="1" applyBorder="1"/>
    <xf numFmtId="0" fontId="3" fillId="0" borderId="46" xfId="0" applyFont="1" applyBorder="1"/>
    <xf numFmtId="0" fontId="13" fillId="0" borderId="0" xfId="0" applyFont="1" applyBorder="1" applyAlignment="1">
      <alignment horizontal="left"/>
    </xf>
    <xf numFmtId="0" fontId="8" fillId="0" borderId="0" xfId="0" applyFont="1" applyBorder="1"/>
    <xf numFmtId="0" fontId="14" fillId="0" borderId="47" xfId="0" applyFont="1" applyBorder="1"/>
    <xf numFmtId="0" fontId="15" fillId="0" borderId="0" xfId="0" applyFont="1" applyBorder="1"/>
    <xf numFmtId="0" fontId="14" fillId="0" borderId="0" xfId="0" applyFont="1" applyBorder="1"/>
    <xf numFmtId="0" fontId="3" fillId="0" borderId="48" xfId="0" applyFont="1" applyBorder="1"/>
    <xf numFmtId="0" fontId="3" fillId="0" borderId="49" xfId="0" applyFont="1" applyBorder="1"/>
    <xf numFmtId="0" fontId="3" fillId="0" borderId="50" xfId="0" applyFont="1" applyBorder="1"/>
    <xf numFmtId="0" fontId="3" fillId="0" borderId="51" xfId="0" applyFont="1" applyBorder="1"/>
    <xf numFmtId="0" fontId="3" fillId="0" borderId="31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0" fontId="11" fillId="0" borderId="3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3" fillId="0" borderId="4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5" fillId="0" borderId="49" xfId="0" applyFont="1" applyBorder="1"/>
    <xf numFmtId="0" fontId="14" fillId="0" borderId="49" xfId="0" applyFont="1" applyBorder="1"/>
    <xf numFmtId="0" fontId="15" fillId="0" borderId="49" xfId="0" applyFont="1" applyBorder="1" applyAlignment="1">
      <alignment horizontal="right"/>
    </xf>
    <xf numFmtId="0" fontId="16" fillId="0" borderId="50" xfId="0" applyFont="1" applyBorder="1"/>
    <xf numFmtId="0" fontId="16" fillId="0" borderId="49" xfId="0" applyFont="1" applyBorder="1"/>
    <xf numFmtId="0" fontId="2" fillId="0" borderId="0" xfId="0" applyFont="1" applyBorder="1"/>
    <xf numFmtId="0" fontId="17" fillId="0" borderId="0" xfId="0" applyFont="1" applyFill="1" applyBorder="1"/>
    <xf numFmtId="0" fontId="17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8" fillId="0" borderId="13" xfId="0" applyFont="1" applyBorder="1"/>
    <xf numFmtId="0" fontId="18" fillId="0" borderId="14" xfId="0" applyFont="1" applyBorder="1"/>
    <xf numFmtId="0" fontId="18" fillId="0" borderId="15" xfId="0" applyFont="1" applyBorder="1"/>
    <xf numFmtId="0" fontId="18" fillId="0" borderId="16" xfId="0" applyFont="1" applyBorder="1"/>
    <xf numFmtId="0" fontId="18" fillId="0" borderId="0" xfId="0" applyFont="1" applyBorder="1"/>
    <xf numFmtId="0" fontId="18" fillId="0" borderId="17" xfId="0" applyFont="1" applyBorder="1"/>
    <xf numFmtId="0" fontId="19" fillId="0" borderId="0" xfId="0" applyFont="1" applyBorder="1"/>
    <xf numFmtId="0" fontId="18" fillId="0" borderId="0" xfId="0" applyFont="1" applyBorder="1" applyAlignment="1">
      <alignment horizontal="center"/>
    </xf>
    <xf numFmtId="0" fontId="18" fillId="0" borderId="18" xfId="0" applyFont="1" applyBorder="1"/>
    <xf numFmtId="0" fontId="18" fillId="0" borderId="2" xfId="0" applyFont="1" applyBorder="1" applyAlignment="1">
      <alignment horizontal="center"/>
    </xf>
    <xf numFmtId="0" fontId="18" fillId="0" borderId="20" xfId="0" applyFont="1" applyBorder="1"/>
    <xf numFmtId="0" fontId="18" fillId="0" borderId="21" xfId="0" applyFont="1" applyBorder="1" applyAlignment="1">
      <alignment horizontal="center"/>
    </xf>
    <xf numFmtId="0" fontId="18" fillId="0" borderId="16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18" fillId="0" borderId="0" xfId="0" applyFont="1"/>
    <xf numFmtId="0" fontId="18" fillId="0" borderId="21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49" fontId="18" fillId="0" borderId="0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18" fillId="0" borderId="22" xfId="0" applyFont="1" applyBorder="1" applyAlignment="1">
      <alignment horizontal="left"/>
    </xf>
    <xf numFmtId="0" fontId="18" fillId="0" borderId="23" xfId="0" applyFont="1" applyBorder="1" applyAlignment="1">
      <alignment horizontal="left"/>
    </xf>
    <xf numFmtId="0" fontId="18" fillId="0" borderId="24" xfId="0" applyFont="1" applyBorder="1" applyAlignment="1">
      <alignment horizontal="left"/>
    </xf>
    <xf numFmtId="49" fontId="18" fillId="0" borderId="18" xfId="0" applyNumberFormat="1" applyFont="1" applyBorder="1" applyAlignment="1">
      <alignment horizontal="left"/>
    </xf>
    <xf numFmtId="49" fontId="21" fillId="0" borderId="2" xfId="0" applyNumberFormat="1" applyFont="1" applyBorder="1" applyAlignment="1">
      <alignment horizontal="left"/>
    </xf>
    <xf numFmtId="49" fontId="18" fillId="0" borderId="2" xfId="0" applyNumberFormat="1" applyFont="1" applyBorder="1" applyAlignment="1">
      <alignment horizontal="left"/>
    </xf>
    <xf numFmtId="49" fontId="21" fillId="0" borderId="2" xfId="0" applyNumberFormat="1" applyFont="1" applyBorder="1" applyAlignment="1">
      <alignment horizontal="center"/>
    </xf>
    <xf numFmtId="49" fontId="18" fillId="0" borderId="18" xfId="0" applyNumberFormat="1" applyFont="1" applyBorder="1"/>
    <xf numFmtId="49" fontId="18" fillId="0" borderId="2" xfId="0" applyNumberFormat="1" applyFont="1" applyBorder="1"/>
    <xf numFmtId="49" fontId="18" fillId="0" borderId="19" xfId="0" applyNumberFormat="1" applyFont="1" applyBorder="1"/>
    <xf numFmtId="49" fontId="18" fillId="0" borderId="19" xfId="0" applyNumberFormat="1" applyFont="1" applyBorder="1" applyAlignment="1">
      <alignment horizontal="left"/>
    </xf>
    <xf numFmtId="49" fontId="18" fillId="0" borderId="22" xfId="0" applyNumberFormat="1" applyFont="1" applyBorder="1" applyAlignment="1">
      <alignment horizontal="left"/>
    </xf>
    <xf numFmtId="49" fontId="18" fillId="0" borderId="23" xfId="0" applyNumberFormat="1" applyFont="1" applyBorder="1" applyAlignment="1">
      <alignment horizontal="left"/>
    </xf>
    <xf numFmtId="49" fontId="18" fillId="0" borderId="24" xfId="0" applyNumberFormat="1" applyFont="1" applyBorder="1"/>
    <xf numFmtId="49" fontId="18" fillId="0" borderId="24" xfId="0" applyNumberFormat="1" applyFont="1" applyBorder="1" applyAlignment="1">
      <alignment horizontal="left"/>
    </xf>
    <xf numFmtId="49" fontId="18" fillId="0" borderId="20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49" fontId="18" fillId="0" borderId="21" xfId="0" applyNumberFormat="1" applyFont="1" applyBorder="1" applyAlignment="1">
      <alignment horizontal="left"/>
    </xf>
    <xf numFmtId="0" fontId="18" fillId="0" borderId="25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26" xfId="0" quotePrefix="1" applyFont="1" applyBorder="1" applyAlignment="1">
      <alignment horizontal="left"/>
    </xf>
    <xf numFmtId="0" fontId="21" fillId="0" borderId="26" xfId="0" applyFont="1" applyBorder="1" applyAlignment="1">
      <alignment horizontal="left" vertical="top"/>
    </xf>
    <xf numFmtId="0" fontId="18" fillId="0" borderId="27" xfId="0" applyFont="1" applyBorder="1" applyAlignment="1">
      <alignment horizontal="left"/>
    </xf>
    <xf numFmtId="0" fontId="23" fillId="0" borderId="0" xfId="0" applyFont="1" applyBorder="1"/>
    <xf numFmtId="0" fontId="24" fillId="0" borderId="0" xfId="0" applyFont="1" applyBorder="1"/>
    <xf numFmtId="0" fontId="18" fillId="0" borderId="2" xfId="0" applyFont="1" applyBorder="1"/>
    <xf numFmtId="0" fontId="18" fillId="0" borderId="19" xfId="0" applyFont="1" applyBorder="1"/>
    <xf numFmtId="0" fontId="25" fillId="0" borderId="0" xfId="0" applyFont="1" applyFill="1" applyAlignment="1">
      <alignment horizontal="center"/>
    </xf>
    <xf numFmtId="0" fontId="18" fillId="0" borderId="0" xfId="0" applyFont="1" applyFill="1" applyAlignment="1"/>
    <xf numFmtId="0" fontId="18" fillId="0" borderId="0" xfId="0" applyFont="1" applyFill="1" applyAlignment="1">
      <alignment horizontal="center"/>
    </xf>
    <xf numFmtId="0" fontId="18" fillId="0" borderId="0" xfId="0" applyFont="1" applyFill="1"/>
    <xf numFmtId="0" fontId="18" fillId="0" borderId="52" xfId="0" applyFont="1" applyFill="1" applyBorder="1"/>
    <xf numFmtId="0" fontId="18" fillId="0" borderId="53" xfId="0" applyFont="1" applyFill="1" applyBorder="1"/>
    <xf numFmtId="0" fontId="23" fillId="0" borderId="54" xfId="0" applyFont="1" applyFill="1" applyBorder="1"/>
    <xf numFmtId="0" fontId="18" fillId="0" borderId="55" xfId="0" applyFont="1" applyFill="1" applyBorder="1"/>
    <xf numFmtId="0" fontId="18" fillId="0" borderId="54" xfId="0" applyFont="1" applyFill="1" applyBorder="1"/>
    <xf numFmtId="0" fontId="18" fillId="0" borderId="56" xfId="0" applyFont="1" applyFill="1" applyBorder="1"/>
    <xf numFmtId="0" fontId="18" fillId="0" borderId="57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14" fontId="23" fillId="0" borderId="3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horizontal="left"/>
    </xf>
    <xf numFmtId="0" fontId="23" fillId="0" borderId="1" xfId="0" applyFont="1" applyFill="1" applyBorder="1" applyAlignment="1">
      <alignment horizontal="left"/>
    </xf>
    <xf numFmtId="0" fontId="23" fillId="0" borderId="5" xfId="0" applyFont="1" applyFill="1" applyBorder="1" applyAlignment="1">
      <alignment horizontal="left"/>
    </xf>
    <xf numFmtId="0" fontId="23" fillId="0" borderId="6" xfId="0" applyFont="1" applyFill="1" applyBorder="1" applyAlignment="1">
      <alignment horizontal="center"/>
    </xf>
    <xf numFmtId="0" fontId="23" fillId="0" borderId="6" xfId="0" applyFont="1" applyFill="1" applyBorder="1" applyAlignment="1">
      <alignment horizontal="left"/>
    </xf>
    <xf numFmtId="0" fontId="23" fillId="0" borderId="8" xfId="0" applyFont="1" applyFill="1" applyBorder="1" applyAlignment="1">
      <alignment horizontal="left"/>
    </xf>
    <xf numFmtId="0" fontId="23" fillId="0" borderId="9" xfId="0" applyFont="1" applyFill="1" applyBorder="1" applyAlignment="1">
      <alignment horizontal="left"/>
    </xf>
    <xf numFmtId="0" fontId="23" fillId="0" borderId="10" xfId="0" applyFont="1" applyFill="1" applyBorder="1" applyAlignment="1">
      <alignment horizontal="center"/>
    </xf>
    <xf numFmtId="0" fontId="23" fillId="0" borderId="0" xfId="1" applyFont="1" applyFill="1" applyBorder="1" applyAlignment="1">
      <alignment horizontal="left"/>
    </xf>
    <xf numFmtId="0" fontId="23" fillId="0" borderId="10" xfId="0" applyFont="1" applyFill="1" applyBorder="1" applyAlignment="1">
      <alignment horizontal="left"/>
    </xf>
    <xf numFmtId="0" fontId="23" fillId="0" borderId="12" xfId="0" applyFont="1" applyFill="1" applyBorder="1" applyAlignment="1">
      <alignment horizontal="left"/>
    </xf>
    <xf numFmtId="0" fontId="23" fillId="0" borderId="58" xfId="0" applyFont="1" applyFill="1" applyBorder="1" applyAlignment="1">
      <alignment horizontal="left"/>
    </xf>
    <xf numFmtId="0" fontId="23" fillId="0" borderId="0" xfId="0" applyFont="1" applyFill="1"/>
    <xf numFmtId="0" fontId="26" fillId="0" borderId="0" xfId="1" applyFont="1" applyFill="1" applyBorder="1" applyAlignment="1">
      <alignment horizontal="left"/>
    </xf>
    <xf numFmtId="0" fontId="23" fillId="0" borderId="0" xfId="1" applyFont="1" applyFill="1"/>
    <xf numFmtId="0" fontId="23" fillId="0" borderId="0" xfId="1" applyFont="1" applyFill="1" applyBorder="1" applyAlignment="1">
      <alignment horizontal="center"/>
    </xf>
    <xf numFmtId="0" fontId="23" fillId="0" borderId="0" xfId="0" applyFont="1"/>
    <xf numFmtId="0" fontId="27" fillId="0" borderId="0" xfId="1" applyFont="1" applyFill="1" applyBorder="1" applyAlignment="1">
      <alignment horizontal="left"/>
    </xf>
    <xf numFmtId="0" fontId="27" fillId="0" borderId="0" xfId="0" applyFont="1" applyFill="1"/>
    <xf numFmtId="0" fontId="23" fillId="0" borderId="0" xfId="0" applyFont="1" applyFill="1" applyBorder="1"/>
    <xf numFmtId="0" fontId="26" fillId="0" borderId="0" xfId="0" applyFont="1" applyFill="1"/>
    <xf numFmtId="0" fontId="26" fillId="0" borderId="0" xfId="0" applyFont="1" applyFill="1" applyBorder="1"/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6" fillId="0" borderId="57" xfId="0" applyFont="1" applyFill="1" applyBorder="1" applyAlignment="1">
      <alignment horizontal="center"/>
    </xf>
    <xf numFmtId="0" fontId="26" fillId="0" borderId="57" xfId="0" applyFont="1" applyFill="1" applyBorder="1"/>
    <xf numFmtId="0" fontId="26" fillId="0" borderId="59" xfId="0" applyFont="1" applyFill="1" applyBorder="1"/>
    <xf numFmtId="0" fontId="26" fillId="0" borderId="60" xfId="0" applyFont="1" applyFill="1" applyBorder="1"/>
    <xf numFmtId="0" fontId="26" fillId="0" borderId="61" xfId="0" applyFont="1" applyFill="1" applyBorder="1"/>
    <xf numFmtId="0" fontId="23" fillId="0" borderId="0" xfId="1" applyFont="1" applyBorder="1" applyAlignment="1">
      <alignment horizontal="left"/>
    </xf>
    <xf numFmtId="0" fontId="26" fillId="0" borderId="0" xfId="0" applyFont="1" applyBorder="1"/>
    <xf numFmtId="0" fontId="23" fillId="0" borderId="7" xfId="0" applyFont="1" applyBorder="1"/>
    <xf numFmtId="14" fontId="23" fillId="0" borderId="10" xfId="0" quotePrefix="1" applyNumberFormat="1" applyFont="1" applyFill="1" applyBorder="1" applyAlignment="1">
      <alignment horizontal="center"/>
    </xf>
    <xf numFmtId="0" fontId="23" fillId="0" borderId="8" xfId="1" applyFont="1" applyFill="1" applyBorder="1" applyAlignment="1">
      <alignment horizontal="left"/>
    </xf>
    <xf numFmtId="14" fontId="23" fillId="0" borderId="6" xfId="0" quotePrefix="1" applyNumberFormat="1" applyFont="1" applyFill="1" applyBorder="1" applyAlignment="1">
      <alignment horizontal="center"/>
    </xf>
    <xf numFmtId="0" fontId="23" fillId="0" borderId="12" xfId="1" applyFont="1" applyFill="1" applyBorder="1" applyAlignment="1">
      <alignment horizontal="left"/>
    </xf>
    <xf numFmtId="14" fontId="2" fillId="0" borderId="12" xfId="0" applyNumberFormat="1" applyFont="1" applyBorder="1" applyAlignment="1">
      <alignment horizontal="center"/>
    </xf>
    <xf numFmtId="0" fontId="2" fillId="0" borderId="58" xfId="0" applyFont="1" applyBorder="1" applyAlignment="1">
      <alignment horizontal="left"/>
    </xf>
    <xf numFmtId="0" fontId="23" fillId="0" borderId="11" xfId="0" applyFont="1" applyBorder="1"/>
    <xf numFmtId="0" fontId="23" fillId="0" borderId="7" xfId="0" applyFont="1" applyBorder="1" applyAlignment="1">
      <alignment horizontal="left"/>
    </xf>
    <xf numFmtId="0" fontId="23" fillId="0" borderId="11" xfId="0" applyFont="1" applyBorder="1" applyAlignment="1">
      <alignment horizontal="left"/>
    </xf>
    <xf numFmtId="0" fontId="23" fillId="0" borderId="47" xfId="0" applyNumberFormat="1" applyFont="1" applyFill="1" applyBorder="1" applyAlignment="1">
      <alignment horizontal="left"/>
    </xf>
    <xf numFmtId="0" fontId="23" fillId="0" borderId="46" xfId="0" applyFont="1" applyFill="1" applyBorder="1" applyAlignment="1">
      <alignment horizontal="center"/>
    </xf>
    <xf numFmtId="0" fontId="23" fillId="0" borderId="47" xfId="0" applyNumberFormat="1" applyFont="1" applyBorder="1" applyAlignment="1">
      <alignment horizontal="left"/>
    </xf>
    <xf numFmtId="0" fontId="23" fillId="0" borderId="56" xfId="0" applyFont="1" applyFill="1" applyBorder="1"/>
    <xf numFmtId="0" fontId="23" fillId="0" borderId="55" xfId="0" applyFont="1" applyFill="1" applyBorder="1"/>
    <xf numFmtId="0" fontId="28" fillId="0" borderId="0" xfId="0" applyFont="1" applyBorder="1" applyAlignment="1">
      <alignment vertical="center" shrinkToFit="1"/>
    </xf>
    <xf numFmtId="0" fontId="28" fillId="0" borderId="0" xfId="0" applyFont="1" applyBorder="1" applyAlignment="1">
      <alignment shrinkToFit="1"/>
    </xf>
    <xf numFmtId="0" fontId="3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32" xfId="0" applyBorder="1" applyAlignment="1">
      <alignment shrinkToFit="1"/>
    </xf>
    <xf numFmtId="0" fontId="0" fillId="0" borderId="0" xfId="0" applyAlignment="1">
      <alignment vertical="center" shrinkToFit="1"/>
    </xf>
    <xf numFmtId="0" fontId="0" fillId="0" borderId="32" xfId="0" applyBorder="1" applyAlignment="1">
      <alignment vertical="center" shrinkToFit="1"/>
    </xf>
    <xf numFmtId="0" fontId="26" fillId="0" borderId="0" xfId="1" applyFont="1" applyAlignment="1">
      <alignment horizontal="left"/>
    </xf>
    <xf numFmtId="0" fontId="23" fillId="0" borderId="0" xfId="1" applyFont="1" applyAlignment="1">
      <alignment horizontal="left"/>
    </xf>
    <xf numFmtId="14" fontId="3" fillId="0" borderId="12" xfId="0" applyNumberFormat="1" applyFont="1" applyBorder="1" applyAlignment="1">
      <alignment horizontal="left"/>
    </xf>
    <xf numFmtId="14" fontId="3" fillId="0" borderId="11" xfId="0" applyNumberFormat="1" applyFont="1" applyBorder="1" applyAlignment="1">
      <alignment horizontal="left"/>
    </xf>
    <xf numFmtId="0" fontId="24" fillId="0" borderId="7" xfId="0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14" fontId="3" fillId="0" borderId="8" xfId="0" applyNumberFormat="1" applyFont="1" applyBorder="1" applyAlignment="1">
      <alignment horizontal="left"/>
    </xf>
    <xf numFmtId="14" fontId="3" fillId="0" borderId="7" xfId="0" applyNumberFormat="1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23" fillId="0" borderId="11" xfId="0" applyFont="1" applyFill="1" applyBorder="1" applyAlignment="1">
      <alignment horizontal="left"/>
    </xf>
    <xf numFmtId="0" fontId="31" fillId="0" borderId="0" xfId="0" applyFont="1" applyBorder="1"/>
    <xf numFmtId="0" fontId="20" fillId="0" borderId="2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18" fillId="0" borderId="0" xfId="0" applyFont="1" applyFill="1" applyAlignment="1"/>
    <xf numFmtId="0" fontId="18" fillId="0" borderId="59" xfId="0" applyFont="1" applyFill="1" applyBorder="1" applyAlignment="1">
      <alignment horizontal="center"/>
    </xf>
    <xf numFmtId="0" fontId="18" fillId="0" borderId="60" xfId="0" applyFont="1" applyFill="1" applyBorder="1" applyAlignment="1">
      <alignment horizontal="center"/>
    </xf>
    <xf numFmtId="0" fontId="18" fillId="0" borderId="61" xfId="0" applyFont="1" applyFill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30" fillId="0" borderId="31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</cellXfs>
  <cellStyles count="2">
    <cellStyle name="Normální" xfId="0" builtinId="0"/>
    <cellStyle name="normální_COVER_VV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114300</xdr:colOff>
      <xdr:row>1</xdr:row>
      <xdr:rowOff>142875</xdr:rowOff>
    </xdr:from>
    <xdr:to>
      <xdr:col>30</xdr:col>
      <xdr:colOff>6351</xdr:colOff>
      <xdr:row>7</xdr:row>
      <xdr:rowOff>25401</xdr:rowOff>
    </xdr:to>
    <xdr:pic>
      <xdr:nvPicPr>
        <xdr:cNvPr id="24" name="Obrázek 23" descr="01 VAE CONTROLS.wmf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76800" y="304800"/>
          <a:ext cx="844551" cy="854076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</xdr:row>
      <xdr:rowOff>161924</xdr:rowOff>
    </xdr:from>
    <xdr:to>
      <xdr:col>25</xdr:col>
      <xdr:colOff>9525</xdr:colOff>
      <xdr:row>7</xdr:row>
      <xdr:rowOff>28575</xdr:rowOff>
    </xdr:to>
    <xdr:sp macro="" textlink="">
      <xdr:nvSpPr>
        <xdr:cNvPr id="20498" name="Freeform 18">
          <a:extLst>
            <a:ext uri="{FF2B5EF4-FFF2-40B4-BE49-F238E27FC236}">
              <a16:creationId xmlns:a16="http://schemas.microsoft.com/office/drawing/2014/main" id="{00000000-0008-0000-0100-000012500000}"/>
            </a:ext>
          </a:extLst>
        </xdr:cNvPr>
        <xdr:cNvSpPr>
          <a:spLocks noEditPoints="1"/>
        </xdr:cNvSpPr>
      </xdr:nvSpPr>
      <xdr:spPr bwMode="auto">
        <a:xfrm>
          <a:off x="371475" y="323849"/>
          <a:ext cx="4162425" cy="838201"/>
        </a:xfrm>
        <a:custGeom>
          <a:avLst/>
          <a:gdLst/>
          <a:ahLst/>
          <a:cxnLst>
            <a:cxn ang="0">
              <a:pos x="78" y="0"/>
            </a:cxn>
            <a:cxn ang="0">
              <a:pos x="64" y="0"/>
            </a:cxn>
            <a:cxn ang="0">
              <a:pos x="36" y="13"/>
            </a:cxn>
            <a:cxn ang="0">
              <a:pos x="14" y="35"/>
            </a:cxn>
            <a:cxn ang="0">
              <a:pos x="0" y="62"/>
            </a:cxn>
            <a:cxn ang="0">
              <a:pos x="0" y="823"/>
            </a:cxn>
            <a:cxn ang="0">
              <a:pos x="0" y="841"/>
            </a:cxn>
            <a:cxn ang="0">
              <a:pos x="14" y="867"/>
            </a:cxn>
            <a:cxn ang="0">
              <a:pos x="36" y="885"/>
            </a:cxn>
            <a:cxn ang="0">
              <a:pos x="64" y="898"/>
            </a:cxn>
            <a:cxn ang="0">
              <a:pos x="8399" y="898"/>
            </a:cxn>
            <a:cxn ang="0">
              <a:pos x="8418" y="898"/>
            </a:cxn>
            <a:cxn ang="0">
              <a:pos x="8445" y="885"/>
            </a:cxn>
            <a:cxn ang="0">
              <a:pos x="8468" y="867"/>
            </a:cxn>
            <a:cxn ang="0">
              <a:pos x="8477" y="841"/>
            </a:cxn>
            <a:cxn ang="0">
              <a:pos x="8477" y="75"/>
            </a:cxn>
            <a:cxn ang="0">
              <a:pos x="8477" y="62"/>
            </a:cxn>
            <a:cxn ang="0">
              <a:pos x="8468" y="35"/>
            </a:cxn>
            <a:cxn ang="0">
              <a:pos x="8445" y="13"/>
            </a:cxn>
            <a:cxn ang="0">
              <a:pos x="8418" y="0"/>
            </a:cxn>
            <a:cxn ang="0">
              <a:pos x="8399" y="0"/>
            </a:cxn>
            <a:cxn ang="0">
              <a:pos x="8454" y="823"/>
            </a:cxn>
            <a:cxn ang="0">
              <a:pos x="8441" y="858"/>
            </a:cxn>
            <a:cxn ang="0">
              <a:pos x="8422" y="872"/>
            </a:cxn>
            <a:cxn ang="0">
              <a:pos x="78" y="876"/>
            </a:cxn>
            <a:cxn ang="0">
              <a:pos x="59" y="872"/>
            </a:cxn>
            <a:cxn ang="0">
              <a:pos x="41" y="858"/>
            </a:cxn>
            <a:cxn ang="0">
              <a:pos x="27" y="823"/>
            </a:cxn>
            <a:cxn ang="0">
              <a:pos x="27" y="75"/>
            </a:cxn>
            <a:cxn ang="0">
              <a:pos x="41" y="40"/>
            </a:cxn>
            <a:cxn ang="0">
              <a:pos x="59" y="26"/>
            </a:cxn>
            <a:cxn ang="0">
              <a:pos x="8399" y="22"/>
            </a:cxn>
            <a:cxn ang="0">
              <a:pos x="8422" y="26"/>
            </a:cxn>
            <a:cxn ang="0">
              <a:pos x="8441" y="40"/>
            </a:cxn>
            <a:cxn ang="0">
              <a:pos x="8454" y="75"/>
            </a:cxn>
          </a:cxnLst>
          <a:rect l="0" t="0" r="r" b="b"/>
          <a:pathLst>
            <a:path w="8477" h="898">
              <a:moveTo>
                <a:pt x="8399" y="0"/>
              </a:moveTo>
              <a:lnTo>
                <a:pt x="78" y="0"/>
              </a:lnTo>
              <a:lnTo>
                <a:pt x="64" y="0"/>
              </a:lnTo>
              <a:lnTo>
                <a:pt x="46" y="4"/>
              </a:lnTo>
              <a:lnTo>
                <a:pt x="36" y="13"/>
              </a:lnTo>
              <a:lnTo>
                <a:pt x="23" y="22"/>
              </a:lnTo>
              <a:lnTo>
                <a:pt x="14" y="35"/>
              </a:lnTo>
              <a:lnTo>
                <a:pt x="5" y="44"/>
              </a:lnTo>
              <a:lnTo>
                <a:pt x="0" y="62"/>
              </a:lnTo>
              <a:lnTo>
                <a:pt x="0" y="75"/>
              </a:lnTo>
              <a:lnTo>
                <a:pt x="0" y="823"/>
              </a:lnTo>
              <a:lnTo>
                <a:pt x="0" y="841"/>
              </a:lnTo>
              <a:lnTo>
                <a:pt x="5" y="854"/>
              </a:lnTo>
              <a:lnTo>
                <a:pt x="14" y="867"/>
              </a:lnTo>
              <a:lnTo>
                <a:pt x="23" y="876"/>
              </a:lnTo>
              <a:lnTo>
                <a:pt x="36" y="885"/>
              </a:lnTo>
              <a:lnTo>
                <a:pt x="46" y="894"/>
              </a:lnTo>
              <a:lnTo>
                <a:pt x="64" y="898"/>
              </a:lnTo>
              <a:lnTo>
                <a:pt x="78" y="898"/>
              </a:lnTo>
              <a:lnTo>
                <a:pt x="8399" y="898"/>
              </a:lnTo>
              <a:lnTo>
                <a:pt x="8418" y="898"/>
              </a:lnTo>
              <a:lnTo>
                <a:pt x="8431" y="894"/>
              </a:lnTo>
              <a:lnTo>
                <a:pt x="8445" y="885"/>
              </a:lnTo>
              <a:lnTo>
                <a:pt x="8454" y="876"/>
              </a:lnTo>
              <a:lnTo>
                <a:pt x="8468" y="867"/>
              </a:lnTo>
              <a:lnTo>
                <a:pt x="8472" y="854"/>
              </a:lnTo>
              <a:lnTo>
                <a:pt x="8477" y="841"/>
              </a:lnTo>
              <a:lnTo>
                <a:pt x="8477" y="823"/>
              </a:lnTo>
              <a:lnTo>
                <a:pt x="8477" y="75"/>
              </a:lnTo>
              <a:lnTo>
                <a:pt x="8477" y="62"/>
              </a:lnTo>
              <a:lnTo>
                <a:pt x="8472" y="44"/>
              </a:lnTo>
              <a:lnTo>
                <a:pt x="8468" y="35"/>
              </a:lnTo>
              <a:lnTo>
                <a:pt x="8454" y="22"/>
              </a:lnTo>
              <a:lnTo>
                <a:pt x="8445" y="13"/>
              </a:lnTo>
              <a:lnTo>
                <a:pt x="8431" y="4"/>
              </a:lnTo>
              <a:lnTo>
                <a:pt x="8418" y="0"/>
              </a:lnTo>
              <a:lnTo>
                <a:pt x="8399" y="0"/>
              </a:lnTo>
              <a:close/>
              <a:moveTo>
                <a:pt x="8454" y="823"/>
              </a:moveTo>
              <a:lnTo>
                <a:pt x="8454" y="823"/>
              </a:lnTo>
              <a:lnTo>
                <a:pt x="8450" y="845"/>
              </a:lnTo>
              <a:lnTo>
                <a:pt x="8441" y="858"/>
              </a:lnTo>
              <a:lnTo>
                <a:pt x="8422" y="872"/>
              </a:lnTo>
              <a:lnTo>
                <a:pt x="8399" y="876"/>
              </a:lnTo>
              <a:lnTo>
                <a:pt x="78" y="876"/>
              </a:lnTo>
              <a:lnTo>
                <a:pt x="59" y="872"/>
              </a:lnTo>
              <a:lnTo>
                <a:pt x="41" y="858"/>
              </a:lnTo>
              <a:lnTo>
                <a:pt x="27" y="845"/>
              </a:lnTo>
              <a:lnTo>
                <a:pt x="27" y="823"/>
              </a:lnTo>
              <a:lnTo>
                <a:pt x="27" y="75"/>
              </a:lnTo>
              <a:lnTo>
                <a:pt x="27" y="57"/>
              </a:lnTo>
              <a:lnTo>
                <a:pt x="41" y="40"/>
              </a:lnTo>
              <a:lnTo>
                <a:pt x="59" y="26"/>
              </a:lnTo>
              <a:lnTo>
                <a:pt x="78" y="22"/>
              </a:lnTo>
              <a:lnTo>
                <a:pt x="8399" y="22"/>
              </a:lnTo>
              <a:lnTo>
                <a:pt x="8422" y="26"/>
              </a:lnTo>
              <a:lnTo>
                <a:pt x="8441" y="40"/>
              </a:lnTo>
              <a:lnTo>
                <a:pt x="8450" y="57"/>
              </a:lnTo>
              <a:lnTo>
                <a:pt x="8454" y="75"/>
              </a:lnTo>
              <a:lnTo>
                <a:pt x="8454" y="823"/>
              </a:lnTo>
              <a:close/>
            </a:path>
          </a:pathLst>
        </a:custGeom>
        <a:solidFill>
          <a:srgbClr val="C1001F"/>
        </a:solidFill>
        <a:ln w="9525">
          <a:noFill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2" name="Picture 1" descr="ISO">
          <a:extLst>
            <a:ext uri="{FF2B5EF4-FFF2-40B4-BE49-F238E27FC236}">
              <a16:creationId xmlns:a16="http://schemas.microsoft.com/office/drawing/2014/main" id="{00000000-0008-0000-0300-00000C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3" name="Picture 2" descr="ISO">
          <a:extLst>
            <a:ext uri="{FF2B5EF4-FFF2-40B4-BE49-F238E27FC236}">
              <a16:creationId xmlns:a16="http://schemas.microsoft.com/office/drawing/2014/main" id="{00000000-0008-0000-0300-00000D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4" name="Picture 3" descr="ISO">
          <a:extLst>
            <a:ext uri="{FF2B5EF4-FFF2-40B4-BE49-F238E27FC236}">
              <a16:creationId xmlns:a16="http://schemas.microsoft.com/office/drawing/2014/main" id="{00000000-0008-0000-0300-00000E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5" name="Picture 4" descr="ISO">
          <a:extLst>
            <a:ext uri="{FF2B5EF4-FFF2-40B4-BE49-F238E27FC236}">
              <a16:creationId xmlns:a16="http://schemas.microsoft.com/office/drawing/2014/main" id="{00000000-0008-0000-0300-00000F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6" name="Picture 5" descr="ISO">
          <a:extLst>
            <a:ext uri="{FF2B5EF4-FFF2-40B4-BE49-F238E27FC236}">
              <a16:creationId xmlns:a16="http://schemas.microsoft.com/office/drawing/2014/main" id="{00000000-0008-0000-0300-000010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7" name="Picture 6" descr="ISO">
          <a:extLst>
            <a:ext uri="{FF2B5EF4-FFF2-40B4-BE49-F238E27FC236}">
              <a16:creationId xmlns:a16="http://schemas.microsoft.com/office/drawing/2014/main" id="{00000000-0008-0000-0300-000011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8" name="Picture 7" descr="ISO">
          <a:extLst>
            <a:ext uri="{FF2B5EF4-FFF2-40B4-BE49-F238E27FC236}">
              <a16:creationId xmlns:a16="http://schemas.microsoft.com/office/drawing/2014/main" id="{00000000-0008-0000-0300-000012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19" name="Picture 8" descr="ISO">
          <a:extLst>
            <a:ext uri="{FF2B5EF4-FFF2-40B4-BE49-F238E27FC236}">
              <a16:creationId xmlns:a16="http://schemas.microsoft.com/office/drawing/2014/main" id="{00000000-0008-0000-0300-000013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0" name="Picture 9" descr="ISO">
          <a:extLst>
            <a:ext uri="{FF2B5EF4-FFF2-40B4-BE49-F238E27FC236}">
              <a16:creationId xmlns:a16="http://schemas.microsoft.com/office/drawing/2014/main" id="{00000000-0008-0000-0300-000014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1" name="Picture 10" descr="ISO">
          <a:extLst>
            <a:ext uri="{FF2B5EF4-FFF2-40B4-BE49-F238E27FC236}">
              <a16:creationId xmlns:a16="http://schemas.microsoft.com/office/drawing/2014/main" id="{00000000-0008-0000-0300-000015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2" name="Picture 11" descr="ISO">
          <a:extLst>
            <a:ext uri="{FF2B5EF4-FFF2-40B4-BE49-F238E27FC236}">
              <a16:creationId xmlns:a16="http://schemas.microsoft.com/office/drawing/2014/main" id="{00000000-0008-0000-0300-000016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3" name="Picture 12" descr="ISO">
          <a:extLst>
            <a:ext uri="{FF2B5EF4-FFF2-40B4-BE49-F238E27FC236}">
              <a16:creationId xmlns:a16="http://schemas.microsoft.com/office/drawing/2014/main" id="{00000000-0008-0000-0300-000017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4" name="Picture 13" descr="ISO">
          <a:extLst>
            <a:ext uri="{FF2B5EF4-FFF2-40B4-BE49-F238E27FC236}">
              <a16:creationId xmlns:a16="http://schemas.microsoft.com/office/drawing/2014/main" id="{00000000-0008-0000-0300-000018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19225" name="Picture 14" descr="ISO">
          <a:extLst>
            <a:ext uri="{FF2B5EF4-FFF2-40B4-BE49-F238E27FC236}">
              <a16:creationId xmlns:a16="http://schemas.microsoft.com/office/drawing/2014/main" id="{00000000-0008-0000-0300-0000194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0"/>
          <a:ext cx="1104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44739</xdr:colOff>
      <xdr:row>3</xdr:row>
      <xdr:rowOff>88446</xdr:rowOff>
    </xdr:from>
    <xdr:to>
      <xdr:col>4</xdr:col>
      <xdr:colOff>266701</xdr:colOff>
      <xdr:row>7</xdr:row>
      <xdr:rowOff>157968</xdr:rowOff>
    </xdr:to>
    <xdr:pic>
      <xdr:nvPicPr>
        <xdr:cNvPr id="24" name="Obrázek 23" descr="01 VAE CONTROLS.wmf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4225" y="589189"/>
          <a:ext cx="1071047" cy="1071008"/>
        </a:xfrm>
        <a:prstGeom prst="rect">
          <a:avLst/>
        </a:prstGeom>
      </xdr:spPr>
    </xdr:pic>
    <xdr:clientData/>
  </xdr:twoCellAnchor>
  <xdr:oneCellAnchor>
    <xdr:from>
      <xdr:col>1</xdr:col>
      <xdr:colOff>44739</xdr:colOff>
      <xdr:row>13</xdr:row>
      <xdr:rowOff>88446</xdr:rowOff>
    </xdr:from>
    <xdr:ext cx="1073609" cy="1055639"/>
    <xdr:pic>
      <xdr:nvPicPr>
        <xdr:cNvPr id="23" name="Obrázek 22" descr="01 VAE CONTROLS.wmf">
          <a:extLst>
            <a:ext uri="{FF2B5EF4-FFF2-40B4-BE49-F238E27FC236}">
              <a16:creationId xmlns:a16="http://schemas.microsoft.com/office/drawing/2014/main" id="{B287DC90-51BE-4C11-9CE9-6A83C39E2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0063" y="581505"/>
          <a:ext cx="1073609" cy="1055639"/>
        </a:xfrm>
        <a:prstGeom prst="rect">
          <a:avLst/>
        </a:prstGeom>
      </xdr:spPr>
    </xdr:pic>
    <xdr:clientData/>
  </xdr:oneCellAnchor>
  <xdr:oneCellAnchor>
    <xdr:from>
      <xdr:col>1</xdr:col>
      <xdr:colOff>44739</xdr:colOff>
      <xdr:row>23</xdr:row>
      <xdr:rowOff>88446</xdr:rowOff>
    </xdr:from>
    <xdr:ext cx="1073609" cy="1055639"/>
    <xdr:pic>
      <xdr:nvPicPr>
        <xdr:cNvPr id="25" name="Obrázek 24" descr="01 VAE CONTROLS.wmf">
          <a:extLst>
            <a:ext uri="{FF2B5EF4-FFF2-40B4-BE49-F238E27FC236}">
              <a16:creationId xmlns:a16="http://schemas.microsoft.com/office/drawing/2014/main" id="{CFFC90E3-A5E9-46DA-8969-8A46E95B7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80063" y="581505"/>
          <a:ext cx="1073609" cy="1055639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36" name="Picture 1" descr="ISO">
          <a:extLst>
            <a:ext uri="{FF2B5EF4-FFF2-40B4-BE49-F238E27FC236}">
              <a16:creationId xmlns:a16="http://schemas.microsoft.com/office/drawing/2014/main" id="{00000000-0008-0000-0400-00000C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37" name="Picture 2" descr="ISO">
          <a:extLst>
            <a:ext uri="{FF2B5EF4-FFF2-40B4-BE49-F238E27FC236}">
              <a16:creationId xmlns:a16="http://schemas.microsoft.com/office/drawing/2014/main" id="{00000000-0008-0000-0400-00000D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38" name="Picture 3" descr="ISO">
          <a:extLst>
            <a:ext uri="{FF2B5EF4-FFF2-40B4-BE49-F238E27FC236}">
              <a16:creationId xmlns:a16="http://schemas.microsoft.com/office/drawing/2014/main" id="{00000000-0008-0000-0400-00000E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39" name="Picture 4" descr="ISO">
          <a:extLst>
            <a:ext uri="{FF2B5EF4-FFF2-40B4-BE49-F238E27FC236}">
              <a16:creationId xmlns:a16="http://schemas.microsoft.com/office/drawing/2014/main" id="{00000000-0008-0000-0400-00000F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0" name="Picture 5" descr="ISO">
          <a:extLst>
            <a:ext uri="{FF2B5EF4-FFF2-40B4-BE49-F238E27FC236}">
              <a16:creationId xmlns:a16="http://schemas.microsoft.com/office/drawing/2014/main" id="{00000000-0008-0000-0400-000010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1" name="Picture 6" descr="ISO">
          <a:extLst>
            <a:ext uri="{FF2B5EF4-FFF2-40B4-BE49-F238E27FC236}">
              <a16:creationId xmlns:a16="http://schemas.microsoft.com/office/drawing/2014/main" id="{00000000-0008-0000-0400-000011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2" name="Picture 7" descr="ISO">
          <a:extLst>
            <a:ext uri="{FF2B5EF4-FFF2-40B4-BE49-F238E27FC236}">
              <a16:creationId xmlns:a16="http://schemas.microsoft.com/office/drawing/2014/main" id="{00000000-0008-0000-0400-000012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3" name="Picture 8" descr="ISO">
          <a:extLst>
            <a:ext uri="{FF2B5EF4-FFF2-40B4-BE49-F238E27FC236}">
              <a16:creationId xmlns:a16="http://schemas.microsoft.com/office/drawing/2014/main" id="{00000000-0008-0000-0400-000013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4" name="Picture 9" descr="ISO">
          <a:extLst>
            <a:ext uri="{FF2B5EF4-FFF2-40B4-BE49-F238E27FC236}">
              <a16:creationId xmlns:a16="http://schemas.microsoft.com/office/drawing/2014/main" id="{00000000-0008-0000-0400-000014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5" name="Picture 10" descr="ISO">
          <a:extLst>
            <a:ext uri="{FF2B5EF4-FFF2-40B4-BE49-F238E27FC236}">
              <a16:creationId xmlns:a16="http://schemas.microsoft.com/office/drawing/2014/main" id="{00000000-0008-0000-0400-000015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6" name="Picture 11" descr="ISO">
          <a:extLst>
            <a:ext uri="{FF2B5EF4-FFF2-40B4-BE49-F238E27FC236}">
              <a16:creationId xmlns:a16="http://schemas.microsoft.com/office/drawing/2014/main" id="{00000000-0008-0000-0400-000016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7" name="Picture 12" descr="ISO">
          <a:extLst>
            <a:ext uri="{FF2B5EF4-FFF2-40B4-BE49-F238E27FC236}">
              <a16:creationId xmlns:a16="http://schemas.microsoft.com/office/drawing/2014/main" id="{00000000-0008-0000-0400-000017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8" name="Picture 13" descr="ISO">
          <a:extLst>
            <a:ext uri="{FF2B5EF4-FFF2-40B4-BE49-F238E27FC236}">
              <a16:creationId xmlns:a16="http://schemas.microsoft.com/office/drawing/2014/main" id="{00000000-0008-0000-0400-000018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49" name="Picture 14" descr="ISO">
          <a:extLst>
            <a:ext uri="{FF2B5EF4-FFF2-40B4-BE49-F238E27FC236}">
              <a16:creationId xmlns:a16="http://schemas.microsoft.com/office/drawing/2014/main" id="{00000000-0008-0000-0400-000019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1" name="Picture 81" descr="ISO">
          <a:extLst>
            <a:ext uri="{FF2B5EF4-FFF2-40B4-BE49-F238E27FC236}">
              <a16:creationId xmlns:a16="http://schemas.microsoft.com/office/drawing/2014/main" id="{00000000-0008-0000-0400-00001B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2" name="Picture 82" descr="ISO">
          <a:extLst>
            <a:ext uri="{FF2B5EF4-FFF2-40B4-BE49-F238E27FC236}">
              <a16:creationId xmlns:a16="http://schemas.microsoft.com/office/drawing/2014/main" id="{00000000-0008-0000-0400-00001C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3" name="Picture 83" descr="ISO">
          <a:extLst>
            <a:ext uri="{FF2B5EF4-FFF2-40B4-BE49-F238E27FC236}">
              <a16:creationId xmlns:a16="http://schemas.microsoft.com/office/drawing/2014/main" id="{00000000-0008-0000-0400-00001D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4" name="Picture 84" descr="ISO">
          <a:extLst>
            <a:ext uri="{FF2B5EF4-FFF2-40B4-BE49-F238E27FC236}">
              <a16:creationId xmlns:a16="http://schemas.microsoft.com/office/drawing/2014/main" id="{00000000-0008-0000-0400-00001E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5" name="Picture 85" descr="ISO">
          <a:extLst>
            <a:ext uri="{FF2B5EF4-FFF2-40B4-BE49-F238E27FC236}">
              <a16:creationId xmlns:a16="http://schemas.microsoft.com/office/drawing/2014/main" id="{00000000-0008-0000-0400-00001F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6" name="Picture 86" descr="ISO">
          <a:extLst>
            <a:ext uri="{FF2B5EF4-FFF2-40B4-BE49-F238E27FC236}">
              <a16:creationId xmlns:a16="http://schemas.microsoft.com/office/drawing/2014/main" id="{00000000-0008-0000-0400-000020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7" name="Picture 87" descr="ISO">
          <a:extLst>
            <a:ext uri="{FF2B5EF4-FFF2-40B4-BE49-F238E27FC236}">
              <a16:creationId xmlns:a16="http://schemas.microsoft.com/office/drawing/2014/main" id="{00000000-0008-0000-0400-000021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8" name="Picture 88" descr="ISO">
          <a:extLst>
            <a:ext uri="{FF2B5EF4-FFF2-40B4-BE49-F238E27FC236}">
              <a16:creationId xmlns:a16="http://schemas.microsoft.com/office/drawing/2014/main" id="{00000000-0008-0000-0400-000022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59" name="Picture 89" descr="ISO">
          <a:extLst>
            <a:ext uri="{FF2B5EF4-FFF2-40B4-BE49-F238E27FC236}">
              <a16:creationId xmlns:a16="http://schemas.microsoft.com/office/drawing/2014/main" id="{00000000-0008-0000-0400-000023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60" name="Picture 90" descr="ISO">
          <a:extLst>
            <a:ext uri="{FF2B5EF4-FFF2-40B4-BE49-F238E27FC236}">
              <a16:creationId xmlns:a16="http://schemas.microsoft.com/office/drawing/2014/main" id="{00000000-0008-0000-0400-000024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61" name="Picture 91" descr="ISO">
          <a:extLst>
            <a:ext uri="{FF2B5EF4-FFF2-40B4-BE49-F238E27FC236}">
              <a16:creationId xmlns:a16="http://schemas.microsoft.com/office/drawing/2014/main" id="{00000000-0008-0000-0400-000025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62" name="Picture 92" descr="ISO">
          <a:extLst>
            <a:ext uri="{FF2B5EF4-FFF2-40B4-BE49-F238E27FC236}">
              <a16:creationId xmlns:a16="http://schemas.microsoft.com/office/drawing/2014/main" id="{00000000-0008-0000-0400-000026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63" name="Picture 93" descr="ISO">
          <a:extLst>
            <a:ext uri="{FF2B5EF4-FFF2-40B4-BE49-F238E27FC236}">
              <a16:creationId xmlns:a16="http://schemas.microsoft.com/office/drawing/2014/main" id="{00000000-0008-0000-0400-000027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0</xdr:row>
      <xdr:rowOff>0</xdr:rowOff>
    </xdr:from>
    <xdr:to>
      <xdr:col>4</xdr:col>
      <xdr:colOff>295275</xdr:colOff>
      <xdr:row>0</xdr:row>
      <xdr:rowOff>0</xdr:rowOff>
    </xdr:to>
    <xdr:pic>
      <xdr:nvPicPr>
        <xdr:cNvPr id="20264" name="Picture 94" descr="ISO">
          <a:extLst>
            <a:ext uri="{FF2B5EF4-FFF2-40B4-BE49-F238E27FC236}">
              <a16:creationId xmlns:a16="http://schemas.microsoft.com/office/drawing/2014/main" id="{00000000-0008-0000-0400-0000284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" y="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3</xdr:row>
      <xdr:rowOff>142875</xdr:rowOff>
    </xdr:from>
    <xdr:to>
      <xdr:col>4</xdr:col>
      <xdr:colOff>82551</xdr:colOff>
      <xdr:row>7</xdr:row>
      <xdr:rowOff>168276</xdr:rowOff>
    </xdr:to>
    <xdr:pic>
      <xdr:nvPicPr>
        <xdr:cNvPr id="32" name="Obrázek 31" descr="01 VAE CONTROLS.wmf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0025" y="571500"/>
          <a:ext cx="844551" cy="8540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AI65"/>
  <sheetViews>
    <sheetView showGridLines="0" showWhiteSpace="0" view="pageLayout" topLeftCell="A4" zoomScale="85" zoomScaleNormal="90" zoomScaleSheetLayoutView="100" zoomScalePageLayoutView="85" workbookViewId="0">
      <selection activeCell="P51" sqref="P51"/>
    </sheetView>
  </sheetViews>
  <sheetFormatPr defaultColWidth="9.140625" defaultRowHeight="12.75" x14ac:dyDescent="0.2"/>
  <cols>
    <col min="1" max="30" width="2.7109375" style="1" customWidth="1"/>
    <col min="31" max="31" width="1.7109375" style="1" customWidth="1"/>
    <col min="32" max="32" width="1.85546875" style="1" customWidth="1"/>
    <col min="33" max="16384" width="9.140625" style="1"/>
  </cols>
  <sheetData>
    <row r="1" spans="1:32" x14ac:dyDescent="0.2">
      <c r="A1" s="82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4"/>
    </row>
    <row r="2" spans="1:32" x14ac:dyDescent="0.2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7"/>
    </row>
    <row r="3" spans="1:32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7"/>
    </row>
    <row r="4" spans="1:32" x14ac:dyDescent="0.2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7"/>
    </row>
    <row r="5" spans="1:32" x14ac:dyDescent="0.2">
      <c r="A5" s="85"/>
      <c r="B5" s="86"/>
      <c r="C5" s="86"/>
      <c r="D5" s="125" t="s">
        <v>31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7"/>
    </row>
    <row r="6" spans="1:32" x14ac:dyDescent="0.2">
      <c r="A6" s="85"/>
      <c r="B6" s="86"/>
      <c r="C6" s="86"/>
      <c r="D6" s="126" t="s">
        <v>32</v>
      </c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7"/>
    </row>
    <row r="7" spans="1:32" ht="12.75" customHeight="1" x14ac:dyDescent="0.2">
      <c r="A7" s="85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8"/>
      <c r="O7" s="86"/>
      <c r="P7" s="86"/>
      <c r="Q7" s="86"/>
      <c r="R7" s="86"/>
      <c r="S7" s="86"/>
      <c r="T7" s="86"/>
      <c r="U7" s="86"/>
      <c r="V7" s="88"/>
      <c r="W7" s="86"/>
      <c r="X7" s="86"/>
      <c r="Y7" s="86"/>
      <c r="Z7" s="86"/>
      <c r="AA7" s="86"/>
      <c r="AB7" s="86"/>
      <c r="AC7" s="86"/>
      <c r="AD7" s="86"/>
      <c r="AE7" s="86"/>
      <c r="AF7" s="87"/>
    </row>
    <row r="8" spans="1:32" x14ac:dyDescent="0.2">
      <c r="A8" s="85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8"/>
      <c r="O8" s="86"/>
      <c r="P8" s="86"/>
      <c r="Q8" s="86"/>
      <c r="R8" s="86"/>
      <c r="S8" s="86"/>
      <c r="T8" s="86"/>
      <c r="U8" s="86"/>
      <c r="V8" s="88"/>
      <c r="W8" s="86"/>
      <c r="X8" s="86"/>
      <c r="Y8" s="86"/>
      <c r="Z8" s="86"/>
      <c r="AA8" s="86"/>
      <c r="AB8" s="86"/>
      <c r="AC8" s="86"/>
      <c r="AD8" s="86"/>
      <c r="AE8" s="86"/>
      <c r="AF8" s="87"/>
    </row>
    <row r="9" spans="1:32" x14ac:dyDescent="0.2">
      <c r="A9" s="85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8"/>
      <c r="O9" s="86"/>
      <c r="P9" s="86"/>
      <c r="Q9" s="86"/>
      <c r="R9" s="86"/>
      <c r="S9" s="86"/>
      <c r="T9" s="86"/>
      <c r="U9" s="86"/>
      <c r="V9" s="88"/>
      <c r="W9" s="86"/>
      <c r="X9" s="86"/>
      <c r="Y9" s="86"/>
      <c r="Z9" s="86"/>
      <c r="AA9" s="86"/>
      <c r="AB9" s="86"/>
      <c r="AC9" s="86"/>
      <c r="AD9" s="86"/>
      <c r="AE9" s="86"/>
      <c r="AF9" s="87"/>
    </row>
    <row r="10" spans="1:32" x14ac:dyDescent="0.2">
      <c r="A10" s="85"/>
      <c r="B10" s="86"/>
      <c r="C10" s="90"/>
      <c r="D10" s="91"/>
      <c r="E10" s="91"/>
      <c r="F10" s="91"/>
      <c r="G10" s="91"/>
      <c r="H10" s="127"/>
      <c r="I10" s="127"/>
      <c r="J10" s="127"/>
      <c r="K10" s="127"/>
      <c r="L10" s="91"/>
      <c r="M10" s="127"/>
      <c r="N10" s="127"/>
      <c r="O10" s="127"/>
      <c r="P10" s="127"/>
      <c r="Q10" s="91"/>
      <c r="R10" s="91"/>
      <c r="S10" s="91"/>
      <c r="T10" s="127"/>
      <c r="U10" s="91"/>
      <c r="V10" s="91"/>
      <c r="W10" s="91"/>
      <c r="X10" s="127"/>
      <c r="Y10" s="127"/>
      <c r="Z10" s="127"/>
      <c r="AA10" s="127"/>
      <c r="AB10" s="127"/>
      <c r="AC10" s="127"/>
      <c r="AD10" s="128"/>
      <c r="AE10" s="86"/>
      <c r="AF10" s="87"/>
    </row>
    <row r="11" spans="1:32" x14ac:dyDescent="0.2">
      <c r="A11" s="85"/>
      <c r="B11" s="86"/>
      <c r="C11" s="92"/>
      <c r="D11" s="86"/>
      <c r="E11" s="86"/>
      <c r="F11" s="86"/>
      <c r="G11" s="86"/>
      <c r="H11" s="89"/>
      <c r="I11" s="89"/>
      <c r="J11" s="89"/>
      <c r="K11" s="89"/>
      <c r="L11" s="89"/>
      <c r="M11" s="89"/>
      <c r="N11" s="89"/>
      <c r="O11" s="89"/>
      <c r="P11" s="89"/>
      <c r="Q11" s="86"/>
      <c r="R11" s="86"/>
      <c r="S11" s="86"/>
      <c r="T11" s="89"/>
      <c r="U11" s="86"/>
      <c r="V11" s="86"/>
      <c r="W11" s="86"/>
      <c r="X11" s="89"/>
      <c r="Y11" s="89"/>
      <c r="Z11" s="89"/>
      <c r="AA11" s="89"/>
      <c r="AB11" s="89"/>
      <c r="AC11" s="89"/>
      <c r="AD11" s="93"/>
      <c r="AE11" s="89"/>
      <c r="AF11" s="87"/>
    </row>
    <row r="12" spans="1:32" x14ac:dyDescent="0.2">
      <c r="A12" s="85"/>
      <c r="B12" s="86"/>
      <c r="C12" s="92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93"/>
      <c r="AE12" s="89"/>
      <c r="AF12" s="87"/>
    </row>
    <row r="13" spans="1:32" ht="23.25" x14ac:dyDescent="0.35">
      <c r="A13" s="85"/>
      <c r="B13" s="86"/>
      <c r="C13" s="208" t="s">
        <v>9</v>
      </c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10"/>
      <c r="AE13" s="89"/>
      <c r="AF13" s="87"/>
    </row>
    <row r="14" spans="1:32" x14ac:dyDescent="0.2">
      <c r="A14" s="85"/>
      <c r="B14" s="86"/>
      <c r="C14" s="92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93"/>
      <c r="AE14" s="89"/>
      <c r="AF14" s="87"/>
    </row>
    <row r="15" spans="1:32" x14ac:dyDescent="0.2">
      <c r="A15" s="85"/>
      <c r="B15" s="86"/>
      <c r="C15" s="211" t="str">
        <f>Sez_dok!C26</f>
        <v>DVZ - Dokumentace pro výběr zhotovitele</v>
      </c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3"/>
      <c r="AE15" s="89"/>
      <c r="AF15" s="87"/>
    </row>
    <row r="16" spans="1:32" ht="22.5" customHeight="1" x14ac:dyDescent="0.35">
      <c r="A16" s="85"/>
      <c r="B16" s="86"/>
      <c r="C16" s="208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10"/>
      <c r="AE16" s="89"/>
      <c r="AF16" s="87"/>
    </row>
    <row r="17" spans="1:35" x14ac:dyDescent="0.2">
      <c r="A17" s="85"/>
      <c r="B17" s="86"/>
      <c r="C17" s="92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93"/>
      <c r="AE17" s="89"/>
      <c r="AF17" s="87"/>
    </row>
    <row r="18" spans="1:35" x14ac:dyDescent="0.2">
      <c r="A18" s="85"/>
      <c r="B18" s="86"/>
      <c r="C18" s="211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3"/>
      <c r="AE18" s="89"/>
      <c r="AF18" s="87"/>
    </row>
    <row r="19" spans="1:35" x14ac:dyDescent="0.2">
      <c r="A19" s="85"/>
      <c r="B19" s="86"/>
      <c r="C19" s="214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5"/>
      <c r="AA19" s="215"/>
      <c r="AB19" s="215"/>
      <c r="AC19" s="215"/>
      <c r="AD19" s="216"/>
      <c r="AE19" s="89"/>
      <c r="AF19" s="87"/>
    </row>
    <row r="20" spans="1:35" x14ac:dyDescent="0.2">
      <c r="A20" s="85"/>
      <c r="B20" s="86"/>
      <c r="C20" s="92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93"/>
      <c r="AE20" s="89"/>
      <c r="AF20" s="87"/>
    </row>
    <row r="21" spans="1:35" x14ac:dyDescent="0.2">
      <c r="A21" s="94"/>
      <c r="B21" s="95"/>
      <c r="C21" s="92"/>
      <c r="D21" s="96" t="str">
        <f>CONCATENATE(Sez_dok!$AF$1,Sez_dok!$A$7)</f>
        <v>STAVBA:</v>
      </c>
      <c r="E21" s="95"/>
      <c r="F21" s="95"/>
      <c r="G21" s="95"/>
      <c r="H21" s="95"/>
      <c r="I21" s="95"/>
      <c r="J21" s="86"/>
      <c r="K21" s="86"/>
      <c r="L21" s="95"/>
      <c r="M21" s="96" t="str">
        <f>Sez_dok!C7</f>
        <v xml:space="preserve">OBNOVA ROZVODNY OBJ. Č. 222/223 </v>
      </c>
      <c r="N21" s="95"/>
      <c r="O21" s="97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8"/>
      <c r="AE21" s="95"/>
      <c r="AF21" s="99"/>
      <c r="AH21" s="15"/>
    </row>
    <row r="22" spans="1:35" x14ac:dyDescent="0.2">
      <c r="A22" s="94"/>
      <c r="B22" s="95"/>
      <c r="C22" s="92"/>
      <c r="D22" s="96"/>
      <c r="E22" s="95"/>
      <c r="F22" s="95"/>
      <c r="G22" s="95"/>
      <c r="H22" s="95"/>
      <c r="I22" s="95"/>
      <c r="J22" s="86"/>
      <c r="K22" s="86"/>
      <c r="L22" s="95"/>
      <c r="M22" s="96" t="str">
        <f>Sez_dok!C8</f>
        <v>SKLADU PHM ŠLAPANOV</v>
      </c>
      <c r="N22" s="95"/>
      <c r="O22" s="97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8"/>
      <c r="AE22" s="95"/>
      <c r="AF22" s="99"/>
      <c r="AH22" s="15"/>
    </row>
    <row r="23" spans="1:35" x14ac:dyDescent="0.2">
      <c r="A23" s="94"/>
      <c r="B23" s="95"/>
      <c r="C23" s="92"/>
      <c r="D23" s="96"/>
      <c r="E23" s="95"/>
      <c r="F23" s="95"/>
      <c r="G23" s="95"/>
      <c r="H23" s="95"/>
      <c r="I23" s="95"/>
      <c r="J23" s="86"/>
      <c r="K23" s="86"/>
      <c r="L23" s="95"/>
      <c r="M23" s="95"/>
      <c r="N23" s="95"/>
      <c r="O23" s="97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8"/>
      <c r="AE23" s="95"/>
      <c r="AF23" s="99"/>
      <c r="AH23" s="15"/>
    </row>
    <row r="24" spans="1:35" x14ac:dyDescent="0.2">
      <c r="A24" s="94"/>
      <c r="B24" s="95"/>
      <c r="C24" s="92"/>
      <c r="D24" s="96" t="str">
        <f>CONCATENATE(Sez_dok!$AF$1,Sez_dok!$A$10)</f>
        <v>INVESTOR:</v>
      </c>
      <c r="E24" s="95"/>
      <c r="F24" s="95"/>
      <c r="G24" s="95"/>
      <c r="H24" s="95"/>
      <c r="I24" s="95"/>
      <c r="J24" s="86"/>
      <c r="K24" s="86"/>
      <c r="L24" s="95"/>
      <c r="M24" s="95" t="str">
        <f>Sez_dok!C10</f>
        <v>ČEPRO, a.s.</v>
      </c>
      <c r="N24" s="95"/>
      <c r="O24" s="97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8"/>
      <c r="AE24" s="95"/>
      <c r="AF24" s="99"/>
      <c r="AH24" s="15"/>
      <c r="AI24" s="15"/>
    </row>
    <row r="25" spans="1:35" x14ac:dyDescent="0.2">
      <c r="A25" s="94"/>
      <c r="B25" s="95"/>
      <c r="C25" s="92"/>
      <c r="D25" s="96"/>
      <c r="E25" s="95"/>
      <c r="F25" s="95"/>
      <c r="G25" s="95"/>
      <c r="H25" s="95"/>
      <c r="I25" s="95"/>
      <c r="J25" s="86"/>
      <c r="K25" s="86"/>
      <c r="L25" s="95"/>
      <c r="M25" s="95"/>
      <c r="N25" s="95"/>
      <c r="O25" s="97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8"/>
      <c r="AE25" s="95"/>
      <c r="AF25" s="99"/>
      <c r="AH25" s="15"/>
      <c r="AI25" s="14"/>
    </row>
    <row r="26" spans="1:35" x14ac:dyDescent="0.2">
      <c r="A26" s="94"/>
      <c r="B26" s="95"/>
      <c r="C26" s="92"/>
      <c r="D26" s="96" t="str">
        <f>CONCATENATE(Sez_dok!$AF$1,Sez_dok!$A$12)</f>
        <v xml:space="preserve">MÍSTO STAVBY: </v>
      </c>
      <c r="E26" s="86"/>
      <c r="F26" s="86"/>
      <c r="G26" s="86"/>
      <c r="H26" s="86"/>
      <c r="I26" s="86"/>
      <c r="J26" s="86"/>
      <c r="K26" s="86"/>
      <c r="L26" s="95"/>
      <c r="M26" s="95" t="str">
        <f>Sez_dok!C12</f>
        <v>ŠLAPANOV</v>
      </c>
      <c r="N26" s="95"/>
      <c r="O26" s="97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8"/>
      <c r="AE26" s="95"/>
      <c r="AF26" s="99"/>
      <c r="AH26" s="15"/>
      <c r="AI26" s="15"/>
    </row>
    <row r="27" spans="1:35" x14ac:dyDescent="0.2">
      <c r="A27" s="94"/>
      <c r="B27" s="95"/>
      <c r="C27" s="92"/>
      <c r="D27" s="96"/>
      <c r="E27" s="86"/>
      <c r="F27" s="86"/>
      <c r="G27" s="86"/>
      <c r="H27" s="86"/>
      <c r="I27" s="86"/>
      <c r="J27" s="86"/>
      <c r="K27" s="86"/>
      <c r="L27" s="95"/>
      <c r="M27" s="95"/>
      <c r="N27" s="95"/>
      <c r="O27" s="97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8"/>
      <c r="AE27" s="95"/>
      <c r="AF27" s="99"/>
      <c r="AH27" s="15"/>
      <c r="AI27" s="3"/>
    </row>
    <row r="28" spans="1:35" x14ac:dyDescent="0.2">
      <c r="A28" s="94"/>
      <c r="B28" s="95"/>
      <c r="C28" s="92"/>
      <c r="D28" s="96" t="str">
        <f>CONCATENATE(Sez_dok!$AF$1,Sez_dok!$A$14)</f>
        <v>OBJEDNATEL:</v>
      </c>
      <c r="E28" s="95"/>
      <c r="F28" s="95"/>
      <c r="G28" s="95"/>
      <c r="H28" s="95"/>
      <c r="I28" s="95"/>
      <c r="J28" s="86"/>
      <c r="K28" s="86"/>
      <c r="L28" s="95"/>
      <c r="M28" s="95" t="str">
        <f>Sez_dok!C14</f>
        <v>ČEPRO, a.s.</v>
      </c>
      <c r="N28" s="95"/>
      <c r="O28" s="97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8"/>
      <c r="AE28" s="95"/>
      <c r="AF28" s="99"/>
      <c r="AH28" s="15"/>
      <c r="AI28" s="15"/>
    </row>
    <row r="29" spans="1:35" x14ac:dyDescent="0.2">
      <c r="A29" s="94"/>
      <c r="B29" s="95"/>
      <c r="C29" s="92"/>
      <c r="D29" s="96"/>
      <c r="E29" s="95"/>
      <c r="F29" s="95"/>
      <c r="G29" s="95"/>
      <c r="H29" s="95"/>
      <c r="I29" s="95"/>
      <c r="J29" s="86"/>
      <c r="K29" s="86"/>
      <c r="L29" s="95"/>
      <c r="M29" s="95"/>
      <c r="N29" s="95"/>
      <c r="O29" s="97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8"/>
      <c r="AE29" s="95"/>
      <c r="AF29" s="99"/>
      <c r="AH29" s="15"/>
      <c r="AI29" s="14"/>
    </row>
    <row r="30" spans="1:35" x14ac:dyDescent="0.2">
      <c r="A30" s="94"/>
      <c r="B30" s="95"/>
      <c r="C30" s="92"/>
      <c r="D30" s="96" t="str">
        <f>CONCATENATE(Sez_dok!$AF$1,Sez_dok!$A$16)</f>
        <v>ČÁST:</v>
      </c>
      <c r="E30" s="95"/>
      <c r="F30" s="95"/>
      <c r="G30" s="95"/>
      <c r="H30" s="95"/>
      <c r="I30" s="95"/>
      <c r="J30" s="86"/>
      <c r="K30" s="86"/>
      <c r="L30" s="95"/>
      <c r="M30" s="202" t="str">
        <f>Sez_dok!C16</f>
        <v>ASŘ A MaR - část skladu</v>
      </c>
      <c r="N30" s="95"/>
      <c r="O30" s="97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8"/>
      <c r="AE30" s="95"/>
      <c r="AF30" s="99"/>
      <c r="AH30" s="15"/>
      <c r="AI30" s="15"/>
    </row>
    <row r="31" spans="1:35" x14ac:dyDescent="0.2">
      <c r="A31" s="94"/>
      <c r="B31" s="95"/>
      <c r="C31" s="92"/>
      <c r="D31" s="96"/>
      <c r="E31" s="95"/>
      <c r="F31" s="95"/>
      <c r="G31" s="95"/>
      <c r="H31" s="95"/>
      <c r="I31" s="95"/>
      <c r="J31" s="95"/>
      <c r="K31" s="86"/>
      <c r="L31" s="95"/>
      <c r="M31" s="95"/>
      <c r="N31" s="95"/>
      <c r="O31" s="97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8"/>
      <c r="AE31" s="95"/>
      <c r="AF31" s="99"/>
      <c r="AH31" s="15"/>
      <c r="AI31" s="14"/>
    </row>
    <row r="32" spans="1:35" x14ac:dyDescent="0.2">
      <c r="A32" s="94"/>
      <c r="B32" s="95"/>
      <c r="C32" s="92"/>
      <c r="D32" s="96" t="str">
        <f>CONCATENATE(Sez_dok!$AF$1,Sez_dok!$A$18)</f>
        <v>PODČÁST:</v>
      </c>
      <c r="E32" s="95"/>
      <c r="F32" s="95"/>
      <c r="G32" s="95"/>
      <c r="H32" s="95"/>
      <c r="I32" s="95"/>
      <c r="J32" s="95"/>
      <c r="K32" s="86"/>
      <c r="L32" s="95"/>
      <c r="M32" s="95" t="str">
        <f>Sez_dok!C18</f>
        <v xml:space="preserve"> </v>
      </c>
      <c r="N32" s="95"/>
      <c r="O32" s="97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8"/>
      <c r="AE32" s="95"/>
      <c r="AF32" s="99"/>
      <c r="AH32" s="15"/>
      <c r="AI32" s="15"/>
    </row>
    <row r="33" spans="1:35" x14ac:dyDescent="0.2">
      <c r="A33" s="94"/>
      <c r="B33" s="95"/>
      <c r="C33" s="92"/>
      <c r="D33" s="96"/>
      <c r="E33" s="95"/>
      <c r="F33" s="95"/>
      <c r="G33" s="95"/>
      <c r="H33" s="95"/>
      <c r="I33" s="95"/>
      <c r="J33" s="86"/>
      <c r="K33" s="86"/>
      <c r="L33" s="95"/>
      <c r="M33" s="95"/>
      <c r="N33" s="95"/>
      <c r="O33" s="97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8"/>
      <c r="AE33" s="95"/>
      <c r="AF33" s="99"/>
      <c r="AH33" s="15"/>
      <c r="AI33" s="3"/>
    </row>
    <row r="34" spans="1:35" x14ac:dyDescent="0.2">
      <c r="A34" s="94"/>
      <c r="B34" s="95"/>
      <c r="C34" s="92"/>
      <c r="D34" s="96" t="str">
        <f>CONCATENATE(Sez_dok!$AF$1,Sez_dok!$A$20)</f>
        <v>PROVOZNÍ SOUBOR:</v>
      </c>
      <c r="E34" s="95"/>
      <c r="F34" s="95"/>
      <c r="G34" s="95"/>
      <c r="H34" s="95"/>
      <c r="I34" s="95"/>
      <c r="J34" s="95"/>
      <c r="K34" s="86"/>
      <c r="L34" s="95"/>
      <c r="M34" s="95" t="str">
        <f>Sez_dok!C20</f>
        <v xml:space="preserve"> </v>
      </c>
      <c r="N34" s="95"/>
      <c r="O34" s="97"/>
      <c r="P34" s="95"/>
      <c r="Q34" s="95"/>
      <c r="R34" s="95"/>
      <c r="S34" s="95"/>
      <c r="T34" s="95"/>
      <c r="U34" s="95"/>
      <c r="V34" s="95"/>
      <c r="W34" s="95"/>
      <c r="X34" s="100"/>
      <c r="Y34" s="95"/>
      <c r="Z34" s="95"/>
      <c r="AA34" s="95"/>
      <c r="AB34" s="95"/>
      <c r="AC34" s="95"/>
      <c r="AD34" s="98"/>
      <c r="AE34" s="95"/>
      <c r="AF34" s="99"/>
      <c r="AH34" s="15"/>
      <c r="AI34" s="15"/>
    </row>
    <row r="35" spans="1:35" x14ac:dyDescent="0.2">
      <c r="A35" s="94"/>
      <c r="B35" s="95"/>
      <c r="C35" s="92"/>
      <c r="D35" s="96"/>
      <c r="E35" s="95"/>
      <c r="F35" s="95"/>
      <c r="G35" s="95"/>
      <c r="H35" s="95"/>
      <c r="I35" s="95"/>
      <c r="J35" s="95"/>
      <c r="K35" s="86"/>
      <c r="L35" s="95"/>
      <c r="M35" s="95"/>
      <c r="N35" s="95"/>
      <c r="O35" s="97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8"/>
      <c r="AE35" s="95"/>
      <c r="AF35" s="99"/>
      <c r="AH35" s="15"/>
      <c r="AI35" s="15"/>
    </row>
    <row r="36" spans="1:35" x14ac:dyDescent="0.2">
      <c r="A36" s="94"/>
      <c r="B36" s="95"/>
      <c r="C36" s="92"/>
      <c r="D36" s="96" t="str">
        <f>CONCATENATE(Sez_dok!$AF$1,Sez_dok!$A$22)</f>
        <v>STAVEBNÍ OBJEKT:</v>
      </c>
      <c r="E36" s="95"/>
      <c r="F36" s="95"/>
      <c r="G36" s="95"/>
      <c r="H36" s="95"/>
      <c r="I36" s="95"/>
      <c r="J36" s="95"/>
      <c r="K36" s="86"/>
      <c r="L36" s="95"/>
      <c r="M36" s="95" t="str">
        <f>Sez_dok!C22</f>
        <v>SO222.1, SO222, SU222, SO223</v>
      </c>
      <c r="N36" s="95"/>
      <c r="O36" s="97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8"/>
      <c r="AE36" s="95"/>
      <c r="AF36" s="99"/>
      <c r="AH36" s="15"/>
      <c r="AI36" s="15"/>
    </row>
    <row r="37" spans="1:35" x14ac:dyDescent="0.2">
      <c r="A37" s="94"/>
      <c r="B37" s="95"/>
      <c r="C37" s="92"/>
      <c r="D37" s="96"/>
      <c r="E37" s="95"/>
      <c r="F37" s="95"/>
      <c r="G37" s="95"/>
      <c r="H37" s="95"/>
      <c r="I37" s="95"/>
      <c r="J37" s="95"/>
      <c r="K37" s="86"/>
      <c r="L37" s="95"/>
      <c r="M37" s="95" t="str">
        <f>Sez_dok!C23</f>
        <v xml:space="preserve"> </v>
      </c>
      <c r="N37" s="95"/>
      <c r="O37" s="97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8"/>
      <c r="AE37" s="95"/>
      <c r="AF37" s="99"/>
      <c r="AH37" s="15"/>
      <c r="AI37" s="15"/>
    </row>
    <row r="38" spans="1:35" x14ac:dyDescent="0.2">
      <c r="A38" s="94"/>
      <c r="B38" s="95"/>
      <c r="C38" s="92"/>
      <c r="D38" s="97"/>
      <c r="E38" s="97"/>
      <c r="F38" s="97"/>
      <c r="G38" s="97"/>
      <c r="H38" s="97"/>
      <c r="I38" s="97"/>
      <c r="J38" s="97"/>
      <c r="K38" s="97"/>
      <c r="L38" s="97"/>
      <c r="M38" s="101" t="str">
        <f>Sez_dok!C24</f>
        <v xml:space="preserve"> </v>
      </c>
      <c r="N38" s="97"/>
      <c r="O38" s="97"/>
      <c r="P38" s="97"/>
      <c r="Q38" s="97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8"/>
      <c r="AE38" s="95"/>
      <c r="AF38" s="99"/>
      <c r="AH38" s="15"/>
    </row>
    <row r="39" spans="1:35" x14ac:dyDescent="0.2">
      <c r="A39" s="94"/>
      <c r="B39" s="95"/>
      <c r="C39" s="92"/>
      <c r="D39" s="97"/>
      <c r="E39" s="97"/>
      <c r="F39" s="97"/>
      <c r="G39" s="97"/>
      <c r="H39" s="97"/>
      <c r="I39" s="97"/>
      <c r="J39" s="97"/>
      <c r="K39" s="97"/>
      <c r="L39" s="97"/>
      <c r="M39" s="101"/>
      <c r="N39" s="97"/>
      <c r="O39" s="97"/>
      <c r="P39" s="97"/>
      <c r="Q39" s="97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8"/>
      <c r="AE39" s="95"/>
      <c r="AF39" s="99"/>
      <c r="AH39" s="15"/>
    </row>
    <row r="40" spans="1:35" ht="16.7" customHeight="1" x14ac:dyDescent="0.2">
      <c r="A40" s="94"/>
      <c r="B40" s="95"/>
      <c r="C40" s="92"/>
      <c r="D40" s="96" t="str">
        <f>CONCATENATE(Sez_dok!$AF$1,Sez_dok!$A$29)</f>
        <v>KÓD ZAKÁZKY:</v>
      </c>
      <c r="E40" s="95"/>
      <c r="F40" s="95"/>
      <c r="G40" s="95"/>
      <c r="H40" s="95"/>
      <c r="I40" s="95"/>
      <c r="J40" s="95"/>
      <c r="K40" s="86"/>
      <c r="L40" s="95"/>
      <c r="M40" s="95" t="str">
        <f>Sez_dok!C29</f>
        <v>PRJ2410148</v>
      </c>
      <c r="N40" s="95"/>
      <c r="O40" s="97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8"/>
      <c r="AE40" s="95"/>
      <c r="AF40" s="99"/>
      <c r="AH40" s="15"/>
    </row>
    <row r="41" spans="1:35" x14ac:dyDescent="0.2">
      <c r="A41" s="94"/>
      <c r="B41" s="95"/>
      <c r="C41" s="92"/>
      <c r="D41" s="96"/>
      <c r="E41" s="95"/>
      <c r="F41" s="95"/>
      <c r="G41" s="95"/>
      <c r="H41" s="95"/>
      <c r="I41" s="95"/>
      <c r="J41" s="95"/>
      <c r="K41" s="86"/>
      <c r="L41" s="95"/>
      <c r="M41" s="95"/>
      <c r="N41" s="95"/>
      <c r="O41" s="97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8"/>
      <c r="AE41" s="95"/>
      <c r="AF41" s="99"/>
      <c r="AH41" s="15"/>
    </row>
    <row r="42" spans="1:35" x14ac:dyDescent="0.2">
      <c r="A42" s="94"/>
      <c r="B42" s="95"/>
      <c r="C42" s="92"/>
      <c r="D42" s="96" t="str">
        <f>CONCATENATE(Sez_dok!$AF$1,Sez_dok!$A$31)</f>
        <v>ARCHIVNÍ ČÍSLO:</v>
      </c>
      <c r="E42" s="95"/>
      <c r="F42" s="95"/>
      <c r="G42" s="95"/>
      <c r="H42" s="95"/>
      <c r="I42" s="95"/>
      <c r="J42" s="95"/>
      <c r="K42" s="86"/>
      <c r="L42" s="95"/>
      <c r="M42" s="95" t="str">
        <f>Sez_dok!C31</f>
        <v>D2410148A000</v>
      </c>
      <c r="N42" s="95"/>
      <c r="O42" s="97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8"/>
      <c r="AE42" s="95"/>
      <c r="AF42" s="99"/>
      <c r="AH42" s="15"/>
    </row>
    <row r="43" spans="1:35" x14ac:dyDescent="0.2">
      <c r="A43" s="94"/>
      <c r="B43" s="95"/>
      <c r="C43" s="92"/>
      <c r="D43" s="96"/>
      <c r="E43" s="95"/>
      <c r="F43" s="95"/>
      <c r="G43" s="95"/>
      <c r="H43" s="95"/>
      <c r="I43" s="95"/>
      <c r="J43" s="95"/>
      <c r="K43" s="86"/>
      <c r="L43" s="95"/>
      <c r="M43" s="86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8"/>
      <c r="AE43" s="95"/>
      <c r="AF43" s="99"/>
      <c r="AH43" s="15"/>
    </row>
    <row r="44" spans="1:35" x14ac:dyDescent="0.2">
      <c r="A44" s="94"/>
      <c r="B44" s="95"/>
      <c r="C44" s="92"/>
      <c r="D44" s="96"/>
      <c r="E44" s="95"/>
      <c r="F44" s="95"/>
      <c r="G44" s="95"/>
      <c r="H44" s="95"/>
      <c r="I44" s="95"/>
      <c r="J44" s="95"/>
      <c r="K44" s="86"/>
      <c r="L44" s="95"/>
      <c r="M44" s="86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8"/>
      <c r="AE44" s="95"/>
      <c r="AF44" s="99"/>
      <c r="AH44" s="15"/>
    </row>
    <row r="45" spans="1:35" x14ac:dyDescent="0.2">
      <c r="A45" s="94"/>
      <c r="B45" s="95"/>
      <c r="C45" s="92"/>
      <c r="D45" s="96"/>
      <c r="E45" s="95"/>
      <c r="F45" s="95"/>
      <c r="G45" s="95"/>
      <c r="H45" s="95"/>
      <c r="I45" s="95"/>
      <c r="J45" s="95"/>
      <c r="K45" s="86"/>
      <c r="L45" s="95"/>
      <c r="M45" s="86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8"/>
      <c r="AE45" s="95"/>
      <c r="AF45" s="99"/>
      <c r="AH45" s="15"/>
    </row>
    <row r="46" spans="1:35" x14ac:dyDescent="0.2">
      <c r="A46" s="94"/>
      <c r="B46" s="95"/>
      <c r="C46" s="92"/>
      <c r="D46" s="96"/>
      <c r="E46" s="95"/>
      <c r="F46" s="95"/>
      <c r="G46" s="95"/>
      <c r="H46" s="95"/>
      <c r="I46" s="95"/>
      <c r="J46" s="95"/>
      <c r="K46" s="86"/>
      <c r="L46" s="95"/>
      <c r="M46" s="86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8"/>
      <c r="AE46" s="95"/>
      <c r="AF46" s="99"/>
      <c r="AH46" s="15"/>
    </row>
    <row r="47" spans="1:35" ht="17.25" customHeight="1" x14ac:dyDescent="0.2">
      <c r="A47" s="94"/>
      <c r="B47" s="95"/>
      <c r="C47" s="102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4"/>
      <c r="AE47" s="95"/>
      <c r="AF47" s="99"/>
    </row>
    <row r="48" spans="1:35" ht="18.75" customHeight="1" x14ac:dyDescent="0.2">
      <c r="A48" s="94"/>
      <c r="B48" s="95"/>
      <c r="C48" s="105"/>
      <c r="D48" s="106"/>
      <c r="E48" s="107"/>
      <c r="F48" s="107"/>
      <c r="G48" s="108" t="s">
        <v>10</v>
      </c>
      <c r="H48" s="106"/>
      <c r="I48" s="106"/>
      <c r="J48" s="107"/>
      <c r="K48" s="107"/>
      <c r="L48" s="107"/>
      <c r="M48" s="109"/>
      <c r="N48" s="106"/>
      <c r="O48" s="106"/>
      <c r="P48" s="107"/>
      <c r="Q48" s="108" t="s">
        <v>11</v>
      </c>
      <c r="R48" s="107"/>
      <c r="S48" s="107"/>
      <c r="T48" s="110"/>
      <c r="U48" s="111"/>
      <c r="V48" s="106"/>
      <c r="W48" s="107"/>
      <c r="X48" s="106"/>
      <c r="Y48" s="107"/>
      <c r="Z48" s="108" t="s">
        <v>12</v>
      </c>
      <c r="AA48" s="107"/>
      <c r="AB48" s="106"/>
      <c r="AC48" s="107"/>
      <c r="AD48" s="112"/>
      <c r="AE48" s="95"/>
      <c r="AF48" s="99"/>
    </row>
    <row r="49" spans="1:33" ht="5.25" customHeight="1" x14ac:dyDescent="0.2">
      <c r="A49" s="94"/>
      <c r="B49" s="95"/>
      <c r="C49" s="113"/>
      <c r="D49" s="114"/>
      <c r="E49" s="114"/>
      <c r="F49" s="114"/>
      <c r="G49" s="114"/>
      <c r="H49" s="114"/>
      <c r="I49" s="114"/>
      <c r="J49" s="114"/>
      <c r="K49" s="114"/>
      <c r="L49" s="114"/>
      <c r="M49" s="113"/>
      <c r="N49" s="114"/>
      <c r="O49" s="114"/>
      <c r="P49" s="114"/>
      <c r="Q49" s="114"/>
      <c r="R49" s="114"/>
      <c r="S49" s="114"/>
      <c r="T49" s="114"/>
      <c r="U49" s="115"/>
      <c r="V49" s="114"/>
      <c r="W49" s="114"/>
      <c r="X49" s="114"/>
      <c r="Y49" s="114"/>
      <c r="Z49" s="114"/>
      <c r="AA49" s="114"/>
      <c r="AB49" s="114"/>
      <c r="AC49" s="114"/>
      <c r="AD49" s="116"/>
      <c r="AE49" s="95"/>
      <c r="AF49" s="99"/>
    </row>
    <row r="50" spans="1:33" ht="17.25" customHeight="1" x14ac:dyDescent="0.2">
      <c r="A50" s="94"/>
      <c r="B50" s="95"/>
      <c r="C50" s="117"/>
      <c r="D50" s="100"/>
      <c r="E50" s="100"/>
      <c r="F50" s="118"/>
      <c r="G50" s="118" t="s">
        <v>72</v>
      </c>
      <c r="H50" s="100"/>
      <c r="I50" s="100"/>
      <c r="J50" s="100"/>
      <c r="K50" s="100"/>
      <c r="L50" s="100"/>
      <c r="M50" s="117"/>
      <c r="N50" s="100"/>
      <c r="O50" s="100"/>
      <c r="P50" s="100" t="s">
        <v>81</v>
      </c>
      <c r="Q50" s="118"/>
      <c r="R50" s="100"/>
      <c r="S50" s="100"/>
      <c r="T50" s="100"/>
      <c r="U50" s="119"/>
      <c r="V50" s="100"/>
      <c r="W50" s="100"/>
      <c r="X50" s="100"/>
      <c r="Y50" s="100"/>
      <c r="Z50" s="100"/>
      <c r="AA50" s="100"/>
      <c r="AB50" s="100"/>
      <c r="AC50" s="100"/>
      <c r="AD50" s="119"/>
      <c r="AE50" s="95"/>
      <c r="AF50" s="99"/>
    </row>
    <row r="51" spans="1:33" x14ac:dyDescent="0.2">
      <c r="A51" s="94"/>
      <c r="B51" s="95"/>
      <c r="C51" s="117"/>
      <c r="D51" s="100"/>
      <c r="E51" s="100"/>
      <c r="F51" s="100"/>
      <c r="G51" s="100"/>
      <c r="H51" s="100"/>
      <c r="I51" s="100"/>
      <c r="J51" s="100"/>
      <c r="K51" s="100"/>
      <c r="L51" s="100"/>
      <c r="M51" s="117"/>
      <c r="N51" s="100"/>
      <c r="O51" s="100"/>
      <c r="P51" s="100"/>
      <c r="Q51" s="100"/>
      <c r="R51" s="100"/>
      <c r="S51" s="100"/>
      <c r="T51" s="100"/>
      <c r="U51" s="119"/>
      <c r="V51" s="100"/>
      <c r="W51" s="100"/>
      <c r="X51" s="100"/>
      <c r="Y51" s="100"/>
      <c r="Z51" s="100"/>
      <c r="AA51" s="100"/>
      <c r="AB51" s="100"/>
      <c r="AC51" s="100"/>
      <c r="AD51" s="119"/>
      <c r="AE51" s="95"/>
      <c r="AF51" s="99"/>
    </row>
    <row r="52" spans="1:33" x14ac:dyDescent="0.2">
      <c r="A52" s="94"/>
      <c r="B52" s="95"/>
      <c r="C52" s="117"/>
      <c r="D52" s="100"/>
      <c r="E52" s="100"/>
      <c r="F52" s="100"/>
      <c r="G52" s="100"/>
      <c r="H52" s="100"/>
      <c r="I52" s="100"/>
      <c r="J52" s="100"/>
      <c r="K52" s="100"/>
      <c r="L52" s="100"/>
      <c r="M52" s="117"/>
      <c r="N52" s="100"/>
      <c r="O52" s="100"/>
      <c r="P52" s="100"/>
      <c r="Q52" s="100"/>
      <c r="R52" s="100"/>
      <c r="S52" s="100"/>
      <c r="T52" s="100"/>
      <c r="U52" s="119"/>
      <c r="V52" s="100"/>
      <c r="W52" s="100"/>
      <c r="X52" s="100"/>
      <c r="Y52" s="100"/>
      <c r="Z52" s="100"/>
      <c r="AA52" s="100"/>
      <c r="AB52" s="100"/>
      <c r="AC52" s="100"/>
      <c r="AD52" s="119"/>
      <c r="AE52" s="95"/>
      <c r="AF52" s="99"/>
    </row>
    <row r="53" spans="1:33" x14ac:dyDescent="0.2">
      <c r="A53" s="94"/>
      <c r="B53" s="95"/>
      <c r="C53" s="113"/>
      <c r="D53" s="114"/>
      <c r="E53" s="114"/>
      <c r="F53" s="114"/>
      <c r="G53" s="114"/>
      <c r="H53" s="114"/>
      <c r="I53" s="114"/>
      <c r="J53" s="114"/>
      <c r="K53" s="114"/>
      <c r="L53" s="114"/>
      <c r="M53" s="113"/>
      <c r="N53" s="114"/>
      <c r="O53" s="114"/>
      <c r="P53" s="114"/>
      <c r="Q53" s="114"/>
      <c r="R53" s="114"/>
      <c r="S53" s="114"/>
      <c r="T53" s="114"/>
      <c r="U53" s="116"/>
      <c r="V53" s="114"/>
      <c r="W53" s="114"/>
      <c r="X53" s="114"/>
      <c r="Y53" s="114"/>
      <c r="Z53" s="114"/>
      <c r="AA53" s="114"/>
      <c r="AB53" s="114"/>
      <c r="AC53" s="114"/>
      <c r="AD53" s="116"/>
      <c r="AE53" s="95"/>
      <c r="AF53" s="99"/>
    </row>
    <row r="54" spans="1:33" x14ac:dyDescent="0.2">
      <c r="A54" s="94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9"/>
    </row>
    <row r="55" spans="1:33" ht="13.5" thickBot="1" x14ac:dyDescent="0.25">
      <c r="A55" s="120"/>
      <c r="B55" s="121"/>
      <c r="C55" s="121"/>
      <c r="D55" s="121"/>
      <c r="E55" s="121"/>
      <c r="F55" s="121"/>
      <c r="G55" s="121"/>
      <c r="H55" s="121"/>
      <c r="I55" s="121"/>
      <c r="J55" s="121"/>
      <c r="K55" s="122"/>
      <c r="L55" s="122"/>
      <c r="M55" s="121"/>
      <c r="N55" s="122"/>
      <c r="O55" s="122"/>
      <c r="P55" s="121"/>
      <c r="Q55" s="121"/>
      <c r="R55" s="121"/>
      <c r="S55" s="121"/>
      <c r="T55" s="121"/>
      <c r="U55" s="121"/>
      <c r="V55" s="121"/>
      <c r="W55" s="121"/>
      <c r="X55" s="121"/>
      <c r="Y55" s="123"/>
      <c r="Z55" s="121"/>
      <c r="AA55" s="121"/>
      <c r="AB55" s="121"/>
      <c r="AC55" s="121"/>
      <c r="AD55" s="121"/>
      <c r="AE55" s="121"/>
      <c r="AF55" s="124"/>
      <c r="AG55" s="19"/>
    </row>
    <row r="56" spans="1:33" x14ac:dyDescent="0.2"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AG56" s="3"/>
    </row>
    <row r="57" spans="1:33" x14ac:dyDescent="0.2"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33" x14ac:dyDescent="0.2"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33" x14ac:dyDescent="0.2"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33" x14ac:dyDescent="0.2"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33" x14ac:dyDescent="0.2"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33" x14ac:dyDescent="0.2"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33" x14ac:dyDescent="0.2"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33" x14ac:dyDescent="0.2"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6:16" x14ac:dyDescent="0.2"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</sheetData>
  <mergeCells count="5">
    <mergeCell ref="C16:AD16"/>
    <mergeCell ref="C18:AD18"/>
    <mergeCell ref="C19:AD19"/>
    <mergeCell ref="C13:AD13"/>
    <mergeCell ref="C15:AD15"/>
  </mergeCells>
  <phoneticPr fontId="0" type="noConversion"/>
  <pageMargins left="0.78740157480314965" right="0.86614173228346458" top="0.51181102362204722" bottom="0.59055118110236227" header="0.23622047244094491" footer="0.39370078740157483"/>
  <pageSetup paperSize="9" orientation="portrait" r:id="rId1"/>
  <headerFooter>
    <oddFooter>&amp;L&amp;"Times New Roman CE,Obyčejné"&amp;6&amp;F/&amp;D&amp;C&amp;6© VAE CONTROLS&amp;R&amp;"Times New Roman,Obyčejné"&amp;6 1/1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S67"/>
  <sheetViews>
    <sheetView showGridLines="0" tabSelected="1" topLeftCell="A25" zoomScale="115" zoomScaleNormal="115" zoomScaleSheetLayoutView="100" zoomScalePageLayoutView="85" workbookViewId="0">
      <selection activeCell="K56" sqref="K56"/>
    </sheetView>
  </sheetViews>
  <sheetFormatPr defaultColWidth="9.140625" defaultRowHeight="12.75" x14ac:dyDescent="0.2"/>
  <cols>
    <col min="1" max="1" width="2.5703125" style="1" customWidth="1"/>
    <col min="2" max="2" width="26.28515625" style="1" customWidth="1"/>
    <col min="3" max="3" width="9.28515625" style="1" customWidth="1"/>
    <col min="4" max="4" width="20.85546875" style="1" customWidth="1"/>
    <col min="5" max="5" width="10.5703125" style="1" customWidth="1"/>
    <col min="6" max="9" width="3.85546875" style="1" customWidth="1"/>
    <col min="10" max="16384" width="9.140625" style="1"/>
  </cols>
  <sheetData>
    <row r="1" spans="1:16" x14ac:dyDescent="0.2">
      <c r="A1" s="4"/>
      <c r="B1" s="4"/>
      <c r="C1" s="4"/>
      <c r="D1" s="4"/>
      <c r="E1" s="4"/>
      <c r="F1" s="4"/>
      <c r="G1" s="4"/>
      <c r="H1" s="4"/>
      <c r="I1" s="4"/>
    </row>
    <row r="2" spans="1:16" x14ac:dyDescent="0.2">
      <c r="A2" s="3"/>
      <c r="B2" s="3"/>
      <c r="C2" s="3"/>
      <c r="D2" s="3"/>
      <c r="E2" s="3"/>
      <c r="F2" s="3"/>
      <c r="G2" s="3"/>
      <c r="H2" s="3"/>
      <c r="I2" s="3"/>
    </row>
    <row r="3" spans="1:16" x14ac:dyDescent="0.2">
      <c r="A3" s="3"/>
      <c r="B3" s="3"/>
      <c r="C3" s="3"/>
      <c r="D3" s="3"/>
      <c r="E3" s="3"/>
      <c r="F3" s="3"/>
      <c r="G3" s="3"/>
      <c r="H3" s="3"/>
      <c r="I3" s="3"/>
    </row>
    <row r="4" spans="1:16" ht="20.25" x14ac:dyDescent="0.3">
      <c r="A4" s="217" t="s">
        <v>35</v>
      </c>
      <c r="B4" s="218"/>
      <c r="C4" s="218"/>
      <c r="D4" s="218"/>
      <c r="E4" s="218"/>
      <c r="F4" s="218"/>
      <c r="G4" s="218"/>
      <c r="H4" s="218"/>
      <c r="I4" s="218"/>
    </row>
    <row r="5" spans="1:16" ht="20.25" x14ac:dyDescent="0.3">
      <c r="A5" s="129"/>
      <c r="B5" s="130"/>
      <c r="C5" s="130"/>
      <c r="D5" s="131"/>
      <c r="E5" s="130"/>
      <c r="F5" s="130"/>
      <c r="G5" s="130"/>
      <c r="H5" s="130"/>
      <c r="I5" s="130"/>
    </row>
    <row r="6" spans="1:16" ht="8.1" customHeight="1" x14ac:dyDescent="0.2">
      <c r="A6" s="132"/>
      <c r="B6" s="132"/>
      <c r="C6" s="132"/>
      <c r="D6" s="132"/>
      <c r="E6" s="132"/>
      <c r="F6" s="132"/>
      <c r="G6" s="132"/>
      <c r="H6" s="132"/>
      <c r="I6" s="132"/>
    </row>
    <row r="7" spans="1:16" ht="12.75" customHeight="1" x14ac:dyDescent="0.2">
      <c r="A7" s="155" t="s">
        <v>14</v>
      </c>
      <c r="B7" s="155"/>
      <c r="C7" s="156" t="s">
        <v>69</v>
      </c>
      <c r="D7" s="156"/>
      <c r="E7" s="155"/>
      <c r="F7" s="155"/>
      <c r="G7" s="155"/>
      <c r="H7" s="155"/>
      <c r="I7" s="155"/>
      <c r="P7" s="16"/>
    </row>
    <row r="8" spans="1:16" ht="12.75" customHeight="1" x14ac:dyDescent="0.2">
      <c r="A8" s="155"/>
      <c r="B8" s="155"/>
      <c r="C8" s="197" t="s">
        <v>70</v>
      </c>
      <c r="D8" s="156"/>
      <c r="E8" s="155"/>
      <c r="F8" s="155"/>
      <c r="G8" s="155"/>
      <c r="H8" s="155"/>
      <c r="I8" s="155"/>
      <c r="P8" s="16"/>
    </row>
    <row r="9" spans="1:16" ht="4.5" customHeight="1" x14ac:dyDescent="0.2">
      <c r="A9" s="155"/>
      <c r="B9" s="155"/>
      <c r="C9" s="155"/>
      <c r="D9" s="155"/>
      <c r="E9" s="155"/>
      <c r="F9" s="155"/>
      <c r="G9" s="155"/>
      <c r="H9" s="155"/>
      <c r="I9" s="155"/>
    </row>
    <row r="10" spans="1:16" ht="12.75" customHeight="1" x14ac:dyDescent="0.2">
      <c r="A10" s="155" t="s">
        <v>15</v>
      </c>
      <c r="B10" s="155"/>
      <c r="C10" s="173" t="s">
        <v>37</v>
      </c>
      <c r="D10" s="151"/>
      <c r="E10" s="155"/>
      <c r="F10" s="155"/>
      <c r="G10" s="155"/>
      <c r="H10" s="155"/>
      <c r="I10" s="155"/>
      <c r="P10" s="17"/>
    </row>
    <row r="11" spans="1:16" ht="5.25" customHeight="1" x14ac:dyDescent="0.2">
      <c r="A11" s="155"/>
      <c r="B11" s="155"/>
      <c r="C11" s="157"/>
      <c r="D11" s="157"/>
      <c r="E11" s="155"/>
      <c r="F11" s="155"/>
      <c r="G11" s="155"/>
      <c r="H11" s="155"/>
      <c r="I11" s="155"/>
      <c r="P11" s="43"/>
    </row>
    <row r="12" spans="1:16" ht="12.75" customHeight="1" x14ac:dyDescent="0.2">
      <c r="A12" s="155" t="s">
        <v>20</v>
      </c>
      <c r="B12" s="155"/>
      <c r="C12" s="198" t="s">
        <v>71</v>
      </c>
      <c r="D12" s="151"/>
      <c r="E12" s="155"/>
      <c r="F12" s="155"/>
      <c r="G12" s="155"/>
      <c r="H12" s="155"/>
      <c r="I12" s="155"/>
      <c r="N12" s="17"/>
      <c r="P12" s="17"/>
    </row>
    <row r="13" spans="1:16" ht="3.95" customHeight="1" x14ac:dyDescent="0.2">
      <c r="A13" s="155"/>
      <c r="B13" s="155"/>
      <c r="C13" s="158"/>
      <c r="D13" s="158"/>
      <c r="E13" s="155"/>
      <c r="F13" s="155"/>
      <c r="G13" s="155"/>
      <c r="H13" s="155"/>
      <c r="I13" s="155"/>
      <c r="P13" s="18"/>
    </row>
    <row r="14" spans="1:16" ht="12.75" customHeight="1" x14ac:dyDescent="0.2">
      <c r="A14" s="155" t="s">
        <v>16</v>
      </c>
      <c r="B14" s="155"/>
      <c r="C14" s="173" t="s">
        <v>37</v>
      </c>
      <c r="D14" s="151"/>
      <c r="E14" s="155"/>
      <c r="F14" s="155"/>
      <c r="G14" s="155"/>
      <c r="H14" s="155"/>
      <c r="I14" s="155"/>
      <c r="P14" s="17"/>
    </row>
    <row r="15" spans="1:16" ht="5.25" customHeight="1" x14ac:dyDescent="0.2">
      <c r="A15" s="155"/>
      <c r="B15" s="155"/>
      <c r="C15" s="198"/>
      <c r="D15" s="151"/>
      <c r="E15" s="155"/>
      <c r="F15" s="155"/>
      <c r="G15" s="155"/>
      <c r="H15" s="155"/>
      <c r="I15" s="155"/>
      <c r="P15" s="17"/>
    </row>
    <row r="16" spans="1:16" ht="12.75" customHeight="1" x14ac:dyDescent="0.2">
      <c r="A16" s="155" t="s">
        <v>38</v>
      </c>
      <c r="B16" s="155"/>
      <c r="C16" s="198" t="s">
        <v>68</v>
      </c>
      <c r="D16" s="151"/>
      <c r="E16" s="155"/>
      <c r="F16" s="155"/>
      <c r="G16" s="155"/>
      <c r="H16" s="155"/>
      <c r="I16" s="155"/>
      <c r="P16" s="17"/>
    </row>
    <row r="17" spans="1:19" ht="5.25" customHeight="1" x14ac:dyDescent="0.2">
      <c r="A17" s="155"/>
      <c r="B17" s="155"/>
      <c r="C17" s="198"/>
      <c r="D17" s="151"/>
      <c r="E17" s="155"/>
      <c r="F17" s="155"/>
      <c r="G17" s="155"/>
      <c r="H17" s="155"/>
      <c r="I17" s="155"/>
      <c r="P17" s="17"/>
    </row>
    <row r="18" spans="1:19" ht="12.75" customHeight="1" x14ac:dyDescent="0.2">
      <c r="A18" s="155" t="s">
        <v>39</v>
      </c>
      <c r="B18" s="155"/>
      <c r="C18" s="198" t="s">
        <v>29</v>
      </c>
      <c r="D18" s="151"/>
      <c r="E18" s="155"/>
      <c r="F18" s="155"/>
      <c r="G18" s="155"/>
      <c r="H18" s="155"/>
      <c r="I18" s="155"/>
      <c r="M18" s="17"/>
      <c r="P18" s="17"/>
      <c r="S18" s="17"/>
    </row>
    <row r="19" spans="1:19" ht="4.5" customHeight="1" x14ac:dyDescent="0.2">
      <c r="A19" s="155"/>
      <c r="B19" s="155"/>
      <c r="C19" s="198"/>
      <c r="D19" s="151"/>
      <c r="E19" s="155"/>
      <c r="F19" s="155"/>
      <c r="G19" s="155"/>
      <c r="H19" s="155"/>
      <c r="I19" s="155"/>
      <c r="P19" s="17"/>
    </row>
    <row r="20" spans="1:19" ht="12.75" customHeight="1" x14ac:dyDescent="0.2">
      <c r="A20" s="155" t="s">
        <v>17</v>
      </c>
      <c r="B20" s="155"/>
      <c r="C20" s="198" t="s">
        <v>29</v>
      </c>
      <c r="D20" s="151"/>
      <c r="E20" s="155"/>
      <c r="F20" s="155"/>
      <c r="G20" s="155"/>
      <c r="H20" s="155"/>
      <c r="I20" s="155"/>
      <c r="K20" s="14"/>
      <c r="N20" s="17"/>
      <c r="P20" s="17"/>
    </row>
    <row r="21" spans="1:19" ht="4.5" customHeight="1" x14ac:dyDescent="0.2">
      <c r="A21" s="155"/>
      <c r="B21" s="155"/>
      <c r="C21" s="198"/>
      <c r="D21" s="151"/>
      <c r="E21" s="155"/>
      <c r="F21" s="155"/>
      <c r="G21" s="155"/>
      <c r="H21" s="155"/>
      <c r="I21" s="155"/>
      <c r="K21" s="14"/>
      <c r="P21" s="17"/>
    </row>
    <row r="22" spans="1:19" ht="12.75" customHeight="1" x14ac:dyDescent="0.2">
      <c r="A22" s="155" t="s">
        <v>27</v>
      </c>
      <c r="B22" s="155"/>
      <c r="C22" s="198" t="s">
        <v>62</v>
      </c>
      <c r="D22" s="160"/>
      <c r="E22" s="161"/>
      <c r="F22" s="155"/>
      <c r="G22" s="155"/>
      <c r="H22" s="155"/>
      <c r="I22" s="155"/>
      <c r="K22" s="14"/>
      <c r="L22" s="64"/>
      <c r="M22" s="63"/>
      <c r="P22" s="17"/>
    </row>
    <row r="23" spans="1:19" ht="12.75" customHeight="1" x14ac:dyDescent="0.2">
      <c r="A23" s="155"/>
      <c r="B23" s="155"/>
      <c r="C23" s="159" t="s">
        <v>29</v>
      </c>
      <c r="D23" s="151"/>
      <c r="E23" s="155"/>
      <c r="F23" s="155"/>
      <c r="G23" s="155"/>
      <c r="H23" s="155"/>
      <c r="I23" s="155"/>
      <c r="K23" s="14"/>
      <c r="L23" s="64"/>
      <c r="M23" s="63"/>
      <c r="P23" s="17"/>
    </row>
    <row r="24" spans="1:19" ht="12.75" customHeight="1" x14ac:dyDescent="0.2">
      <c r="A24" s="155"/>
      <c r="B24" s="155"/>
      <c r="C24" s="151" t="s">
        <v>29</v>
      </c>
      <c r="D24" s="151"/>
      <c r="E24" s="155"/>
      <c r="F24" s="155"/>
      <c r="G24" s="155"/>
      <c r="H24" s="155"/>
      <c r="I24" s="155"/>
      <c r="P24" s="17"/>
    </row>
    <row r="25" spans="1:19" ht="5.25" customHeight="1" x14ac:dyDescent="0.2">
      <c r="A25" s="155"/>
      <c r="B25" s="155"/>
      <c r="C25" s="151"/>
      <c r="D25" s="151"/>
      <c r="E25" s="155"/>
      <c r="F25" s="155"/>
      <c r="G25" s="155"/>
      <c r="H25" s="155"/>
      <c r="I25" s="155"/>
      <c r="N25" s="17"/>
      <c r="P25" s="17"/>
    </row>
    <row r="26" spans="1:19" ht="12.75" customHeight="1" x14ac:dyDescent="0.2">
      <c r="A26" s="155" t="s">
        <v>18</v>
      </c>
      <c r="B26" s="155"/>
      <c r="C26" s="151" t="s">
        <v>61</v>
      </c>
      <c r="D26" s="151"/>
      <c r="E26" s="155"/>
      <c r="F26" s="155"/>
      <c r="G26" s="155"/>
      <c r="H26" s="155"/>
      <c r="I26" s="155"/>
      <c r="N26" s="17"/>
      <c r="P26" s="17"/>
    </row>
    <row r="27" spans="1:19" ht="12.75" customHeight="1" x14ac:dyDescent="0.2">
      <c r="A27" s="155"/>
      <c r="B27" s="155" t="s">
        <v>29</v>
      </c>
      <c r="C27" s="151" t="s">
        <v>29</v>
      </c>
      <c r="D27" s="151"/>
      <c r="E27" s="155"/>
      <c r="F27" s="155"/>
      <c r="G27" s="155"/>
      <c r="H27" s="155"/>
      <c r="I27" s="155"/>
      <c r="N27" s="17"/>
      <c r="P27" s="17"/>
    </row>
    <row r="28" spans="1:19" ht="4.5" customHeight="1" x14ac:dyDescent="0.2">
      <c r="A28" s="155"/>
      <c r="B28" s="155"/>
      <c r="C28" s="151"/>
      <c r="D28" s="151"/>
      <c r="E28" s="155"/>
      <c r="F28" s="155"/>
      <c r="G28" s="155"/>
      <c r="H28" s="155"/>
      <c r="I28" s="155"/>
      <c r="P28" s="17"/>
    </row>
    <row r="29" spans="1:19" ht="12.75" customHeight="1" x14ac:dyDescent="0.2">
      <c r="A29" s="155" t="s">
        <v>19</v>
      </c>
      <c r="B29" s="155"/>
      <c r="C29" s="125" t="s">
        <v>45</v>
      </c>
      <c r="D29" s="162"/>
      <c r="E29" s="155"/>
      <c r="F29" s="155"/>
      <c r="G29" s="155"/>
      <c r="H29" s="155"/>
      <c r="I29" s="155"/>
      <c r="P29" s="3"/>
    </row>
    <row r="30" spans="1:19" ht="4.5" customHeight="1" x14ac:dyDescent="0.2">
      <c r="A30" s="163"/>
      <c r="B30" s="155"/>
      <c r="C30" s="164"/>
      <c r="D30" s="164"/>
      <c r="E30" s="155"/>
      <c r="F30" s="155"/>
      <c r="G30" s="155"/>
      <c r="H30" s="155"/>
      <c r="I30" s="155"/>
      <c r="P30" s="44"/>
    </row>
    <row r="31" spans="1:19" x14ac:dyDescent="0.2">
      <c r="A31" s="155" t="s">
        <v>26</v>
      </c>
      <c r="B31" s="155"/>
      <c r="C31" s="174" t="s">
        <v>46</v>
      </c>
      <c r="D31" s="164"/>
      <c r="E31" s="155"/>
      <c r="F31" s="155"/>
      <c r="G31" s="155"/>
      <c r="H31" s="155"/>
      <c r="I31" s="155"/>
      <c r="P31" s="44"/>
    </row>
    <row r="32" spans="1:19" ht="6.75" customHeight="1" x14ac:dyDescent="0.2">
      <c r="A32" s="155"/>
      <c r="B32" s="155"/>
      <c r="C32" s="155"/>
      <c r="D32" s="155"/>
      <c r="E32" s="155"/>
      <c r="F32" s="155"/>
      <c r="G32" s="155"/>
      <c r="H32" s="155"/>
      <c r="I32" s="155"/>
      <c r="P32" s="44"/>
    </row>
    <row r="33" spans="1:16" ht="6.75" customHeight="1" x14ac:dyDescent="0.2">
      <c r="A33" s="155"/>
      <c r="B33" s="155"/>
      <c r="C33" s="164"/>
      <c r="D33" s="155"/>
      <c r="E33" s="155"/>
      <c r="F33" s="155"/>
      <c r="G33" s="155"/>
      <c r="H33" s="155"/>
      <c r="I33" s="155"/>
      <c r="P33" s="44"/>
    </row>
    <row r="34" spans="1:16" ht="8.1" customHeight="1" x14ac:dyDescent="0.2">
      <c r="A34" s="132"/>
      <c r="B34" s="132"/>
      <c r="C34" s="132"/>
      <c r="D34" s="132"/>
      <c r="E34" s="132"/>
      <c r="F34" s="132"/>
      <c r="G34" s="132"/>
      <c r="H34" s="132"/>
      <c r="I34" s="132"/>
    </row>
    <row r="35" spans="1:16" x14ac:dyDescent="0.2">
      <c r="A35" s="133" t="s">
        <v>7</v>
      </c>
      <c r="B35" s="134"/>
      <c r="C35" s="133" t="s">
        <v>30</v>
      </c>
      <c r="D35" s="134"/>
      <c r="E35" s="134"/>
      <c r="F35" s="219" t="s">
        <v>1</v>
      </c>
      <c r="G35" s="220"/>
      <c r="H35" s="220"/>
      <c r="I35" s="221"/>
    </row>
    <row r="36" spans="1:16" x14ac:dyDescent="0.2">
      <c r="A36" s="135"/>
      <c r="B36" s="136"/>
      <c r="C36" s="137"/>
      <c r="D36" s="138"/>
      <c r="E36" s="138"/>
      <c r="F36" s="139">
        <v>0</v>
      </c>
      <c r="G36" s="139">
        <v>1</v>
      </c>
      <c r="H36" s="139">
        <v>2</v>
      </c>
      <c r="I36" s="139"/>
    </row>
    <row r="37" spans="1:16" x14ac:dyDescent="0.2">
      <c r="A37" s="175" t="s">
        <v>47</v>
      </c>
      <c r="B37" s="149"/>
      <c r="C37" s="183" t="s">
        <v>8</v>
      </c>
      <c r="D37" s="148"/>
      <c r="E37" s="149"/>
      <c r="F37" s="146" t="s">
        <v>75</v>
      </c>
      <c r="G37" s="140"/>
      <c r="H37" s="140"/>
      <c r="I37" s="140"/>
    </row>
    <row r="38" spans="1:16" x14ac:dyDescent="0.2">
      <c r="A38" s="175" t="s">
        <v>48</v>
      </c>
      <c r="B38" s="149"/>
      <c r="C38" s="183" t="s">
        <v>40</v>
      </c>
      <c r="D38" s="148"/>
      <c r="E38" s="149"/>
      <c r="F38" s="146" t="s">
        <v>75</v>
      </c>
      <c r="G38" s="146"/>
      <c r="H38" s="146"/>
      <c r="I38" s="146"/>
    </row>
    <row r="39" spans="1:16" x14ac:dyDescent="0.2">
      <c r="A39" s="175" t="s">
        <v>49</v>
      </c>
      <c r="B39" s="149"/>
      <c r="C39" s="183" t="s">
        <v>76</v>
      </c>
      <c r="D39" s="148"/>
      <c r="E39" s="149"/>
      <c r="F39" s="146" t="s">
        <v>75</v>
      </c>
      <c r="G39" s="146"/>
      <c r="H39" s="146"/>
      <c r="I39" s="146"/>
    </row>
    <row r="40" spans="1:16" x14ac:dyDescent="0.2">
      <c r="A40" s="175" t="s">
        <v>50</v>
      </c>
      <c r="B40" s="149"/>
      <c r="C40" s="183" t="s">
        <v>77</v>
      </c>
      <c r="D40" s="148"/>
      <c r="E40" s="149"/>
      <c r="F40" s="146" t="s">
        <v>75</v>
      </c>
      <c r="G40" s="146"/>
      <c r="H40" s="146"/>
      <c r="I40" s="146"/>
      <c r="K40" s="79"/>
      <c r="L40" s="80"/>
      <c r="M40" s="80"/>
      <c r="N40" s="80"/>
      <c r="O40" s="80"/>
      <c r="P40" s="81"/>
    </row>
    <row r="41" spans="1:16" x14ac:dyDescent="0.2">
      <c r="A41" s="175" t="s">
        <v>51</v>
      </c>
      <c r="B41" s="149"/>
      <c r="C41" s="183" t="s">
        <v>78</v>
      </c>
      <c r="D41" s="148"/>
      <c r="E41" s="149"/>
      <c r="F41" s="146" t="s">
        <v>75</v>
      </c>
      <c r="G41" s="146"/>
      <c r="H41" s="146"/>
      <c r="I41" s="146"/>
      <c r="K41" s="79"/>
      <c r="L41" s="80"/>
      <c r="M41" s="80"/>
      <c r="N41" s="80"/>
      <c r="O41" s="80"/>
      <c r="P41" s="81"/>
    </row>
    <row r="42" spans="1:16" x14ac:dyDescent="0.2">
      <c r="A42" s="175" t="s">
        <v>52</v>
      </c>
      <c r="B42" s="149"/>
      <c r="C42" s="201" t="s">
        <v>41</v>
      </c>
      <c r="D42" s="148"/>
      <c r="E42" s="149"/>
      <c r="F42" s="146" t="s">
        <v>75</v>
      </c>
      <c r="G42" s="146"/>
      <c r="H42" s="146"/>
      <c r="I42" s="146"/>
      <c r="K42" s="79"/>
      <c r="L42" s="80"/>
      <c r="M42" s="80"/>
      <c r="N42" s="80"/>
      <c r="O42" s="80"/>
      <c r="P42" s="81"/>
    </row>
    <row r="43" spans="1:16" x14ac:dyDescent="0.2">
      <c r="A43" s="175"/>
      <c r="B43" s="149"/>
      <c r="D43" s="148"/>
      <c r="E43" s="149"/>
      <c r="F43" s="146"/>
      <c r="G43" s="146"/>
      <c r="H43" s="146"/>
      <c r="I43" s="146"/>
      <c r="K43" s="79"/>
      <c r="L43" s="80"/>
      <c r="M43" s="80"/>
      <c r="N43" s="80"/>
      <c r="O43" s="80"/>
      <c r="P43" s="81"/>
    </row>
    <row r="44" spans="1:16" x14ac:dyDescent="0.2">
      <c r="A44" s="175" t="s">
        <v>53</v>
      </c>
      <c r="B44" s="149"/>
      <c r="C44" s="183" t="s">
        <v>43</v>
      </c>
      <c r="D44" s="148"/>
      <c r="E44" s="149"/>
      <c r="F44" s="146" t="s">
        <v>75</v>
      </c>
      <c r="G44" s="146"/>
      <c r="H44" s="146"/>
      <c r="I44" s="146"/>
      <c r="K44" s="79"/>
      <c r="L44" s="80"/>
      <c r="M44" s="80"/>
      <c r="N44" s="80"/>
      <c r="O44" s="80"/>
      <c r="P44" s="81"/>
    </row>
    <row r="45" spans="1:16" x14ac:dyDescent="0.2">
      <c r="A45" s="175" t="s">
        <v>54</v>
      </c>
      <c r="B45" s="149"/>
      <c r="C45" s="183" t="s">
        <v>79</v>
      </c>
      <c r="D45" s="148"/>
      <c r="E45" s="149"/>
      <c r="F45" s="146" t="s">
        <v>75</v>
      </c>
      <c r="G45" s="146"/>
      <c r="H45" s="146"/>
      <c r="I45" s="146"/>
      <c r="K45" s="79"/>
      <c r="L45" s="80"/>
      <c r="M45" s="80"/>
      <c r="N45" s="80"/>
      <c r="O45" s="80"/>
      <c r="P45" s="81"/>
    </row>
    <row r="46" spans="1:16" x14ac:dyDescent="0.2">
      <c r="A46" s="175" t="s">
        <v>55</v>
      </c>
      <c r="B46" s="149"/>
      <c r="C46" s="183" t="s">
        <v>73</v>
      </c>
      <c r="D46" s="148"/>
      <c r="E46" s="149"/>
      <c r="F46" s="146" t="s">
        <v>75</v>
      </c>
      <c r="G46" s="146"/>
      <c r="H46" s="146"/>
      <c r="I46" s="146"/>
      <c r="K46" s="79"/>
      <c r="L46" s="80"/>
      <c r="M46" s="80"/>
      <c r="N46" s="80"/>
      <c r="O46" s="80"/>
      <c r="P46" s="81"/>
    </row>
    <row r="47" spans="1:16" x14ac:dyDescent="0.2">
      <c r="A47" s="175" t="s">
        <v>56</v>
      </c>
      <c r="B47" s="149"/>
      <c r="C47" s="183" t="s">
        <v>74</v>
      </c>
      <c r="D47" s="148"/>
      <c r="E47" s="149"/>
      <c r="F47" s="146" t="s">
        <v>75</v>
      </c>
      <c r="G47" s="146"/>
      <c r="H47" s="146"/>
      <c r="I47" s="146"/>
      <c r="K47" s="79"/>
      <c r="L47" s="80"/>
      <c r="M47" s="80"/>
      <c r="N47" s="80"/>
      <c r="O47" s="80"/>
      <c r="P47" s="81"/>
    </row>
    <row r="48" spans="1:16" x14ac:dyDescent="0.2">
      <c r="A48" s="175" t="s">
        <v>57</v>
      </c>
      <c r="B48" s="149"/>
      <c r="C48" s="183" t="s">
        <v>63</v>
      </c>
      <c r="D48" s="148"/>
      <c r="E48" s="149"/>
      <c r="F48" s="146" t="s">
        <v>75</v>
      </c>
      <c r="G48" s="146"/>
      <c r="H48" s="146"/>
      <c r="I48" s="146"/>
    </row>
    <row r="49" spans="1:9" x14ac:dyDescent="0.2">
      <c r="A49" s="175" t="s">
        <v>58</v>
      </c>
      <c r="B49" s="149"/>
      <c r="C49" s="183" t="s">
        <v>44</v>
      </c>
      <c r="D49" s="148"/>
      <c r="E49" s="149"/>
      <c r="F49" s="146" t="s">
        <v>75</v>
      </c>
      <c r="G49" s="146"/>
      <c r="H49" s="146"/>
      <c r="I49" s="146"/>
    </row>
    <row r="50" spans="1:9" x14ac:dyDescent="0.2">
      <c r="A50" s="175" t="s">
        <v>59</v>
      </c>
      <c r="B50" s="149"/>
      <c r="C50" s="183" t="s">
        <v>65</v>
      </c>
      <c r="D50" s="148"/>
      <c r="E50" s="149"/>
      <c r="F50" s="146" t="s">
        <v>75</v>
      </c>
      <c r="G50" s="146"/>
      <c r="H50" s="146"/>
      <c r="I50" s="146"/>
    </row>
    <row r="51" spans="1:9" x14ac:dyDescent="0.2">
      <c r="A51" s="175" t="s">
        <v>60</v>
      </c>
      <c r="B51" s="149"/>
      <c r="C51" s="183" t="s">
        <v>64</v>
      </c>
      <c r="D51" s="148"/>
      <c r="E51" s="149"/>
      <c r="F51" s="146" t="s">
        <v>75</v>
      </c>
      <c r="G51" s="146"/>
      <c r="H51" s="146"/>
      <c r="I51" s="146"/>
    </row>
    <row r="52" spans="1:9" x14ac:dyDescent="0.2">
      <c r="A52" s="175"/>
      <c r="B52" s="149"/>
      <c r="C52" s="183"/>
      <c r="D52" s="148"/>
      <c r="E52" s="149"/>
      <c r="F52" s="146"/>
      <c r="G52" s="146"/>
      <c r="H52" s="146"/>
      <c r="I52" s="146"/>
    </row>
    <row r="53" spans="1:9" x14ac:dyDescent="0.2">
      <c r="A53" s="175"/>
      <c r="B53" s="149"/>
      <c r="C53" s="183"/>
      <c r="D53" s="148"/>
      <c r="E53" s="149"/>
      <c r="F53" s="146"/>
      <c r="G53" s="146"/>
      <c r="H53" s="146"/>
      <c r="I53" s="146"/>
    </row>
    <row r="54" spans="1:9" x14ac:dyDescent="0.2">
      <c r="A54" s="175"/>
      <c r="B54" s="149"/>
      <c r="C54" s="183"/>
      <c r="D54" s="148"/>
      <c r="E54" s="149"/>
      <c r="F54" s="146"/>
      <c r="G54" s="146"/>
      <c r="H54" s="146"/>
      <c r="I54" s="146"/>
    </row>
    <row r="55" spans="1:9" x14ac:dyDescent="0.2">
      <c r="A55" s="175"/>
      <c r="B55" s="149"/>
      <c r="C55" s="183"/>
      <c r="D55" s="148"/>
      <c r="E55" s="149"/>
      <c r="F55" s="146"/>
      <c r="G55" s="146"/>
      <c r="H55" s="146"/>
      <c r="I55" s="146"/>
    </row>
    <row r="56" spans="1:9" x14ac:dyDescent="0.2">
      <c r="A56" s="175"/>
      <c r="B56" s="149"/>
      <c r="C56" s="183"/>
      <c r="D56" s="148"/>
      <c r="E56" s="149"/>
      <c r="F56" s="146"/>
      <c r="G56" s="146"/>
      <c r="H56" s="146"/>
      <c r="I56" s="146"/>
    </row>
    <row r="57" spans="1:9" x14ac:dyDescent="0.2">
      <c r="A57" s="182"/>
      <c r="B57" s="154"/>
      <c r="C57" s="184"/>
      <c r="D57" s="153"/>
      <c r="E57" s="154"/>
      <c r="F57" s="150"/>
      <c r="G57" s="150"/>
      <c r="H57" s="150"/>
      <c r="I57" s="150"/>
    </row>
    <row r="58" spans="1:9" x14ac:dyDescent="0.2">
      <c r="A58" s="185" t="s">
        <v>33</v>
      </c>
      <c r="B58" s="165"/>
      <c r="C58" s="165"/>
      <c r="D58" s="165"/>
      <c r="E58" s="165"/>
      <c r="F58" s="166"/>
      <c r="G58" s="166"/>
      <c r="H58" s="166"/>
      <c r="I58" s="186"/>
    </row>
    <row r="59" spans="1:9" ht="7.15" customHeight="1" x14ac:dyDescent="0.2">
      <c r="A59" s="185"/>
      <c r="B59" s="165"/>
      <c r="C59" s="165"/>
      <c r="D59" s="165"/>
      <c r="E59" s="165"/>
      <c r="F59" s="166"/>
      <c r="G59" s="166"/>
      <c r="H59" s="166"/>
      <c r="I59" s="186"/>
    </row>
    <row r="60" spans="1:9" ht="9.75" customHeight="1" x14ac:dyDescent="0.2">
      <c r="A60" s="187"/>
      <c r="B60" s="167"/>
      <c r="C60" s="165"/>
      <c r="D60" s="165"/>
      <c r="E60" s="165"/>
      <c r="F60" s="166"/>
      <c r="G60" s="166"/>
      <c r="H60" s="166"/>
      <c r="I60" s="186"/>
    </row>
    <row r="61" spans="1:9" ht="12.75" customHeight="1" x14ac:dyDescent="0.2">
      <c r="A61" s="135"/>
      <c r="B61" s="188"/>
      <c r="C61" s="188"/>
      <c r="D61" s="188"/>
      <c r="E61" s="188"/>
      <c r="F61" s="188"/>
      <c r="G61" s="188"/>
      <c r="H61" s="188"/>
      <c r="I61" s="189"/>
    </row>
    <row r="62" spans="1:9" s="2" customFormat="1" ht="12" customHeight="1" x14ac:dyDescent="0.2">
      <c r="A62" s="140">
        <v>2</v>
      </c>
      <c r="B62" s="141"/>
      <c r="C62" s="142"/>
      <c r="D62" s="141"/>
      <c r="E62" s="141"/>
      <c r="F62" s="143"/>
      <c r="G62" s="144"/>
      <c r="H62" s="144"/>
      <c r="I62" s="145"/>
    </row>
    <row r="63" spans="1:9" s="2" customFormat="1" ht="12" customHeight="1" x14ac:dyDescent="0.2">
      <c r="A63" s="146">
        <v>1</v>
      </c>
      <c r="B63" s="177"/>
      <c r="C63" s="178"/>
      <c r="D63" s="147"/>
      <c r="E63" s="147"/>
      <c r="F63" s="148"/>
      <c r="G63" s="148"/>
      <c r="H63" s="148"/>
      <c r="I63" s="149"/>
    </row>
    <row r="64" spans="1:9" s="2" customFormat="1" ht="12" customHeight="1" x14ac:dyDescent="0.2">
      <c r="A64" s="146">
        <v>0</v>
      </c>
      <c r="B64" s="177" t="s">
        <v>80</v>
      </c>
      <c r="C64" s="178">
        <v>45687</v>
      </c>
      <c r="D64" s="147" t="s">
        <v>36</v>
      </c>
      <c r="E64" s="147" t="s">
        <v>34</v>
      </c>
      <c r="F64" s="148" t="s">
        <v>42</v>
      </c>
      <c r="G64" s="148"/>
      <c r="H64" s="148"/>
      <c r="I64" s="149"/>
    </row>
    <row r="65" spans="1:9" s="2" customFormat="1" ht="12" customHeight="1" x14ac:dyDescent="0.2">
      <c r="A65" s="150" t="s">
        <v>66</v>
      </c>
      <c r="B65" s="179" t="s">
        <v>67</v>
      </c>
      <c r="C65" s="176">
        <v>45674</v>
      </c>
      <c r="D65" s="152" t="s">
        <v>36</v>
      </c>
      <c r="E65" s="152" t="s">
        <v>34</v>
      </c>
      <c r="F65" s="206" t="s">
        <v>42</v>
      </c>
      <c r="G65" s="153"/>
      <c r="H65" s="153"/>
      <c r="I65" s="154"/>
    </row>
    <row r="66" spans="1:9" ht="10.5" customHeight="1" x14ac:dyDescent="0.2">
      <c r="A66" s="168" t="s">
        <v>0</v>
      </c>
      <c r="B66" s="169" t="s">
        <v>2</v>
      </c>
      <c r="C66" s="169" t="s">
        <v>3</v>
      </c>
      <c r="D66" s="169" t="s">
        <v>4</v>
      </c>
      <c r="E66" s="169" t="s">
        <v>5</v>
      </c>
      <c r="F66" s="170" t="s">
        <v>6</v>
      </c>
      <c r="G66" s="171"/>
      <c r="H66" s="171"/>
      <c r="I66" s="172"/>
    </row>
    <row r="67" spans="1:9" ht="10.5" customHeight="1" x14ac:dyDescent="0.2">
      <c r="A67" s="86"/>
      <c r="B67" s="86"/>
      <c r="C67" s="86"/>
      <c r="D67" s="86"/>
      <c r="E67" s="86"/>
      <c r="F67" s="86"/>
      <c r="G67" s="86"/>
      <c r="H67" s="86"/>
      <c r="I67" s="86"/>
    </row>
  </sheetData>
  <dataConsolidate/>
  <mergeCells count="2">
    <mergeCell ref="A4:I4"/>
    <mergeCell ref="F35:I35"/>
  </mergeCells>
  <phoneticPr fontId="0" type="noConversion"/>
  <pageMargins left="0.78740157480314965" right="0.82677165354330717" top="0.6692913385826772" bottom="0.59055118110236227" header="0.31496062992125984" footer="0.39370078740157483"/>
  <pageSetup paperSize="9" scale="99" orientation="portrait" r:id="rId1"/>
  <headerFooter>
    <oddHeader>&amp;L&amp;"Times New Roman CE,Obyčejné"&amp;6PRJ2410148&amp;R&amp;G</oddHeader>
    <oddFooter>&amp;L&amp;"Times New Roman CE,Obyčejné"&amp;6&amp;F/&amp;D&amp;C&amp;6© VAE CONTROLS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N32"/>
  <sheetViews>
    <sheetView showGridLines="0" view="pageLayout" zoomScale="115" zoomScaleNormal="75" zoomScaleSheetLayoutView="100" zoomScalePageLayoutView="115" workbookViewId="0">
      <selection activeCell="F24" sqref="F24"/>
    </sheetView>
  </sheetViews>
  <sheetFormatPr defaultColWidth="9.140625" defaultRowHeight="12.75" x14ac:dyDescent="0.2"/>
  <cols>
    <col min="1" max="1" width="6.42578125" style="1" customWidth="1"/>
    <col min="2" max="2" width="26.85546875" style="1" customWidth="1"/>
    <col min="3" max="3" width="8.7109375" style="1" customWidth="1"/>
    <col min="4" max="4" width="18.7109375" style="1" customWidth="1"/>
    <col min="5" max="5" width="15.28515625" style="1" customWidth="1"/>
    <col min="6" max="6" width="2.7109375" style="1" customWidth="1"/>
    <col min="7" max="8" width="3.7109375" style="1" customWidth="1"/>
    <col min="9" max="9" width="2.140625" style="1" customWidth="1"/>
    <col min="10" max="16384" width="9.140625" style="1"/>
  </cols>
  <sheetData>
    <row r="1" spans="1:14" x14ac:dyDescent="0.2">
      <c r="A1" s="23"/>
      <c r="B1" s="24"/>
      <c r="C1" s="24"/>
      <c r="D1" s="24"/>
      <c r="E1" s="24"/>
      <c r="F1" s="24"/>
      <c r="G1" s="24"/>
      <c r="H1" s="24"/>
      <c r="I1" s="25"/>
    </row>
    <row r="2" spans="1:14" s="22" customFormat="1" ht="23.25" x14ac:dyDescent="0.35">
      <c r="A2" s="222" t="s">
        <v>23</v>
      </c>
      <c r="B2" s="223"/>
      <c r="C2" s="223"/>
      <c r="D2" s="223"/>
      <c r="E2" s="223"/>
      <c r="F2" s="223"/>
      <c r="G2" s="223"/>
      <c r="H2" s="223"/>
      <c r="I2" s="224"/>
    </row>
    <row r="3" spans="1:14" s="22" customFormat="1" ht="9.75" customHeight="1" x14ac:dyDescent="0.35">
      <c r="A3" s="65"/>
      <c r="B3" s="66"/>
      <c r="C3" s="66"/>
      <c r="D3" s="66"/>
      <c r="E3" s="66"/>
      <c r="F3" s="66"/>
      <c r="G3" s="66"/>
      <c r="H3" s="66"/>
      <c r="I3" s="67"/>
    </row>
    <row r="4" spans="1:14" s="21" customFormat="1" ht="18.75" x14ac:dyDescent="0.3">
      <c r="A4" s="225" t="s">
        <v>9</v>
      </c>
      <c r="B4" s="226"/>
      <c r="C4" s="226"/>
      <c r="D4" s="226"/>
      <c r="E4" s="226"/>
      <c r="F4" s="226"/>
      <c r="G4" s="226"/>
      <c r="H4" s="226"/>
      <c r="I4" s="227"/>
    </row>
    <row r="5" spans="1:14" ht="27.2" customHeight="1" x14ac:dyDescent="0.2">
      <c r="A5" s="26"/>
      <c r="B5" s="3"/>
      <c r="C5" s="3"/>
      <c r="D5" s="3"/>
      <c r="E5" s="3"/>
      <c r="F5" s="3"/>
      <c r="G5" s="3"/>
      <c r="H5" s="3"/>
      <c r="I5" s="27"/>
      <c r="L5" s="15"/>
    </row>
    <row r="6" spans="1:14" ht="15.95" customHeight="1" x14ac:dyDescent="0.3">
      <c r="A6" s="61"/>
      <c r="B6" s="14" t="str">
        <f>CONCATENATE(Sez_dok!$AF$1,Sez_dok!$A29)</f>
        <v>KÓD ZAKÁZKY:</v>
      </c>
      <c r="C6" s="62" t="str">
        <f>Sez_dok!C29</f>
        <v>PRJ2410148</v>
      </c>
      <c r="D6" s="62"/>
      <c r="E6" s="3"/>
      <c r="F6" s="3"/>
      <c r="G6" s="3"/>
      <c r="H6" s="3"/>
      <c r="I6" s="27"/>
      <c r="L6" s="15"/>
    </row>
    <row r="7" spans="1:14" ht="6" customHeight="1" x14ac:dyDescent="0.2">
      <c r="A7" s="61"/>
      <c r="B7" s="14"/>
      <c r="C7" s="45"/>
      <c r="D7" s="45"/>
      <c r="E7" s="3"/>
      <c r="F7" s="3"/>
      <c r="G7" s="3"/>
      <c r="H7" s="3"/>
      <c r="I7" s="27"/>
      <c r="L7" s="14"/>
    </row>
    <row r="8" spans="1:14" ht="15.95" customHeight="1" x14ac:dyDescent="0.3">
      <c r="A8" s="61"/>
      <c r="B8" s="14" t="str">
        <f>CONCATENATE(Sez_dok!$AF$1,Sez_dok!$A$31)</f>
        <v>ARCHIVNÍ ČÍSLO:</v>
      </c>
      <c r="C8" s="62" t="str">
        <f>Sez_dok!C31</f>
        <v>D2410148A000</v>
      </c>
      <c r="D8" s="62"/>
      <c r="E8" s="3"/>
      <c r="F8" s="3"/>
      <c r="G8" s="3"/>
      <c r="H8" s="3"/>
      <c r="I8" s="27"/>
      <c r="L8" s="14"/>
    </row>
    <row r="9" spans="1:14" ht="12.95" customHeight="1" x14ac:dyDescent="0.2">
      <c r="A9" s="26"/>
      <c r="B9" s="3"/>
      <c r="C9" s="3"/>
      <c r="D9" s="3"/>
      <c r="E9" s="3"/>
      <c r="F9" s="3"/>
      <c r="G9" s="3"/>
      <c r="H9" s="3"/>
      <c r="I9" s="27"/>
      <c r="L9" s="14"/>
      <c r="N9" s="15"/>
    </row>
    <row r="10" spans="1:14" ht="12.95" customHeight="1" x14ac:dyDescent="0.2">
      <c r="A10" s="61"/>
      <c r="B10" s="14" t="str">
        <f>CONCATENATE(Sez_dok!$AF$1,Sez_dok!$A$7)</f>
        <v>STAVBA:</v>
      </c>
      <c r="C10" s="3" t="str">
        <f>Sez_dok!C7</f>
        <v xml:space="preserve">OBNOVA ROZVODNY OBJ. Č. 222/223 </v>
      </c>
      <c r="D10" s="3"/>
      <c r="E10" s="3"/>
      <c r="F10" s="3"/>
      <c r="G10" s="3"/>
      <c r="H10" s="3"/>
      <c r="I10" s="27"/>
      <c r="L10" s="14"/>
      <c r="N10" s="15"/>
    </row>
    <row r="11" spans="1:14" ht="12.95" customHeight="1" x14ac:dyDescent="0.2">
      <c r="A11" s="61"/>
      <c r="B11" s="14"/>
      <c r="C11" s="3" t="str">
        <f>Sez_dok!C8</f>
        <v>SKLADU PHM ŠLAPANOV</v>
      </c>
      <c r="D11" s="3"/>
      <c r="E11" s="3"/>
      <c r="F11" s="3"/>
      <c r="G11" s="3"/>
      <c r="H11" s="3"/>
      <c r="I11" s="27"/>
      <c r="L11" s="14"/>
      <c r="N11" s="15"/>
    </row>
    <row r="12" spans="1:14" ht="9.9499999999999993" customHeight="1" x14ac:dyDescent="0.2">
      <c r="A12" s="61"/>
      <c r="B12" s="14"/>
      <c r="C12" s="17"/>
      <c r="D12" s="3"/>
      <c r="E12" s="3"/>
      <c r="F12" s="3"/>
      <c r="G12" s="3"/>
      <c r="H12" s="3"/>
      <c r="I12" s="27"/>
      <c r="L12" s="14"/>
      <c r="N12" s="15"/>
    </row>
    <row r="13" spans="1:14" ht="12.95" customHeight="1" x14ac:dyDescent="0.2">
      <c r="A13" s="61"/>
      <c r="B13" s="14" t="str">
        <f>CONCATENATE(Sez_dok!$AF$1,Sez_dok!$A$10)</f>
        <v>INVESTOR:</v>
      </c>
      <c r="C13" s="3" t="str">
        <f>Sez_dok!C10</f>
        <v>ČEPRO, a.s.</v>
      </c>
      <c r="D13" s="3"/>
      <c r="E13" s="3"/>
      <c r="F13" s="3"/>
      <c r="G13" s="3"/>
      <c r="H13" s="3"/>
      <c r="I13" s="27"/>
      <c r="L13" s="14"/>
      <c r="N13" s="15"/>
    </row>
    <row r="14" spans="1:14" ht="9.9499999999999993" customHeight="1" x14ac:dyDescent="0.2">
      <c r="A14" s="61"/>
      <c r="B14" s="14"/>
      <c r="C14" s="3"/>
      <c r="D14" s="3"/>
      <c r="E14" s="3"/>
      <c r="F14" s="3"/>
      <c r="G14" s="3"/>
      <c r="H14" s="3"/>
      <c r="I14" s="27"/>
      <c r="L14" s="14"/>
      <c r="N14" s="15"/>
    </row>
    <row r="15" spans="1:14" ht="12.95" customHeight="1" x14ac:dyDescent="0.2">
      <c r="A15" s="61"/>
      <c r="B15" s="14" t="str">
        <f>CONCATENATE(Sez_dok!$AF$1,Sez_dok!$A$12)</f>
        <v xml:space="preserve">MÍSTO STAVBY: </v>
      </c>
      <c r="C15" s="3" t="str">
        <f>Sez_dok!C12</f>
        <v>ŠLAPANOV</v>
      </c>
      <c r="D15" s="3"/>
      <c r="E15" s="3"/>
      <c r="F15" s="3"/>
      <c r="G15" s="3"/>
      <c r="H15" s="3"/>
      <c r="I15" s="27"/>
      <c r="L15" s="14"/>
      <c r="N15" s="15"/>
    </row>
    <row r="16" spans="1:14" ht="9.9499999999999993" customHeight="1" x14ac:dyDescent="0.2">
      <c r="A16" s="61"/>
      <c r="B16" s="14"/>
      <c r="C16" s="3"/>
      <c r="D16" s="3"/>
      <c r="E16" s="3"/>
      <c r="F16" s="3"/>
      <c r="G16" s="3"/>
      <c r="H16" s="3"/>
      <c r="I16" s="27"/>
      <c r="L16" s="14"/>
      <c r="N16" s="15"/>
    </row>
    <row r="17" spans="1:14" ht="12.95" customHeight="1" x14ac:dyDescent="0.2">
      <c r="A17" s="61"/>
      <c r="B17" s="14" t="str">
        <f>CONCATENATE(Sez_dok!$AF$1,Sez_dok!$A$14)</f>
        <v>OBJEDNATEL:</v>
      </c>
      <c r="C17" s="3" t="str">
        <f>Sez_dok!C14</f>
        <v>ČEPRO, a.s.</v>
      </c>
      <c r="D17" s="3"/>
      <c r="E17" s="3"/>
      <c r="F17" s="3"/>
      <c r="G17" s="3"/>
      <c r="H17" s="3"/>
      <c r="I17" s="27"/>
      <c r="L17" s="14"/>
      <c r="N17" s="15"/>
    </row>
    <row r="18" spans="1:14" ht="9.9499999999999993" customHeight="1" x14ac:dyDescent="0.2">
      <c r="A18" s="61"/>
      <c r="B18" s="14"/>
      <c r="C18" s="3"/>
      <c r="D18" s="3"/>
      <c r="E18" s="3"/>
      <c r="F18" s="3"/>
      <c r="G18" s="3"/>
      <c r="H18" s="3"/>
      <c r="I18" s="27"/>
      <c r="L18" s="14"/>
      <c r="N18" s="15"/>
    </row>
    <row r="19" spans="1:14" ht="12.95" customHeight="1" x14ac:dyDescent="0.2">
      <c r="A19" s="61"/>
      <c r="B19" s="14" t="str">
        <f>CONCATENATE(Sez_dok!$AF$1,Sez_dok!$A$16)</f>
        <v>ČÁST:</v>
      </c>
      <c r="C19" s="3" t="str">
        <f>Sez_dok!C16</f>
        <v>ASŘ A MaR - část skladu</v>
      </c>
      <c r="D19" s="3"/>
      <c r="E19" s="3"/>
      <c r="F19" s="3"/>
      <c r="G19" s="3"/>
      <c r="H19" s="3"/>
      <c r="I19" s="27"/>
      <c r="L19" s="14"/>
      <c r="N19" s="15"/>
    </row>
    <row r="20" spans="1:14" ht="9.9499999999999993" customHeight="1" x14ac:dyDescent="0.2">
      <c r="A20" s="61"/>
      <c r="B20" s="14"/>
      <c r="C20" s="3"/>
      <c r="D20" s="3"/>
      <c r="E20" s="3"/>
      <c r="F20" s="3"/>
      <c r="G20" s="3"/>
      <c r="H20" s="3"/>
      <c r="I20" s="27"/>
      <c r="L20" s="14"/>
      <c r="N20" s="15"/>
    </row>
    <row r="21" spans="1:14" ht="12.95" customHeight="1" x14ac:dyDescent="0.2">
      <c r="A21" s="61"/>
      <c r="B21" s="14" t="str">
        <f>CONCATENATE(Sez_dok!$AF$1,Sez_dok!$A$18)</f>
        <v>PODČÁST:</v>
      </c>
      <c r="C21" s="3" t="str">
        <f>Sez_dok!C18</f>
        <v xml:space="preserve"> </v>
      </c>
      <c r="D21" s="3"/>
      <c r="E21" s="3"/>
      <c r="F21" s="3"/>
      <c r="G21" s="3"/>
      <c r="H21" s="3"/>
      <c r="I21" s="27"/>
      <c r="L21" s="14"/>
      <c r="N21" s="15"/>
    </row>
    <row r="22" spans="1:14" ht="9.9499999999999993" customHeight="1" x14ac:dyDescent="0.2">
      <c r="A22" s="61"/>
      <c r="B22" s="14"/>
      <c r="C22" s="3"/>
      <c r="D22" s="3"/>
      <c r="E22" s="3"/>
      <c r="F22" s="3"/>
      <c r="G22" s="3"/>
      <c r="H22" s="3"/>
      <c r="I22" s="27"/>
      <c r="L22" s="14"/>
      <c r="N22" s="15"/>
    </row>
    <row r="23" spans="1:14" ht="12.95" customHeight="1" x14ac:dyDescent="0.2">
      <c r="A23" s="61"/>
      <c r="B23" s="14" t="str">
        <f>CONCATENATE(Sez_dok!$AF$1,Sez_dok!$A$20)</f>
        <v>PROVOZNÍ SOUBOR:</v>
      </c>
      <c r="C23" s="3" t="str">
        <f>Sez_dok!C20</f>
        <v xml:space="preserve"> </v>
      </c>
      <c r="D23" s="3"/>
      <c r="E23" s="3"/>
      <c r="F23" s="3"/>
      <c r="G23" s="3"/>
      <c r="H23" s="3"/>
      <c r="I23" s="27"/>
      <c r="L23" s="14"/>
      <c r="N23" s="15"/>
    </row>
    <row r="24" spans="1:14" ht="9.9499999999999993" customHeight="1" x14ac:dyDescent="0.2">
      <c r="A24" s="61"/>
      <c r="B24" s="14"/>
      <c r="C24" s="3"/>
      <c r="D24" s="3"/>
      <c r="E24" s="3"/>
      <c r="F24" s="3"/>
      <c r="G24" s="3"/>
      <c r="H24" s="3"/>
      <c r="I24" s="27"/>
      <c r="L24" s="14"/>
      <c r="N24" s="15"/>
    </row>
    <row r="25" spans="1:14" ht="12.95" customHeight="1" x14ac:dyDescent="0.2">
      <c r="A25" s="61"/>
      <c r="B25" s="14" t="str">
        <f>CONCATENATE(Sez_dok!$AF$1,Sez_dok!$A$22)</f>
        <v>STAVEBNÍ OBJEKT:</v>
      </c>
      <c r="C25" s="17" t="str">
        <f>Sez_dok!C22</f>
        <v>SO222.1, SO222, SU222, SO223</v>
      </c>
      <c r="D25" s="3"/>
      <c r="E25" s="3"/>
      <c r="F25" s="3"/>
      <c r="G25" s="3"/>
      <c r="H25" s="3"/>
      <c r="I25" s="27"/>
      <c r="N25" s="15"/>
    </row>
    <row r="26" spans="1:14" ht="12.95" customHeight="1" x14ac:dyDescent="0.2">
      <c r="A26" s="61"/>
      <c r="B26" s="14"/>
      <c r="C26" s="17" t="str">
        <f>Sez_dok!C23</f>
        <v xml:space="preserve"> </v>
      </c>
      <c r="D26" s="3"/>
      <c r="E26" s="3"/>
      <c r="F26" s="3"/>
      <c r="G26" s="3"/>
      <c r="H26" s="3"/>
      <c r="I26" s="27"/>
      <c r="N26" s="15"/>
    </row>
    <row r="27" spans="1:14" ht="12.75" customHeight="1" x14ac:dyDescent="0.2">
      <c r="A27" s="26"/>
      <c r="B27" s="3"/>
      <c r="C27" s="3"/>
      <c r="D27" s="3"/>
      <c r="E27" s="3"/>
      <c r="F27" s="3"/>
      <c r="G27" s="3"/>
      <c r="H27" s="3"/>
      <c r="I27" s="27"/>
      <c r="N27" s="15"/>
    </row>
    <row r="28" spans="1:14" s="2" customFormat="1" ht="12.95" customHeight="1" x14ac:dyDescent="0.2">
      <c r="A28" s="28">
        <v>3</v>
      </c>
      <c r="B28" s="46"/>
      <c r="C28" s="40"/>
      <c r="D28" s="8"/>
      <c r="E28" s="5"/>
      <c r="F28" s="6"/>
      <c r="G28" s="7"/>
      <c r="H28" s="7"/>
      <c r="I28" s="29"/>
      <c r="N28" s="15"/>
    </row>
    <row r="29" spans="1:14" s="2" customFormat="1" ht="12.95" customHeight="1" x14ac:dyDescent="0.2">
      <c r="A29" s="30">
        <v>2</v>
      </c>
      <c r="B29" s="47"/>
      <c r="C29" s="41"/>
      <c r="D29" s="11"/>
      <c r="E29" s="9"/>
      <c r="F29" s="9"/>
      <c r="G29" s="10"/>
      <c r="H29" s="10"/>
      <c r="I29" s="31"/>
      <c r="N29" s="15"/>
    </row>
    <row r="30" spans="1:14" s="2" customFormat="1" ht="12.95" customHeight="1" x14ac:dyDescent="0.2">
      <c r="A30" s="30">
        <v>1</v>
      </c>
      <c r="B30" s="13"/>
      <c r="C30" s="41"/>
      <c r="D30" s="11"/>
      <c r="E30" s="203"/>
      <c r="F30" s="204"/>
      <c r="G30" s="10"/>
      <c r="H30" s="10"/>
      <c r="I30" s="31"/>
    </row>
    <row r="31" spans="1:14" s="2" customFormat="1" ht="12.95" customHeight="1" x14ac:dyDescent="0.2">
      <c r="A31" s="32">
        <v>0</v>
      </c>
      <c r="B31" s="205" t="str">
        <f>Sez_dok!B65</f>
        <v>DVZ - k odsouhlasení</v>
      </c>
      <c r="C31" s="180"/>
      <c r="D31" s="181"/>
      <c r="E31" s="199">
        <f>Sez_dok!C65</f>
        <v>45674</v>
      </c>
      <c r="F31" s="200" t="str">
        <f>Sez_dok!D65</f>
        <v>MARTINŮ</v>
      </c>
      <c r="G31" s="12"/>
      <c r="H31" s="12"/>
      <c r="I31" s="33"/>
    </row>
    <row r="32" spans="1:14" ht="13.5" thickBot="1" x14ac:dyDescent="0.25">
      <c r="A32" s="34" t="s">
        <v>0</v>
      </c>
      <c r="B32" s="36" t="s">
        <v>2</v>
      </c>
      <c r="C32" s="37"/>
      <c r="D32" s="42"/>
      <c r="E32" s="35" t="s">
        <v>25</v>
      </c>
      <c r="F32" s="35" t="s">
        <v>24</v>
      </c>
      <c r="G32" s="37"/>
      <c r="H32" s="38"/>
      <c r="I32" s="39"/>
    </row>
  </sheetData>
  <mergeCells count="2">
    <mergeCell ref="A2:I2"/>
    <mergeCell ref="A4:I4"/>
  </mergeCells>
  <phoneticPr fontId="0" type="noConversion"/>
  <pageMargins left="0.70866141732283472" right="0.70866141732283472" top="0.74803149606299213" bottom="0.74803149606299213" header="0.31496062992125984" footer="5.1181102362204731"/>
  <pageSetup paperSize="9" orientation="portrait" r:id="rId1"/>
  <headerFooter alignWithMargins="0">
    <oddFooter>&amp;L&amp;"Times New Roman CE,Obyčejné"&amp;6&amp;F/&amp;D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U31"/>
  <sheetViews>
    <sheetView showGridLines="0" zoomScale="85" zoomScaleNormal="85" zoomScaleSheetLayoutView="100" workbookViewId="0">
      <selection activeCell="R41" sqref="R41"/>
    </sheetView>
  </sheetViews>
  <sheetFormatPr defaultColWidth="9.140625" defaultRowHeight="12.75" x14ac:dyDescent="0.2"/>
  <cols>
    <col min="1" max="1" width="3.5703125" style="1" customWidth="1"/>
    <col min="2" max="2" width="4.7109375" style="1" customWidth="1"/>
    <col min="3" max="3" width="3.28515625" style="1" customWidth="1"/>
    <col min="4" max="6" width="4.7109375" style="1" customWidth="1"/>
    <col min="7" max="7" width="6" style="1" customWidth="1"/>
    <col min="8" max="9" width="4.7109375" style="1" customWidth="1"/>
    <col min="10" max="11" width="8.7109375" style="1" customWidth="1"/>
    <col min="12" max="12" width="11.42578125" style="1" customWidth="1"/>
    <col min="13" max="13" width="4.7109375" style="1" customWidth="1"/>
    <col min="14" max="14" width="8.7109375" style="1" customWidth="1"/>
    <col min="15" max="15" width="5.7109375" style="1" customWidth="1"/>
    <col min="16" max="16" width="6.7109375" style="1" customWidth="1"/>
    <col min="17" max="17" width="8.7109375" style="1" customWidth="1"/>
    <col min="18" max="16384" width="9.140625" style="1"/>
  </cols>
  <sheetData>
    <row r="1" spans="1:21" ht="15.75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9" t="s">
        <v>13</v>
      </c>
      <c r="M1" s="49"/>
      <c r="N1" s="48"/>
      <c r="O1" s="48"/>
      <c r="P1" s="48"/>
      <c r="Q1" s="48"/>
    </row>
    <row r="2" spans="1:21" ht="13.5" thickBot="1" x14ac:dyDescent="0.25"/>
    <row r="3" spans="1:21" ht="9.9499999999999993" customHeight="1" x14ac:dyDescent="0.2">
      <c r="B3" s="23"/>
      <c r="C3" s="24"/>
      <c r="D3" s="24"/>
      <c r="E3" s="50"/>
      <c r="F3" s="24"/>
      <c r="G3" s="24"/>
      <c r="H3" s="24"/>
      <c r="I3" s="24"/>
      <c r="J3" s="24"/>
      <c r="K3" s="24"/>
      <c r="L3" s="24"/>
      <c r="M3" s="24"/>
      <c r="N3" s="24"/>
      <c r="O3" s="25"/>
      <c r="P3" s="23"/>
      <c r="Q3" s="25"/>
    </row>
    <row r="4" spans="1:21" ht="20.100000000000001" customHeight="1" x14ac:dyDescent="0.3">
      <c r="B4" s="26"/>
      <c r="C4" s="3"/>
      <c r="D4" s="3"/>
      <c r="E4" s="51"/>
      <c r="F4" s="52" t="str">
        <f>+Sez_dok!$C$7</f>
        <v xml:space="preserve">OBNOVA ROZVODNY OBJ. Č. 222/223 </v>
      </c>
      <c r="G4" s="53"/>
      <c r="H4" s="53"/>
      <c r="I4" s="3"/>
      <c r="J4" s="3"/>
      <c r="K4" s="3"/>
      <c r="L4" s="3"/>
      <c r="M4" s="3"/>
      <c r="N4" s="3"/>
      <c r="O4" s="27"/>
      <c r="P4" s="228">
        <v>0</v>
      </c>
      <c r="Q4" s="229"/>
      <c r="U4" s="15"/>
    </row>
    <row r="5" spans="1:21" ht="20.100000000000001" customHeight="1" x14ac:dyDescent="0.3">
      <c r="B5" s="26"/>
      <c r="C5" s="3"/>
      <c r="D5" s="3"/>
      <c r="E5" s="51"/>
      <c r="F5" s="52" t="str">
        <f>+Sez_dok!$C$8</f>
        <v>SKLADU PHM ŠLAPANOV</v>
      </c>
      <c r="G5" s="53"/>
      <c r="H5" s="53"/>
      <c r="I5" s="3"/>
      <c r="J5" s="3"/>
      <c r="K5" s="3"/>
      <c r="L5" s="3"/>
      <c r="M5" s="3"/>
      <c r="N5" s="3"/>
      <c r="O5" s="27"/>
      <c r="P5" s="228"/>
      <c r="Q5" s="229"/>
      <c r="U5" s="15"/>
    </row>
    <row r="6" spans="1:21" ht="20.100000000000001" customHeight="1" x14ac:dyDescent="0.2">
      <c r="B6" s="26"/>
      <c r="C6" s="3"/>
      <c r="D6" s="3"/>
      <c r="E6" s="51"/>
      <c r="F6" s="71" t="str">
        <f>Sez_dok!$C$22</f>
        <v>SO222.1, SO222, SU222, SO223</v>
      </c>
      <c r="G6" s="190"/>
      <c r="H6" s="190"/>
      <c r="I6" s="190"/>
      <c r="J6" s="191"/>
      <c r="K6" s="192"/>
      <c r="L6" s="193"/>
      <c r="M6" s="193"/>
      <c r="N6" s="193"/>
      <c r="O6" s="194"/>
      <c r="P6" s="228"/>
      <c r="Q6" s="229"/>
      <c r="U6" s="14"/>
    </row>
    <row r="7" spans="1:21" ht="20.100000000000001" customHeight="1" x14ac:dyDescent="0.2">
      <c r="B7" s="26"/>
      <c r="C7" s="3"/>
      <c r="D7" s="3"/>
      <c r="E7" s="3"/>
      <c r="F7" s="71" t="str">
        <f>Sez_dok!$C$26</f>
        <v>DVZ - Dokumentace pro výběr zhotovitele</v>
      </c>
      <c r="G7" s="3"/>
      <c r="H7" s="3"/>
      <c r="I7" s="3"/>
      <c r="J7" s="3"/>
      <c r="K7" s="3"/>
      <c r="L7" s="3" t="str">
        <f>+Sez_dok!$C$20</f>
        <v xml:space="preserve"> </v>
      </c>
      <c r="M7" s="3"/>
      <c r="N7" s="195"/>
      <c r="O7" s="196"/>
      <c r="P7" s="228"/>
      <c r="Q7" s="229"/>
      <c r="U7" s="14"/>
    </row>
    <row r="8" spans="1:21" ht="20.100000000000001" customHeight="1" x14ac:dyDescent="0.25">
      <c r="B8" s="26"/>
      <c r="C8" s="3"/>
      <c r="D8" s="3"/>
      <c r="E8" s="3"/>
      <c r="F8" s="54" t="s">
        <v>22</v>
      </c>
      <c r="G8" s="55"/>
      <c r="H8" s="207" t="str">
        <f>CONCATENATE(Sez_dok!$AF$1,Sez_dok!$C$29)</f>
        <v>PRJ2410148</v>
      </c>
      <c r="I8" s="55"/>
      <c r="J8" s="55"/>
      <c r="K8" s="56" t="s">
        <v>21</v>
      </c>
      <c r="L8" s="56"/>
      <c r="M8" s="207" t="str">
        <f>CONCATENATE(Sez_dok!$AF$1,Sez_dok!$C$31)</f>
        <v>D2410148A000</v>
      </c>
      <c r="N8" s="55"/>
      <c r="O8" s="27"/>
      <c r="P8" s="228"/>
      <c r="Q8" s="229"/>
      <c r="U8" s="14"/>
    </row>
    <row r="9" spans="1:21" ht="9.9499999999999993" customHeight="1" thickBot="1" x14ac:dyDescent="0.25">
      <c r="B9" s="57"/>
      <c r="C9" s="58"/>
      <c r="D9" s="58"/>
      <c r="E9" s="58"/>
      <c r="F9" s="59"/>
      <c r="G9" s="58"/>
      <c r="H9" s="58"/>
      <c r="I9" s="58"/>
      <c r="J9" s="58"/>
      <c r="K9" s="58"/>
      <c r="L9" s="58"/>
      <c r="M9" s="58"/>
      <c r="N9" s="58"/>
      <c r="O9" s="60"/>
      <c r="P9" s="57"/>
      <c r="Q9" s="60"/>
      <c r="U9" s="14"/>
    </row>
    <row r="10" spans="1:21" hidden="1" x14ac:dyDescent="0.2">
      <c r="U10" s="14"/>
    </row>
    <row r="11" spans="1:21" x14ac:dyDescent="0.2">
      <c r="U11" s="14"/>
    </row>
    <row r="12" spans="1:21" ht="13.5" thickBot="1" x14ac:dyDescent="0.25"/>
    <row r="13" spans="1:21" ht="9.9499999999999993" customHeight="1" x14ac:dyDescent="0.2">
      <c r="B13" s="23"/>
      <c r="C13" s="24"/>
      <c r="D13" s="24"/>
      <c r="E13" s="50"/>
      <c r="F13" s="24"/>
      <c r="G13" s="24"/>
      <c r="H13" s="24"/>
      <c r="I13" s="24"/>
      <c r="J13" s="24"/>
      <c r="K13" s="24"/>
      <c r="L13" s="24"/>
      <c r="M13" s="24"/>
      <c r="N13" s="24"/>
      <c r="O13" s="25"/>
      <c r="P13" s="23"/>
      <c r="Q13" s="25"/>
    </row>
    <row r="14" spans="1:21" ht="20.100000000000001" customHeight="1" x14ac:dyDescent="0.3">
      <c r="B14" s="26"/>
      <c r="C14" s="3"/>
      <c r="D14" s="3"/>
      <c r="E14" s="51"/>
      <c r="F14" s="52" t="str">
        <f>+Sez_dok!$C$7</f>
        <v xml:space="preserve">OBNOVA ROZVODNY OBJ. Č. 222/223 </v>
      </c>
      <c r="G14" s="53"/>
      <c r="H14" s="53"/>
      <c r="I14" s="3"/>
      <c r="J14" s="3"/>
      <c r="K14" s="3"/>
      <c r="L14" s="3"/>
      <c r="M14" s="3"/>
      <c r="N14" s="3"/>
      <c r="O14" s="27"/>
      <c r="P14" s="228">
        <v>1</v>
      </c>
      <c r="Q14" s="229"/>
      <c r="U14" s="15"/>
    </row>
    <row r="15" spans="1:21" ht="20.100000000000001" customHeight="1" x14ac:dyDescent="0.3">
      <c r="B15" s="26"/>
      <c r="C15" s="3"/>
      <c r="D15" s="3"/>
      <c r="E15" s="51"/>
      <c r="F15" s="52" t="str">
        <f>+Sez_dok!$C$8</f>
        <v>SKLADU PHM ŠLAPANOV</v>
      </c>
      <c r="G15" s="53"/>
      <c r="H15" s="53"/>
      <c r="I15" s="3"/>
      <c r="J15" s="3"/>
      <c r="K15" s="3"/>
      <c r="L15" s="3"/>
      <c r="M15" s="3"/>
      <c r="N15" s="3"/>
      <c r="O15" s="27"/>
      <c r="P15" s="228"/>
      <c r="Q15" s="229"/>
      <c r="U15" s="15"/>
    </row>
    <row r="16" spans="1:21" ht="20.100000000000001" customHeight="1" x14ac:dyDescent="0.2">
      <c r="B16" s="26"/>
      <c r="C16" s="3"/>
      <c r="D16" s="3"/>
      <c r="E16" s="51"/>
      <c r="F16" s="71" t="str">
        <f>Sez_dok!$C$22</f>
        <v>SO222.1, SO222, SU222, SO223</v>
      </c>
      <c r="G16" s="190"/>
      <c r="H16" s="190"/>
      <c r="I16" s="190"/>
      <c r="J16" s="191"/>
      <c r="K16" s="192"/>
      <c r="L16" s="193"/>
      <c r="M16" s="193"/>
      <c r="N16" s="193"/>
      <c r="O16" s="194"/>
      <c r="P16" s="228"/>
      <c r="Q16" s="229"/>
      <c r="U16" s="14"/>
    </row>
    <row r="17" spans="2:21" ht="20.100000000000001" customHeight="1" x14ac:dyDescent="0.2">
      <c r="B17" s="26"/>
      <c r="C17" s="3"/>
      <c r="D17" s="3"/>
      <c r="E17" s="3"/>
      <c r="F17" s="71" t="str">
        <f>Sez_dok!$C$26</f>
        <v>DVZ - Dokumentace pro výběr zhotovitele</v>
      </c>
      <c r="G17" s="3"/>
      <c r="H17" s="3"/>
      <c r="I17" s="3"/>
      <c r="J17" s="3"/>
      <c r="K17" s="3"/>
      <c r="L17" s="3" t="str">
        <f>+Sez_dok!$C$20</f>
        <v xml:space="preserve"> </v>
      </c>
      <c r="M17" s="3"/>
      <c r="N17" s="195"/>
      <c r="O17" s="196"/>
      <c r="P17" s="228"/>
      <c r="Q17" s="229"/>
      <c r="U17" s="14"/>
    </row>
    <row r="18" spans="2:21" ht="20.100000000000001" customHeight="1" x14ac:dyDescent="0.25">
      <c r="B18" s="26"/>
      <c r="C18" s="3"/>
      <c r="D18" s="3"/>
      <c r="E18" s="3"/>
      <c r="F18" s="54" t="s">
        <v>22</v>
      </c>
      <c r="G18" s="55"/>
      <c r="H18" s="207" t="str">
        <f>CONCATENATE(Sez_dok!$AF$1,Sez_dok!$C$29)</f>
        <v>PRJ2410148</v>
      </c>
      <c r="I18" s="55"/>
      <c r="J18" s="55"/>
      <c r="K18" s="56" t="s">
        <v>21</v>
      </c>
      <c r="L18" s="56"/>
      <c r="M18" s="207" t="str">
        <f>CONCATENATE(Sez_dok!$AF$1,Sez_dok!$C$31)</f>
        <v>D2410148A000</v>
      </c>
      <c r="N18" s="55"/>
      <c r="O18" s="27"/>
      <c r="P18" s="228"/>
      <c r="Q18" s="229"/>
      <c r="U18" s="14"/>
    </row>
    <row r="19" spans="2:21" ht="9.9499999999999993" customHeight="1" thickBot="1" x14ac:dyDescent="0.25">
      <c r="B19" s="57"/>
      <c r="C19" s="58"/>
      <c r="D19" s="58"/>
      <c r="E19" s="58"/>
      <c r="F19" s="59"/>
      <c r="G19" s="58"/>
      <c r="H19" s="58"/>
      <c r="I19" s="58"/>
      <c r="J19" s="58"/>
      <c r="K19" s="58"/>
      <c r="L19" s="58"/>
      <c r="M19" s="58"/>
      <c r="N19" s="58"/>
      <c r="O19" s="60"/>
      <c r="P19" s="57"/>
      <c r="Q19" s="60"/>
      <c r="U19" s="14"/>
    </row>
    <row r="20" spans="2:21" hidden="1" x14ac:dyDescent="0.2">
      <c r="U20" s="14"/>
    </row>
    <row r="21" spans="2:21" x14ac:dyDescent="0.2">
      <c r="U21" s="14"/>
    </row>
    <row r="22" spans="2:21" ht="13.5" thickBot="1" x14ac:dyDescent="0.25"/>
    <row r="23" spans="2:21" ht="9.9499999999999993" customHeight="1" x14ac:dyDescent="0.2">
      <c r="B23" s="23"/>
      <c r="C23" s="24"/>
      <c r="D23" s="24"/>
      <c r="E23" s="50"/>
      <c r="F23" s="24"/>
      <c r="G23" s="24"/>
      <c r="H23" s="24"/>
      <c r="I23" s="24"/>
      <c r="J23" s="24"/>
      <c r="K23" s="24"/>
      <c r="L23" s="24"/>
      <c r="M23" s="24"/>
      <c r="N23" s="24"/>
      <c r="O23" s="25"/>
      <c r="P23" s="23"/>
      <c r="Q23" s="25"/>
    </row>
    <row r="24" spans="2:21" ht="20.100000000000001" customHeight="1" x14ac:dyDescent="0.3">
      <c r="B24" s="26"/>
      <c r="C24" s="3"/>
      <c r="D24" s="3"/>
      <c r="E24" s="51"/>
      <c r="F24" s="52" t="str">
        <f>+Sez_dok!$C$7</f>
        <v xml:space="preserve">OBNOVA ROZVODNY OBJ. Č. 222/223 </v>
      </c>
      <c r="G24" s="53"/>
      <c r="H24" s="53"/>
      <c r="I24" s="3"/>
      <c r="J24" s="3"/>
      <c r="K24" s="3"/>
      <c r="L24" s="3"/>
      <c r="M24" s="3"/>
      <c r="N24" s="3"/>
      <c r="O24" s="27"/>
      <c r="P24" s="228"/>
      <c r="Q24" s="229"/>
      <c r="U24" s="15"/>
    </row>
    <row r="25" spans="2:21" ht="20.100000000000001" customHeight="1" x14ac:dyDescent="0.3">
      <c r="B25" s="26"/>
      <c r="C25" s="3"/>
      <c r="D25" s="3"/>
      <c r="E25" s="51"/>
      <c r="F25" s="52" t="str">
        <f>+Sez_dok!$C$8</f>
        <v>SKLADU PHM ŠLAPANOV</v>
      </c>
      <c r="G25" s="53"/>
      <c r="H25" s="53"/>
      <c r="I25" s="3"/>
      <c r="J25" s="3"/>
      <c r="K25" s="3"/>
      <c r="L25" s="3"/>
      <c r="M25" s="3"/>
      <c r="N25" s="3"/>
      <c r="O25" s="27"/>
      <c r="P25" s="228"/>
      <c r="Q25" s="229"/>
      <c r="U25" s="15"/>
    </row>
    <row r="26" spans="2:21" ht="20.100000000000001" customHeight="1" x14ac:dyDescent="0.2">
      <c r="B26" s="26"/>
      <c r="C26" s="3"/>
      <c r="D26" s="3"/>
      <c r="E26" s="51"/>
      <c r="F26" s="71" t="str">
        <f>Sez_dok!$C$22</f>
        <v>SO222.1, SO222, SU222, SO223</v>
      </c>
      <c r="G26" s="190"/>
      <c r="H26" s="190"/>
      <c r="I26" s="190"/>
      <c r="J26" s="191"/>
      <c r="K26" s="192"/>
      <c r="L26" s="193"/>
      <c r="M26" s="193"/>
      <c r="N26" s="193"/>
      <c r="O26" s="194"/>
      <c r="P26" s="228"/>
      <c r="Q26" s="229"/>
      <c r="U26" s="14"/>
    </row>
    <row r="27" spans="2:21" ht="20.100000000000001" customHeight="1" x14ac:dyDescent="0.2">
      <c r="B27" s="26"/>
      <c r="C27" s="3"/>
      <c r="D27" s="3"/>
      <c r="E27" s="3"/>
      <c r="F27" s="71" t="str">
        <f>Sez_dok!$C$26</f>
        <v>DVZ - Dokumentace pro výběr zhotovitele</v>
      </c>
      <c r="G27" s="3"/>
      <c r="H27" s="3"/>
      <c r="I27" s="3"/>
      <c r="J27" s="3"/>
      <c r="K27" s="3"/>
      <c r="L27" s="3" t="str">
        <f>+Sez_dok!$C$20</f>
        <v xml:space="preserve"> </v>
      </c>
      <c r="M27" s="3"/>
      <c r="N27" s="195"/>
      <c r="O27" s="196"/>
      <c r="P27" s="228"/>
      <c r="Q27" s="229"/>
      <c r="U27" s="14"/>
    </row>
    <row r="28" spans="2:21" ht="20.100000000000001" customHeight="1" x14ac:dyDescent="0.25">
      <c r="B28" s="26"/>
      <c r="C28" s="3"/>
      <c r="D28" s="3"/>
      <c r="E28" s="3"/>
      <c r="F28" s="54" t="s">
        <v>22</v>
      </c>
      <c r="G28" s="55"/>
      <c r="H28" s="207" t="str">
        <f>CONCATENATE(Sez_dok!$AF$1,Sez_dok!$C$29)</f>
        <v>PRJ2410148</v>
      </c>
      <c r="I28" s="55"/>
      <c r="J28" s="55"/>
      <c r="K28" s="56" t="s">
        <v>21</v>
      </c>
      <c r="L28" s="56"/>
      <c r="M28" s="207" t="str">
        <f>CONCATENATE(Sez_dok!$AF$1,Sez_dok!$C$31)</f>
        <v>D2410148A000</v>
      </c>
      <c r="N28" s="55"/>
      <c r="O28" s="27"/>
      <c r="P28" s="228"/>
      <c r="Q28" s="229"/>
      <c r="U28" s="14"/>
    </row>
    <row r="29" spans="2:21" ht="9.9499999999999993" customHeight="1" thickBot="1" x14ac:dyDescent="0.25">
      <c r="B29" s="57"/>
      <c r="C29" s="58"/>
      <c r="D29" s="58"/>
      <c r="E29" s="58"/>
      <c r="F29" s="59"/>
      <c r="G29" s="58"/>
      <c r="H29" s="58"/>
      <c r="I29" s="58"/>
      <c r="J29" s="58"/>
      <c r="K29" s="58"/>
      <c r="L29" s="58"/>
      <c r="M29" s="58"/>
      <c r="N29" s="58"/>
      <c r="O29" s="60"/>
      <c r="P29" s="57"/>
      <c r="Q29" s="60"/>
      <c r="U29" s="14"/>
    </row>
    <row r="30" spans="2:21" hidden="1" x14ac:dyDescent="0.2">
      <c r="U30" s="14"/>
    </row>
    <row r="31" spans="2:21" x14ac:dyDescent="0.2">
      <c r="U31" s="14"/>
    </row>
  </sheetData>
  <mergeCells count="3">
    <mergeCell ref="P24:Q28"/>
    <mergeCell ref="P4:Q8"/>
    <mergeCell ref="P14:Q18"/>
  </mergeCells>
  <phoneticPr fontId="0" type="noConversion"/>
  <pageMargins left="0.78740157480314965" right="0.86614173228346458" top="0.59055118110236227" bottom="0.59055118110236227" header="0.39370078740157483" footer="0.39370078740157483"/>
  <pageSetup paperSize="9" scale="75" orientation="landscape" r:id="rId1"/>
  <headerFooter alignWithMargins="0">
    <oddHeader>&amp;L&amp;"Times New Roman CE,Obyčejné"&amp;6VAE CONTROLS&amp;R&amp;"Times New Roman,Obyčejné"&amp;6PIKPRN07</oddHeader>
    <oddFooter>&amp;L&amp;"Times New Roman CE,Obyčejné"&amp;6&amp;F/&amp;D&amp;R&amp;"Times New Roman,Obyčejné"&amp;6 1/1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1"/>
  <sheetViews>
    <sheetView showGridLines="0" zoomScaleNormal="100" zoomScaleSheetLayoutView="100" workbookViewId="0"/>
  </sheetViews>
  <sheetFormatPr defaultColWidth="9.140625" defaultRowHeight="12.75" x14ac:dyDescent="0.2"/>
  <cols>
    <col min="1" max="1" width="1.7109375" style="1" customWidth="1"/>
    <col min="2" max="2" width="4.7109375" style="1" customWidth="1"/>
    <col min="3" max="3" width="3.28515625" style="1" customWidth="1"/>
    <col min="4" max="4" width="4.7109375" style="1" customWidth="1"/>
    <col min="5" max="5" width="2.28515625" style="1" customWidth="1"/>
    <col min="6" max="6" width="5.7109375" style="1" customWidth="1"/>
    <col min="7" max="7" width="4.140625" style="1" customWidth="1"/>
    <col min="8" max="8" width="4.7109375" style="1" customWidth="1"/>
    <col min="9" max="9" width="6.7109375" style="1" customWidth="1"/>
    <col min="10" max="10" width="8.7109375" style="1" customWidth="1"/>
    <col min="11" max="11" width="8.5703125" style="1" customWidth="1"/>
    <col min="12" max="12" width="6.28515625" style="1" customWidth="1"/>
    <col min="13" max="13" width="5.5703125" style="1" customWidth="1"/>
    <col min="14" max="14" width="6.7109375" style="1" customWidth="1"/>
    <col min="15" max="15" width="4.28515625" style="1" customWidth="1"/>
    <col min="16" max="16384" width="9.140625" style="1"/>
  </cols>
  <sheetData>
    <row r="1" spans="1:19" ht="15.75" x14ac:dyDescent="0.25">
      <c r="A1" s="48"/>
      <c r="B1" s="48"/>
      <c r="C1" s="48"/>
      <c r="D1" s="48"/>
      <c r="E1" s="48"/>
      <c r="F1" s="48"/>
      <c r="G1" s="48"/>
      <c r="H1" s="48"/>
      <c r="I1" s="1" t="s">
        <v>28</v>
      </c>
      <c r="J1" s="48"/>
      <c r="K1" s="49"/>
      <c r="M1" s="49"/>
      <c r="N1" s="48"/>
      <c r="O1" s="48"/>
    </row>
    <row r="2" spans="1:19" ht="13.5" thickBot="1" x14ac:dyDescent="0.25"/>
    <row r="3" spans="1:19" ht="4.5" customHeight="1" x14ac:dyDescent="0.2">
      <c r="B3" s="23"/>
      <c r="C3" s="24"/>
      <c r="D3" s="24"/>
      <c r="E3" s="50"/>
      <c r="F3" s="24"/>
      <c r="G3" s="24"/>
      <c r="H3" s="24"/>
      <c r="I3" s="24"/>
      <c r="J3" s="24"/>
      <c r="K3" s="24"/>
      <c r="L3" s="24"/>
      <c r="M3" s="24"/>
      <c r="N3" s="23"/>
      <c r="O3" s="25"/>
    </row>
    <row r="4" spans="1:19" ht="20.100000000000001" customHeight="1" x14ac:dyDescent="0.3">
      <c r="B4" s="26"/>
      <c r="C4" s="3"/>
      <c r="D4" s="3"/>
      <c r="E4" s="51"/>
      <c r="F4" s="69" t="str">
        <f>Stitek!M21</f>
        <v xml:space="preserve">OBNOVA ROZVODNY OBJ. Č. 222/223 </v>
      </c>
      <c r="G4" s="53"/>
      <c r="H4" s="53"/>
      <c r="I4" s="3"/>
      <c r="J4" s="3"/>
      <c r="K4" s="3"/>
      <c r="L4" s="3"/>
      <c r="M4" s="3"/>
      <c r="N4" s="26"/>
      <c r="O4" s="27"/>
      <c r="S4" s="15"/>
    </row>
    <row r="5" spans="1:19" ht="17.25" customHeight="1" x14ac:dyDescent="0.3">
      <c r="B5" s="26"/>
      <c r="C5" s="3"/>
      <c r="D5" s="3"/>
      <c r="E5" s="51"/>
      <c r="F5" s="70" t="str">
        <f>Stitek!M22</f>
        <v>SKLADU PHM ŠLAPANOV</v>
      </c>
      <c r="G5" s="53"/>
      <c r="H5" s="53"/>
      <c r="I5" s="3"/>
      <c r="J5" s="3"/>
      <c r="K5" s="3"/>
      <c r="L5" s="3"/>
      <c r="M5" s="3"/>
      <c r="N5" s="26"/>
      <c r="O5" s="27"/>
      <c r="S5" s="15"/>
    </row>
    <row r="6" spans="1:19" ht="16.7" customHeight="1" x14ac:dyDescent="0.3">
      <c r="B6" s="26"/>
      <c r="C6" s="3"/>
      <c r="D6" s="3"/>
      <c r="E6" s="51"/>
      <c r="F6" s="70" t="str">
        <f>Stitek!M32</f>
        <v xml:space="preserve"> </v>
      </c>
      <c r="G6" s="53"/>
      <c r="H6" s="53"/>
      <c r="I6" s="68"/>
      <c r="J6" s="53"/>
      <c r="K6" s="3"/>
      <c r="L6" s="3"/>
      <c r="M6" s="3"/>
      <c r="N6" s="26"/>
      <c r="O6" s="27"/>
      <c r="S6" s="14"/>
    </row>
    <row r="7" spans="1:19" ht="12" customHeight="1" x14ac:dyDescent="0.2">
      <c r="B7" s="26"/>
      <c r="C7" s="3"/>
      <c r="D7" s="3"/>
      <c r="E7" s="3"/>
      <c r="F7" s="71" t="str">
        <f>Stitek!M34</f>
        <v xml:space="preserve"> </v>
      </c>
      <c r="G7" s="3"/>
      <c r="H7" s="3"/>
      <c r="I7" s="72"/>
      <c r="J7" s="3" t="str">
        <f>Stitek!M36</f>
        <v>SO222.1, SO222, SU222, SO223</v>
      </c>
      <c r="K7" s="3"/>
      <c r="L7" s="3"/>
      <c r="M7" s="3"/>
      <c r="N7" s="26"/>
      <c r="O7" s="27"/>
      <c r="S7" s="14"/>
    </row>
    <row r="8" spans="1:19" ht="17.25" customHeight="1" x14ac:dyDescent="0.2">
      <c r="B8" s="26"/>
      <c r="C8" s="3"/>
      <c r="D8" s="3"/>
      <c r="E8" s="3"/>
      <c r="F8" s="71" t="str">
        <f>Stitek!M30</f>
        <v>ASŘ A MaR - část skladu</v>
      </c>
      <c r="G8" s="3"/>
      <c r="H8" s="3"/>
      <c r="I8" s="72"/>
      <c r="J8" s="78"/>
      <c r="K8" s="3"/>
      <c r="L8" s="3"/>
      <c r="M8" s="55"/>
      <c r="N8" s="26"/>
      <c r="O8" s="27"/>
      <c r="S8" s="14"/>
    </row>
    <row r="9" spans="1:19" ht="12.75" customHeight="1" thickBot="1" x14ac:dyDescent="0.25">
      <c r="B9" s="57"/>
      <c r="C9" s="58"/>
      <c r="D9" s="58"/>
      <c r="E9" s="58"/>
      <c r="F9" s="76" t="s">
        <v>22</v>
      </c>
      <c r="G9" s="73"/>
      <c r="H9" s="73" t="str">
        <f>Stitek!M40</f>
        <v>PRJ2410148</v>
      </c>
      <c r="I9" s="73"/>
      <c r="J9" s="77" t="s">
        <v>21</v>
      </c>
      <c r="K9" s="74"/>
      <c r="L9" s="73"/>
      <c r="M9" s="75"/>
      <c r="N9" s="57"/>
      <c r="O9" s="60"/>
      <c r="S9" s="14"/>
    </row>
    <row r="10" spans="1:19" hidden="1" x14ac:dyDescent="0.2">
      <c r="S10" s="14"/>
    </row>
    <row r="11" spans="1:19" x14ac:dyDescent="0.2">
      <c r="S11" s="14"/>
    </row>
  </sheetData>
  <phoneticPr fontId="0" type="noConversion"/>
  <pageMargins left="0.78740157480314965" right="0.85" top="0.59055118110236227" bottom="0.59055118110236227" header="0.39370078740157483" footer="0.39370078740157483"/>
  <pageSetup paperSize="9" orientation="portrait" r:id="rId1"/>
  <headerFooter alignWithMargins="0">
    <oddHeader>&amp;L&amp;"Times New Roman CE,Obyčejné"&amp;6VAE CONTROLS&amp;R&amp;"Times New Roman,Obyčejné"&amp;6PIKPRN07</oddHeader>
    <oddFooter>&amp;L&amp;"Times New Roman CE,Obyčejné"&amp;6&amp;F/&amp;D&amp;R&amp;"Times New Roman,Obyčejné"&amp;6 1/1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Stitek</vt:lpstr>
      <vt:lpstr>Sez_dok</vt:lpstr>
      <vt:lpstr>Stitek_archiv</vt:lpstr>
      <vt:lpstr>Hrbet_26x147</vt:lpstr>
      <vt:lpstr>Hrbet_35x149</vt:lpstr>
      <vt:lpstr>Sez_dok!Oblast_tisku</vt:lpstr>
      <vt:lpstr>Stitek!Oblast_tisku</vt:lpstr>
    </vt:vector>
  </TitlesOfParts>
  <Company>Vae Controls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DOKUMENTACE</dc:title>
  <dc:subject>CHEMOV76 - DSR, Rev.1</dc:subject>
  <dc:creator>EWY</dc:creator>
  <dc:description>PC990</dc:description>
  <cp:lastModifiedBy>Martinů Pavel</cp:lastModifiedBy>
  <cp:lastPrinted>2025-01-30T15:46:57Z</cp:lastPrinted>
  <dcterms:created xsi:type="dcterms:W3CDTF">2001-10-01T09:52:12Z</dcterms:created>
  <dcterms:modified xsi:type="dcterms:W3CDTF">2025-01-30T16:03:30Z</dcterms:modified>
  <cp:category>PC990</cp:category>
</cp:coreProperties>
</file>