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3185" windowHeight="11025" activeTab="0"/>
  </bookViews>
  <sheets>
    <sheet name="DN 200 " sheetId="1" r:id="rId1"/>
    <sheet name="REKAPITULACE" sheetId="2" r:id="rId2"/>
  </sheets>
  <definedNames/>
  <calcPr fullCalcOnLoad="1"/>
</workbook>
</file>

<file path=xl/sharedStrings.xml><?xml version="1.0" encoding="utf-8"?>
<sst xmlns="http://schemas.openxmlformats.org/spreadsheetml/2006/main" count="479" uniqueCount="73">
  <si>
    <t>č.p.</t>
  </si>
  <si>
    <t>m.j.</t>
  </si>
  <si>
    <t>množství</t>
  </si>
  <si>
    <t>cena celkem</t>
  </si>
  <si>
    <t>ks</t>
  </si>
  <si>
    <t>bm</t>
  </si>
  <si>
    <t>hod</t>
  </si>
  <si>
    <t>REKAPITULACE</t>
  </si>
  <si>
    <t>zemní práce</t>
  </si>
  <si>
    <t>jednotková cena</t>
  </si>
  <si>
    <t>m3</t>
  </si>
  <si>
    <t>přesun techniky</t>
  </si>
  <si>
    <t>čerpání vody</t>
  </si>
  <si>
    <t>položka - název</t>
  </si>
  <si>
    <t>obsyp potrubí pískem</t>
  </si>
  <si>
    <t>rozprostření ornice</t>
  </si>
  <si>
    <t>soubor</t>
  </si>
  <si>
    <t>odkopávka potrubí ručně</t>
  </si>
  <si>
    <t>bezpečnostní označení staveniště výstr.páskou</t>
  </si>
  <si>
    <t>stržení staré izolace</t>
  </si>
  <si>
    <t xml:space="preserve"> bm</t>
  </si>
  <si>
    <t>ekologická likvidace staré izolace</t>
  </si>
  <si>
    <t>jiskrová zkouška 25 kV</t>
  </si>
  <si>
    <t>zásyp se zhutněním dle zadání</t>
  </si>
  <si>
    <t>zakrytí potrubí plstěným ochranným kobercem</t>
  </si>
  <si>
    <t>technologické práce</t>
  </si>
  <si>
    <t>provedení propoje</t>
  </si>
  <si>
    <t>technologické práce celkem</t>
  </si>
  <si>
    <t>zemní práce součet</t>
  </si>
  <si>
    <t>Stavba:</t>
  </si>
  <si>
    <t xml:space="preserve"> /ceny jsou v Kč bez DPH/</t>
  </si>
  <si>
    <t>Cena celkem v KČ bez DPH</t>
  </si>
  <si>
    <t>dokumentace opravené vady dle zadání</t>
  </si>
  <si>
    <t>Trasa celkem</t>
  </si>
  <si>
    <t>m</t>
  </si>
  <si>
    <t>Označení vady</t>
  </si>
  <si>
    <t>Délka výřezu v m</t>
  </si>
  <si>
    <t>provedení nové izolace svarů, včetně materiálu</t>
  </si>
  <si>
    <t>V</t>
  </si>
  <si>
    <t>koordinace a řízení prací</t>
  </si>
  <si>
    <t xml:space="preserve">sejmutí humózní vrstvy </t>
  </si>
  <si>
    <t>zakrytí sítí betonovým ( plastovým) korytem</t>
  </si>
  <si>
    <t xml:space="preserve"> sjezdů z přístupových komunikací a přístupové cesty</t>
  </si>
  <si>
    <t xml:space="preserve">zařízení staveniště, projednání, zřízení a likvidace </t>
  </si>
  <si>
    <t>počet ks</t>
  </si>
  <si>
    <t xml:space="preserve">Množství uvedené v tabulce je určeno na výřez potrubí o délce 1 m. Jsou započítány i výkopy svahování čel, upravené délky pro svářečské a izolatérské práce.  </t>
  </si>
  <si>
    <t>Opravy vad - výřezy 1 m</t>
  </si>
  <si>
    <t>Opravy vad - výřezy 1,5 m</t>
  </si>
  <si>
    <t>Opravy vad - výřezy 1,7 m</t>
  </si>
  <si>
    <t>Opravy vad - výřezy 2,0 m</t>
  </si>
  <si>
    <t xml:space="preserve">Množství uvedené v tabulce je určeno na výřez potrubí o délce 1,5 m. Jsou započítány i výkopy svahování čel, upravené délky pro svářečské a izolatérské práce.  </t>
  </si>
  <si>
    <t xml:space="preserve">Množství uvedené v tabulce je určeno na výřez potrubí o délce 1,7 m. Jsou započítány i výkopy svahování čel, upravené délky pro svářečské a izolatérské práce.  </t>
  </si>
  <si>
    <t xml:space="preserve">Množství uvedené v tabulce je určeno na výřez potrubí o délce 2 m. Jsou započítány i výkopy svahování čel, upravené délky pro svářečské a izolatérské práce.  </t>
  </si>
  <si>
    <t>dočasné propojení potrubí vodičem CY 6 mm</t>
  </si>
  <si>
    <t>ruční odkopání a nasondování sítí</t>
  </si>
  <si>
    <t>odkopávka potrubí strojně ( předpokládaná třída zemin 3 - 4 )</t>
  </si>
  <si>
    <t>Oprava vady potrubí na produktovodu DN 200 výřezem</t>
  </si>
  <si>
    <t xml:space="preserve">výřez potrubí DN 200 </t>
  </si>
  <si>
    <t>dovoz ocel. potrubí DN 200 (dodá ČEPRO) ze skladu Klobouky</t>
  </si>
  <si>
    <t>odvoz potrubí do skladu Klobouky</t>
  </si>
  <si>
    <t xml:space="preserve">Množství uvedené v tabulce je určeno na výřez potrubí o délce 1,4 m. Jsou započítány i výkopy svahování čel, upravené délky pro svářečské a izolatérské práce.  </t>
  </si>
  <si>
    <t>výřez potrubí DN 200</t>
  </si>
  <si>
    <t xml:space="preserve">Množství uvedené v tabulce je určeno na výřez potrubí o délce 1,2 m.Jsou započítány i výkopy svahování čel, upraveny délky pro svářečské a izolatérské práce. </t>
  </si>
  <si>
    <t xml:space="preserve">Množství uvedené v tabulce je určeno na výřez potrubí o délce 3 m. Jsou započítány i výkopy svahování čel, upravené délky pro svářečské a izolatérské práce.  </t>
  </si>
  <si>
    <t>odebrání vzorků zeminy a jejich vyhodnocení</t>
  </si>
  <si>
    <t xml:space="preserve"> ks</t>
  </si>
  <si>
    <t>izolace potrubí Bitumen</t>
  </si>
  <si>
    <t>Produktovod DN 200 Klobouky -Střelice</t>
  </si>
  <si>
    <t>Opravy vad - výřezy 1,4 m</t>
  </si>
  <si>
    <t>Opravy vad - výřezy 1,2 m</t>
  </si>
  <si>
    <t>Opravy vad - výřezy 3,0 m</t>
  </si>
  <si>
    <t xml:space="preserve">  Potrubní trasa: Klobouky - Střelice</t>
  </si>
  <si>
    <t>příloha č. 2b - Část II - Oprava vady potrubí na produktovodu DN 200 výřezem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</si>
</sst>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6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sz val="8"/>
      <name val="Arial"/>
      <family val="2"/>
    </font>
    <font>
      <sz val="10"/>
      <color indexed="62"/>
      <name val="Arial CE"/>
      <family val="0"/>
    </font>
    <font>
      <sz val="11"/>
      <name val="Arial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/>
      <bottom style="hair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4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wrapText="1"/>
    </xf>
    <xf numFmtId="0" fontId="4" fillId="32" borderId="15" xfId="0" applyFont="1" applyFill="1" applyBorder="1" applyAlignment="1">
      <alignment horizontal="center"/>
    </xf>
    <xf numFmtId="4" fontId="4" fillId="32" borderId="15" xfId="0" applyNumberFormat="1" applyFont="1" applyFill="1" applyBorder="1" applyAlignment="1">
      <alignment horizontal="center"/>
    </xf>
    <xf numFmtId="4" fontId="4" fillId="32" borderId="15" xfId="0" applyNumberFormat="1" applyFont="1" applyFill="1" applyBorder="1" applyAlignment="1">
      <alignment horizontal="right"/>
    </xf>
    <xf numFmtId="4" fontId="2" fillId="32" borderId="16" xfId="0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wrapText="1"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4" fontId="0" fillId="0" borderId="26" xfId="0" applyNumberFormat="1" applyBorder="1" applyAlignment="1">
      <alignment/>
    </xf>
    <xf numFmtId="4" fontId="2" fillId="0" borderId="27" xfId="0" applyNumberFormat="1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33" xfId="0" applyFont="1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/>
    </xf>
    <xf numFmtId="0" fontId="4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wrapText="1"/>
    </xf>
    <xf numFmtId="0" fontId="4" fillId="32" borderId="37" xfId="0" applyFont="1" applyFill="1" applyBorder="1" applyAlignment="1">
      <alignment horizontal="center"/>
    </xf>
    <xf numFmtId="4" fontId="4" fillId="32" borderId="37" xfId="0" applyNumberFormat="1" applyFont="1" applyFill="1" applyBorder="1" applyAlignment="1">
      <alignment horizontal="center"/>
    </xf>
    <xf numFmtId="4" fontId="4" fillId="32" borderId="38" xfId="0" applyNumberFormat="1" applyFont="1" applyFill="1" applyBorder="1" applyAlignment="1">
      <alignment horizontal="right"/>
    </xf>
    <xf numFmtId="4" fontId="2" fillId="32" borderId="39" xfId="0" applyNumberFormat="1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" fontId="6" fillId="0" borderId="37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/>
    </xf>
    <xf numFmtId="0" fontId="5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view="pageLayout" zoomScaleNormal="90" workbookViewId="0" topLeftCell="A1">
      <selection activeCell="A1" sqref="A1:F1"/>
    </sheetView>
  </sheetViews>
  <sheetFormatPr defaultColWidth="9.00390625" defaultRowHeight="12.75"/>
  <cols>
    <col min="1" max="1" width="5.125" style="0" customWidth="1"/>
    <col min="2" max="2" width="10.625" style="0" customWidth="1"/>
    <col min="3" max="3" width="45.00390625" style="0" customWidth="1"/>
    <col min="6" max="6" width="11.875" style="0" customWidth="1"/>
    <col min="7" max="7" width="13.375" style="0" customWidth="1"/>
  </cols>
  <sheetData>
    <row r="1" spans="1:6" ht="28.5" customHeight="1" thickBot="1">
      <c r="A1" s="151" t="s">
        <v>72</v>
      </c>
      <c r="B1" s="152"/>
      <c r="C1" s="152"/>
      <c r="D1" s="152"/>
      <c r="E1" s="152"/>
      <c r="F1" s="153"/>
    </row>
    <row r="2" ht="12.75">
      <c r="C2" s="54" t="s">
        <v>71</v>
      </c>
    </row>
    <row r="3" ht="13.5" thickBot="1"/>
    <row r="4" spans="1:7" ht="15.75">
      <c r="A4" s="91"/>
      <c r="B4" s="87"/>
      <c r="C4" s="33" t="s">
        <v>35</v>
      </c>
      <c r="D4" s="74" t="s">
        <v>38</v>
      </c>
      <c r="E4" s="74"/>
      <c r="F4" s="74" t="s">
        <v>44</v>
      </c>
      <c r="G4" s="75"/>
    </row>
    <row r="5" spans="1:7" ht="13.5" thickBot="1">
      <c r="A5" s="34"/>
      <c r="B5" s="88"/>
      <c r="C5" s="89" t="s">
        <v>36</v>
      </c>
      <c r="D5" s="89">
        <v>1</v>
      </c>
      <c r="E5" s="89"/>
      <c r="F5" s="89">
        <v>41</v>
      </c>
      <c r="G5" s="90"/>
    </row>
    <row r="6" spans="1:7" ht="25.5">
      <c r="A6" s="34"/>
      <c r="B6" s="20" t="s">
        <v>0</v>
      </c>
      <c r="C6" s="21" t="s">
        <v>13</v>
      </c>
      <c r="D6" s="22" t="s">
        <v>1</v>
      </c>
      <c r="E6" s="22" t="s">
        <v>2</v>
      </c>
      <c r="F6" s="22" t="s">
        <v>9</v>
      </c>
      <c r="G6" s="23" t="s">
        <v>3</v>
      </c>
    </row>
    <row r="7" spans="1:7" ht="12.75">
      <c r="A7" s="34"/>
      <c r="B7" s="24"/>
      <c r="C7" s="1" t="s">
        <v>8</v>
      </c>
      <c r="D7" s="2"/>
      <c r="E7" s="2"/>
      <c r="F7" s="2"/>
      <c r="G7" s="25"/>
    </row>
    <row r="8" spans="1:7" s="61" customFormat="1" ht="11.25">
      <c r="A8" s="62"/>
      <c r="B8" s="63">
        <v>1</v>
      </c>
      <c r="C8" s="64" t="s">
        <v>40</v>
      </c>
      <c r="D8" s="65" t="s">
        <v>10</v>
      </c>
      <c r="E8" s="66">
        <v>4.35</v>
      </c>
      <c r="F8" s="66"/>
      <c r="G8" s="67">
        <f>E8*F8</f>
        <v>0</v>
      </c>
    </row>
    <row r="9" spans="1:7" s="61" customFormat="1" ht="11.25">
      <c r="A9" s="62"/>
      <c r="B9" s="63">
        <v>2</v>
      </c>
      <c r="C9" s="64" t="s">
        <v>55</v>
      </c>
      <c r="D9" s="65" t="s">
        <v>10</v>
      </c>
      <c r="E9" s="66">
        <v>18</v>
      </c>
      <c r="F9" s="66"/>
      <c r="G9" s="67">
        <f aca="true" t="shared" si="0" ref="G9:G19">E9*F9</f>
        <v>0</v>
      </c>
    </row>
    <row r="10" spans="1:7" s="61" customFormat="1" ht="11.25">
      <c r="A10" s="62"/>
      <c r="B10" s="63">
        <v>3</v>
      </c>
      <c r="C10" s="64" t="s">
        <v>17</v>
      </c>
      <c r="D10" s="65" t="s">
        <v>10</v>
      </c>
      <c r="E10" s="66">
        <v>1.4</v>
      </c>
      <c r="F10" s="66"/>
      <c r="G10" s="67">
        <f t="shared" si="0"/>
        <v>0</v>
      </c>
    </row>
    <row r="11" spans="1:7" s="61" customFormat="1" ht="11.25">
      <c r="A11" s="62"/>
      <c r="B11" s="63">
        <v>4</v>
      </c>
      <c r="C11" s="68" t="s">
        <v>14</v>
      </c>
      <c r="D11" s="65" t="s">
        <v>10</v>
      </c>
      <c r="E11" s="66">
        <v>4.5</v>
      </c>
      <c r="F11" s="66"/>
      <c r="G11" s="67">
        <f t="shared" si="0"/>
        <v>0</v>
      </c>
    </row>
    <row r="12" spans="1:7" s="61" customFormat="1" ht="11.25">
      <c r="A12" s="62"/>
      <c r="B12" s="63">
        <v>5</v>
      </c>
      <c r="C12" s="68" t="s">
        <v>24</v>
      </c>
      <c r="D12" s="65" t="s">
        <v>5</v>
      </c>
      <c r="E12" s="66">
        <v>4.5</v>
      </c>
      <c r="F12" s="66"/>
      <c r="G12" s="67">
        <f t="shared" si="0"/>
        <v>0</v>
      </c>
    </row>
    <row r="13" spans="1:7" s="61" customFormat="1" ht="11.25">
      <c r="A13" s="62"/>
      <c r="B13" s="63">
        <v>6</v>
      </c>
      <c r="C13" s="68" t="s">
        <v>23</v>
      </c>
      <c r="D13" s="65" t="s">
        <v>10</v>
      </c>
      <c r="E13" s="66">
        <v>19.4</v>
      </c>
      <c r="F13" s="66"/>
      <c r="G13" s="67">
        <f t="shared" si="0"/>
        <v>0</v>
      </c>
    </row>
    <row r="14" spans="1:7" s="61" customFormat="1" ht="11.25">
      <c r="A14" s="62"/>
      <c r="B14" s="63">
        <v>7</v>
      </c>
      <c r="C14" s="68" t="s">
        <v>15</v>
      </c>
      <c r="D14" s="65" t="s">
        <v>10</v>
      </c>
      <c r="E14" s="66">
        <v>4.35</v>
      </c>
      <c r="F14" s="66"/>
      <c r="G14" s="67">
        <f t="shared" si="0"/>
        <v>0</v>
      </c>
    </row>
    <row r="15" spans="1:7" s="61" customFormat="1" ht="11.25">
      <c r="A15" s="62"/>
      <c r="B15" s="63">
        <v>8</v>
      </c>
      <c r="C15" s="69" t="s">
        <v>11</v>
      </c>
      <c r="D15" s="70" t="s">
        <v>16</v>
      </c>
      <c r="E15" s="71">
        <v>1</v>
      </c>
      <c r="F15" s="66"/>
      <c r="G15" s="67">
        <f t="shared" si="0"/>
        <v>0</v>
      </c>
    </row>
    <row r="16" spans="1:7" s="61" customFormat="1" ht="11.25">
      <c r="A16" s="62"/>
      <c r="B16" s="63">
        <v>9</v>
      </c>
      <c r="C16" s="69" t="s">
        <v>18</v>
      </c>
      <c r="D16" s="70" t="s">
        <v>16</v>
      </c>
      <c r="E16" s="71">
        <v>1</v>
      </c>
      <c r="F16" s="66"/>
      <c r="G16" s="67">
        <f t="shared" si="0"/>
        <v>0</v>
      </c>
    </row>
    <row r="17" spans="1:7" s="61" customFormat="1" ht="11.25">
      <c r="A17" s="62"/>
      <c r="B17" s="63">
        <v>10</v>
      </c>
      <c r="C17" s="69" t="s">
        <v>64</v>
      </c>
      <c r="D17" s="70" t="s">
        <v>65</v>
      </c>
      <c r="E17" s="71">
        <v>2</v>
      </c>
      <c r="F17" s="66"/>
      <c r="G17" s="67">
        <f t="shared" si="0"/>
        <v>0</v>
      </c>
    </row>
    <row r="18" spans="1:7" s="61" customFormat="1" ht="11.25">
      <c r="A18" s="62"/>
      <c r="B18" s="63">
        <v>11</v>
      </c>
      <c r="C18" s="127" t="s">
        <v>54</v>
      </c>
      <c r="D18" s="70" t="s">
        <v>10</v>
      </c>
      <c r="E18" s="119">
        <v>0.5</v>
      </c>
      <c r="F18" s="71"/>
      <c r="G18" s="72">
        <f t="shared" si="0"/>
        <v>0</v>
      </c>
    </row>
    <row r="19" spans="1:7" s="61" customFormat="1" ht="11.25">
      <c r="A19" s="62"/>
      <c r="B19" s="63">
        <v>12</v>
      </c>
      <c r="C19" s="69" t="s">
        <v>41</v>
      </c>
      <c r="D19" s="70" t="s">
        <v>34</v>
      </c>
      <c r="E19" s="71">
        <v>2</v>
      </c>
      <c r="F19" s="71"/>
      <c r="G19" s="72">
        <f t="shared" si="0"/>
        <v>0</v>
      </c>
    </row>
    <row r="20" spans="1:7" s="61" customFormat="1" ht="11.25">
      <c r="A20" s="62"/>
      <c r="B20" s="63">
        <v>13</v>
      </c>
      <c r="C20" s="69" t="s">
        <v>12</v>
      </c>
      <c r="D20" s="70" t="s">
        <v>6</v>
      </c>
      <c r="E20" s="71">
        <v>3</v>
      </c>
      <c r="F20" s="71"/>
      <c r="G20" s="72">
        <f>E20*F20</f>
        <v>0</v>
      </c>
    </row>
    <row r="21" spans="1:7" ht="12.75">
      <c r="A21" s="34"/>
      <c r="B21" s="28"/>
      <c r="C21" s="8" t="s">
        <v>28</v>
      </c>
      <c r="D21" s="9"/>
      <c r="E21" s="10"/>
      <c r="F21" s="10"/>
      <c r="G21" s="29">
        <f>SUM(G8:G20)</f>
        <v>0</v>
      </c>
    </row>
    <row r="22" spans="1:7" ht="12.75">
      <c r="A22" s="34"/>
      <c r="B22" s="30"/>
      <c r="C22" s="5"/>
      <c r="D22" s="6"/>
      <c r="E22" s="7"/>
      <c r="F22" s="7"/>
      <c r="G22" s="31"/>
    </row>
    <row r="23" spans="1:7" ht="12.75">
      <c r="A23" s="34"/>
      <c r="B23" s="24"/>
      <c r="C23" s="4" t="s">
        <v>25</v>
      </c>
      <c r="D23" s="2"/>
      <c r="E23" s="3"/>
      <c r="F23" s="3"/>
      <c r="G23" s="26"/>
    </row>
    <row r="24" spans="1:7" s="61" customFormat="1" ht="11.25">
      <c r="A24" s="62"/>
      <c r="B24" s="63">
        <v>1</v>
      </c>
      <c r="C24" s="68" t="s">
        <v>19</v>
      </c>
      <c r="D24" s="65" t="s">
        <v>20</v>
      </c>
      <c r="E24" s="66">
        <v>1.4</v>
      </c>
      <c r="F24" s="66"/>
      <c r="G24" s="67">
        <f aca="true" t="shared" si="1" ref="G24:G34">E24*F24</f>
        <v>0</v>
      </c>
    </row>
    <row r="25" spans="1:7" s="61" customFormat="1" ht="11.25">
      <c r="A25" s="62"/>
      <c r="B25" s="63">
        <v>2</v>
      </c>
      <c r="C25" s="68" t="s">
        <v>21</v>
      </c>
      <c r="D25" s="65" t="s">
        <v>4</v>
      </c>
      <c r="E25" s="66">
        <v>1</v>
      </c>
      <c r="F25" s="66"/>
      <c r="G25" s="67">
        <f t="shared" si="1"/>
        <v>0</v>
      </c>
    </row>
    <row r="26" spans="1:7" s="61" customFormat="1" ht="11.25">
      <c r="A26" s="62"/>
      <c r="B26" s="63">
        <v>3</v>
      </c>
      <c r="C26" s="68" t="s">
        <v>57</v>
      </c>
      <c r="D26" s="65" t="s">
        <v>34</v>
      </c>
      <c r="E26" s="66">
        <v>1</v>
      </c>
      <c r="F26" s="66"/>
      <c r="G26" s="67">
        <f t="shared" si="1"/>
        <v>0</v>
      </c>
    </row>
    <row r="27" spans="1:8" s="61" customFormat="1" ht="11.25">
      <c r="A27" s="62"/>
      <c r="B27" s="120">
        <v>4</v>
      </c>
      <c r="C27" s="126" t="s">
        <v>58</v>
      </c>
      <c r="D27" s="121" t="s">
        <v>4</v>
      </c>
      <c r="E27" s="122">
        <v>1</v>
      </c>
      <c r="F27" s="122"/>
      <c r="G27" s="123">
        <f t="shared" si="1"/>
        <v>0</v>
      </c>
      <c r="H27" s="124"/>
    </row>
    <row r="28" spans="1:7" s="61" customFormat="1" ht="11.25">
      <c r="A28" s="62"/>
      <c r="B28" s="63">
        <v>5</v>
      </c>
      <c r="C28" s="73" t="s">
        <v>26</v>
      </c>
      <c r="D28" s="65" t="s">
        <v>4</v>
      </c>
      <c r="E28" s="66">
        <v>1</v>
      </c>
      <c r="F28" s="66"/>
      <c r="G28" s="67">
        <f t="shared" si="1"/>
        <v>0</v>
      </c>
    </row>
    <row r="29" spans="1:7" s="61" customFormat="1" ht="11.25">
      <c r="A29" s="62"/>
      <c r="B29" s="63">
        <v>6</v>
      </c>
      <c r="C29" s="73" t="s">
        <v>37</v>
      </c>
      <c r="D29" s="65" t="s">
        <v>4</v>
      </c>
      <c r="E29" s="66">
        <v>2</v>
      </c>
      <c r="F29" s="66"/>
      <c r="G29" s="67">
        <f t="shared" si="1"/>
        <v>0</v>
      </c>
    </row>
    <row r="30" spans="1:7" s="61" customFormat="1" ht="11.25">
      <c r="A30" s="62"/>
      <c r="B30" s="63">
        <v>7</v>
      </c>
      <c r="C30" s="73" t="s">
        <v>66</v>
      </c>
      <c r="D30" s="65" t="s">
        <v>34</v>
      </c>
      <c r="E30" s="66">
        <v>2</v>
      </c>
      <c r="F30" s="66"/>
      <c r="G30" s="67">
        <f>E30*F30</f>
        <v>0</v>
      </c>
    </row>
    <row r="31" spans="1:7" s="61" customFormat="1" ht="11.25">
      <c r="A31" s="62"/>
      <c r="B31" s="63">
        <v>8</v>
      </c>
      <c r="C31" s="73" t="s">
        <v>22</v>
      </c>
      <c r="D31" s="65" t="s">
        <v>5</v>
      </c>
      <c r="E31" s="66">
        <v>1.6</v>
      </c>
      <c r="F31" s="66"/>
      <c r="G31" s="67">
        <f t="shared" si="1"/>
        <v>0</v>
      </c>
    </row>
    <row r="32" spans="1:7" s="61" customFormat="1" ht="11.25">
      <c r="A32" s="62"/>
      <c r="B32" s="120">
        <v>9</v>
      </c>
      <c r="C32" s="73" t="s">
        <v>59</v>
      </c>
      <c r="D32" s="65" t="s">
        <v>4</v>
      </c>
      <c r="E32" s="66">
        <v>1</v>
      </c>
      <c r="F32" s="66"/>
      <c r="G32" s="67">
        <f t="shared" si="1"/>
        <v>0</v>
      </c>
    </row>
    <row r="33" spans="1:7" s="61" customFormat="1" ht="11.25">
      <c r="A33" s="62"/>
      <c r="B33" s="63">
        <v>10</v>
      </c>
      <c r="C33" s="73" t="s">
        <v>32</v>
      </c>
      <c r="D33" s="65" t="s">
        <v>4</v>
      </c>
      <c r="E33" s="66">
        <v>1</v>
      </c>
      <c r="F33" s="66"/>
      <c r="G33" s="67">
        <f t="shared" si="1"/>
        <v>0</v>
      </c>
    </row>
    <row r="34" spans="1:7" s="61" customFormat="1" ht="11.25">
      <c r="A34" s="62"/>
      <c r="B34" s="63">
        <v>11</v>
      </c>
      <c r="C34" s="128" t="s">
        <v>53</v>
      </c>
      <c r="D34" s="65" t="s">
        <v>34</v>
      </c>
      <c r="E34" s="129">
        <v>4</v>
      </c>
      <c r="F34" s="66"/>
      <c r="G34" s="67">
        <f t="shared" si="1"/>
        <v>0</v>
      </c>
    </row>
    <row r="35" spans="1:7" ht="13.5" thickBot="1">
      <c r="A35" s="34"/>
      <c r="B35" s="27"/>
      <c r="C35" s="11" t="s">
        <v>27</v>
      </c>
      <c r="D35" s="12"/>
      <c r="E35" s="13"/>
      <c r="F35" s="13"/>
      <c r="G35" s="32">
        <f>SUM(G24:G34)</f>
        <v>0</v>
      </c>
    </row>
    <row r="36" spans="1:7" ht="13.5" thickBot="1">
      <c r="A36" s="34"/>
      <c r="B36" s="95"/>
      <c r="C36" s="96" t="s">
        <v>3</v>
      </c>
      <c r="D36" s="97"/>
      <c r="E36" s="98"/>
      <c r="F36" s="99"/>
      <c r="G36" s="100">
        <f>G35+G21</f>
        <v>0</v>
      </c>
    </row>
    <row r="37" spans="1:7" ht="12.75">
      <c r="A37" s="34"/>
      <c r="B37" s="101"/>
      <c r="C37" s="102"/>
      <c r="D37" s="103"/>
      <c r="E37" s="104"/>
      <c r="F37" s="104"/>
      <c r="G37" s="105"/>
    </row>
    <row r="38" spans="1:7" ht="13.5" thickBot="1">
      <c r="A38" s="34"/>
      <c r="B38" s="106"/>
      <c r="C38" s="107"/>
      <c r="D38" s="108"/>
      <c r="E38" s="109"/>
      <c r="F38" s="109"/>
      <c r="G38" s="110"/>
    </row>
    <row r="39" spans="1:7" ht="12.75">
      <c r="A39" s="34"/>
      <c r="B39" s="81"/>
      <c r="C39" s="82"/>
      <c r="D39" s="81"/>
      <c r="E39" s="83"/>
      <c r="F39" s="84"/>
      <c r="G39" s="85"/>
    </row>
    <row r="40" spans="1:7" ht="12.75">
      <c r="A40" s="34"/>
      <c r="B40" s="81"/>
      <c r="C40" s="82"/>
      <c r="D40" s="81"/>
      <c r="E40" s="83"/>
      <c r="F40" s="84"/>
      <c r="G40" s="85"/>
    </row>
    <row r="41" spans="1:7" ht="51">
      <c r="A41" s="34"/>
      <c r="B41" s="81"/>
      <c r="C41" s="117" t="s">
        <v>45</v>
      </c>
      <c r="D41" s="81"/>
      <c r="E41" s="83"/>
      <c r="F41" s="84"/>
      <c r="G41" s="85"/>
    </row>
    <row r="42" spans="1:8" ht="14.25">
      <c r="A42" s="34"/>
      <c r="B42" s="81"/>
      <c r="C42" s="112"/>
      <c r="D42" s="113"/>
      <c r="E42" s="113"/>
      <c r="F42" s="113"/>
      <c r="G42" s="111"/>
      <c r="H42" s="111"/>
    </row>
    <row r="43" spans="1:7" ht="14.25">
      <c r="A43" s="34"/>
      <c r="B43" s="81"/>
      <c r="C43" s="112"/>
      <c r="D43" s="113"/>
      <c r="E43" s="113"/>
      <c r="F43" s="113"/>
      <c r="G43" s="85"/>
    </row>
    <row r="44" spans="1:7" ht="12.75">
      <c r="A44" s="34"/>
      <c r="B44" s="81"/>
      <c r="C44" s="82"/>
      <c r="D44" s="81"/>
      <c r="E44" s="83"/>
      <c r="F44" s="84"/>
      <c r="G44" s="85"/>
    </row>
    <row r="45" spans="1:8" ht="15.75">
      <c r="A45" s="34"/>
      <c r="B45" s="81"/>
      <c r="C45" s="145" t="s">
        <v>56</v>
      </c>
      <c r="D45" s="146"/>
      <c r="E45" s="146"/>
      <c r="F45" s="146"/>
      <c r="G45" s="146"/>
      <c r="H45" s="146"/>
    </row>
    <row r="46" spans="1:7" ht="12.75">
      <c r="A46" s="34"/>
      <c r="B46" s="76"/>
      <c r="C46" s="54" t="s">
        <v>71</v>
      </c>
      <c r="D46" s="76"/>
      <c r="E46" s="78"/>
      <c r="F46" s="79"/>
      <c r="G46" s="80"/>
    </row>
    <row r="47" spans="1:7" ht="13.5" thickBot="1">
      <c r="A47" s="34"/>
      <c r="B47" s="92"/>
      <c r="C47" s="93"/>
      <c r="D47" s="92"/>
      <c r="E47" s="94"/>
      <c r="F47" s="94"/>
      <c r="G47" s="86"/>
    </row>
    <row r="48" spans="1:7" ht="15.75">
      <c r="A48" s="91"/>
      <c r="B48" s="87"/>
      <c r="C48" s="33" t="s">
        <v>35</v>
      </c>
      <c r="D48" s="74" t="s">
        <v>38</v>
      </c>
      <c r="E48" s="74"/>
      <c r="F48" s="74" t="s">
        <v>44</v>
      </c>
      <c r="G48" s="75"/>
    </row>
    <row r="49" spans="1:7" ht="13.5" thickBot="1">
      <c r="A49" s="34"/>
      <c r="B49" s="88"/>
      <c r="C49" s="89" t="s">
        <v>36</v>
      </c>
      <c r="D49" s="89">
        <v>1.2</v>
      </c>
      <c r="E49" s="89"/>
      <c r="F49" s="89">
        <v>1</v>
      </c>
      <c r="G49" s="90"/>
    </row>
    <row r="50" spans="1:7" ht="25.5">
      <c r="A50" s="34"/>
      <c r="B50" s="20" t="s">
        <v>0</v>
      </c>
      <c r="C50" s="21" t="s">
        <v>13</v>
      </c>
      <c r="D50" s="22" t="s">
        <v>1</v>
      </c>
      <c r="E50" s="22" t="s">
        <v>2</v>
      </c>
      <c r="F50" s="22" t="s">
        <v>9</v>
      </c>
      <c r="G50" s="23" t="s">
        <v>3</v>
      </c>
    </row>
    <row r="51" spans="1:7" ht="12.75">
      <c r="A51" s="34"/>
      <c r="B51" s="24"/>
      <c r="C51" s="1" t="s">
        <v>8</v>
      </c>
      <c r="D51" s="2"/>
      <c r="E51" s="140"/>
      <c r="F51" s="2"/>
      <c r="G51" s="25"/>
    </row>
    <row r="52" spans="1:7" s="61" customFormat="1" ht="11.25">
      <c r="A52" s="62"/>
      <c r="B52" s="63">
        <v>1</v>
      </c>
      <c r="C52" s="64" t="s">
        <v>40</v>
      </c>
      <c r="D52" s="65" t="s">
        <v>10</v>
      </c>
      <c r="E52" s="141">
        <v>4.59</v>
      </c>
      <c r="F52" s="66"/>
      <c r="G52" s="67">
        <f>E52*F52</f>
        <v>0</v>
      </c>
    </row>
    <row r="53" spans="1:7" s="61" customFormat="1" ht="11.25">
      <c r="A53" s="62"/>
      <c r="B53" s="63">
        <v>2</v>
      </c>
      <c r="C53" s="64" t="s">
        <v>55</v>
      </c>
      <c r="D53" s="65" t="s">
        <v>10</v>
      </c>
      <c r="E53" s="141">
        <v>18.8</v>
      </c>
      <c r="F53" s="66"/>
      <c r="G53" s="67">
        <f aca="true" t="shared" si="2" ref="G53:G63">E53*F53</f>
        <v>0</v>
      </c>
    </row>
    <row r="54" spans="1:7" s="61" customFormat="1" ht="11.25">
      <c r="A54" s="62"/>
      <c r="B54" s="63">
        <v>3</v>
      </c>
      <c r="C54" s="64" t="s">
        <v>17</v>
      </c>
      <c r="D54" s="65" t="s">
        <v>10</v>
      </c>
      <c r="E54" s="141">
        <v>1.49</v>
      </c>
      <c r="F54" s="66"/>
      <c r="G54" s="67">
        <f t="shared" si="2"/>
        <v>0</v>
      </c>
    </row>
    <row r="55" spans="1:7" s="61" customFormat="1" ht="11.25">
      <c r="A55" s="62"/>
      <c r="B55" s="63">
        <v>4</v>
      </c>
      <c r="C55" s="68" t="s">
        <v>14</v>
      </c>
      <c r="D55" s="65" t="s">
        <v>10</v>
      </c>
      <c r="E55" s="141">
        <v>4.65</v>
      </c>
      <c r="F55" s="66"/>
      <c r="G55" s="67">
        <f t="shared" si="2"/>
        <v>0</v>
      </c>
    </row>
    <row r="56" spans="1:7" s="61" customFormat="1" ht="11.25">
      <c r="A56" s="62"/>
      <c r="B56" s="63">
        <v>5</v>
      </c>
      <c r="C56" s="68" t="s">
        <v>24</v>
      </c>
      <c r="D56" s="65" t="s">
        <v>5</v>
      </c>
      <c r="E56" s="141">
        <v>4.5</v>
      </c>
      <c r="F56" s="66"/>
      <c r="G56" s="67">
        <f t="shared" si="2"/>
        <v>0</v>
      </c>
    </row>
    <row r="57" spans="1:7" s="61" customFormat="1" ht="11.25">
      <c r="A57" s="62"/>
      <c r="B57" s="63">
        <v>6</v>
      </c>
      <c r="C57" s="68" t="s">
        <v>23</v>
      </c>
      <c r="D57" s="65" t="s">
        <v>10</v>
      </c>
      <c r="E57" s="141">
        <v>20.29</v>
      </c>
      <c r="F57" s="66"/>
      <c r="G57" s="67">
        <f t="shared" si="2"/>
        <v>0</v>
      </c>
    </row>
    <row r="58" spans="1:7" s="61" customFormat="1" ht="11.25">
      <c r="A58" s="62"/>
      <c r="B58" s="63">
        <v>7</v>
      </c>
      <c r="C58" s="68" t="s">
        <v>15</v>
      </c>
      <c r="D58" s="65" t="s">
        <v>10</v>
      </c>
      <c r="E58" s="141">
        <v>4.59</v>
      </c>
      <c r="F58" s="66"/>
      <c r="G58" s="67">
        <f t="shared" si="2"/>
        <v>0</v>
      </c>
    </row>
    <row r="59" spans="1:7" s="61" customFormat="1" ht="11.25">
      <c r="A59" s="62"/>
      <c r="B59" s="63">
        <v>8</v>
      </c>
      <c r="C59" s="69" t="s">
        <v>11</v>
      </c>
      <c r="D59" s="70" t="s">
        <v>16</v>
      </c>
      <c r="E59" s="138">
        <v>1</v>
      </c>
      <c r="F59" s="66"/>
      <c r="G59" s="67">
        <f t="shared" si="2"/>
        <v>0</v>
      </c>
    </row>
    <row r="60" spans="1:7" s="61" customFormat="1" ht="11.25">
      <c r="A60" s="62"/>
      <c r="B60" s="63">
        <v>9</v>
      </c>
      <c r="C60" s="69" t="s">
        <v>18</v>
      </c>
      <c r="D60" s="70" t="s">
        <v>16</v>
      </c>
      <c r="E60" s="138">
        <v>1</v>
      </c>
      <c r="F60" s="66"/>
      <c r="G60" s="67">
        <f t="shared" si="2"/>
        <v>0</v>
      </c>
    </row>
    <row r="61" spans="1:7" s="61" customFormat="1" ht="11.25">
      <c r="A61" s="62"/>
      <c r="B61" s="63">
        <v>10</v>
      </c>
      <c r="C61" s="69" t="s">
        <v>64</v>
      </c>
      <c r="D61" s="70" t="s">
        <v>65</v>
      </c>
      <c r="E61" s="71">
        <v>2</v>
      </c>
      <c r="F61" s="66"/>
      <c r="G61" s="67">
        <f t="shared" si="2"/>
        <v>0</v>
      </c>
    </row>
    <row r="62" spans="1:7" s="61" customFormat="1" ht="11.25">
      <c r="A62" s="62"/>
      <c r="B62" s="63">
        <v>11</v>
      </c>
      <c r="C62" s="69" t="s">
        <v>54</v>
      </c>
      <c r="D62" s="70" t="s">
        <v>10</v>
      </c>
      <c r="E62" s="138">
        <v>0.5</v>
      </c>
      <c r="F62" s="71"/>
      <c r="G62" s="67">
        <f t="shared" si="2"/>
        <v>0</v>
      </c>
    </row>
    <row r="63" spans="1:7" s="61" customFormat="1" ht="11.25">
      <c r="A63" s="62"/>
      <c r="B63" s="63">
        <v>12</v>
      </c>
      <c r="C63" s="69" t="s">
        <v>41</v>
      </c>
      <c r="D63" s="70" t="s">
        <v>34</v>
      </c>
      <c r="E63" s="138">
        <v>2</v>
      </c>
      <c r="F63" s="71"/>
      <c r="G63" s="67">
        <f t="shared" si="2"/>
        <v>0</v>
      </c>
    </row>
    <row r="64" spans="1:7" s="61" customFormat="1" ht="11.25">
      <c r="A64" s="62"/>
      <c r="B64" s="63">
        <v>13</v>
      </c>
      <c r="C64" s="69" t="s">
        <v>12</v>
      </c>
      <c r="D64" s="70" t="s">
        <v>6</v>
      </c>
      <c r="E64" s="138">
        <v>3</v>
      </c>
      <c r="F64" s="71"/>
      <c r="G64" s="72">
        <f>E64*F64</f>
        <v>0</v>
      </c>
    </row>
    <row r="65" spans="1:7" ht="12.75">
      <c r="A65" s="34"/>
      <c r="B65" s="28"/>
      <c r="C65" s="8" t="s">
        <v>28</v>
      </c>
      <c r="D65" s="9"/>
      <c r="E65" s="10"/>
      <c r="F65" s="10"/>
      <c r="G65" s="29">
        <f>SUM(G52:G64)</f>
        <v>0</v>
      </c>
    </row>
    <row r="66" spans="1:7" ht="12.75">
      <c r="A66" s="34"/>
      <c r="B66" s="30"/>
      <c r="C66" s="5"/>
      <c r="D66" s="6"/>
      <c r="E66" s="7"/>
      <c r="F66" s="7"/>
      <c r="G66" s="31"/>
    </row>
    <row r="67" spans="1:7" ht="12.75">
      <c r="A67" s="34"/>
      <c r="B67" s="24"/>
      <c r="C67" s="4" t="s">
        <v>25</v>
      </c>
      <c r="D67" s="2"/>
      <c r="E67" s="3"/>
      <c r="F67" s="3"/>
      <c r="G67" s="26"/>
    </row>
    <row r="68" spans="1:7" s="61" customFormat="1" ht="11.25">
      <c r="A68" s="62"/>
      <c r="B68" s="63">
        <v>1</v>
      </c>
      <c r="C68" s="68" t="s">
        <v>19</v>
      </c>
      <c r="D68" s="65" t="s">
        <v>20</v>
      </c>
      <c r="E68" s="129">
        <v>1.6</v>
      </c>
      <c r="F68" s="66"/>
      <c r="G68" s="67">
        <f aca="true" t="shared" si="3" ref="G68:G78">E68*F68</f>
        <v>0</v>
      </c>
    </row>
    <row r="69" spans="1:7" s="61" customFormat="1" ht="11.25">
      <c r="A69" s="62"/>
      <c r="B69" s="63">
        <v>2</v>
      </c>
      <c r="C69" s="68" t="s">
        <v>21</v>
      </c>
      <c r="D69" s="65" t="s">
        <v>4</v>
      </c>
      <c r="E69" s="66">
        <v>1</v>
      </c>
      <c r="F69" s="66"/>
      <c r="G69" s="67">
        <f t="shared" si="3"/>
        <v>0</v>
      </c>
    </row>
    <row r="70" spans="1:7" s="61" customFormat="1" ht="11.25">
      <c r="A70" s="62"/>
      <c r="B70" s="63">
        <v>3</v>
      </c>
      <c r="C70" s="68" t="s">
        <v>57</v>
      </c>
      <c r="D70" s="65" t="s">
        <v>34</v>
      </c>
      <c r="E70" s="66">
        <v>1.2</v>
      </c>
      <c r="F70" s="66"/>
      <c r="G70" s="67">
        <f t="shared" si="3"/>
        <v>0</v>
      </c>
    </row>
    <row r="71" spans="1:8" s="61" customFormat="1" ht="11.25">
      <c r="A71" s="62"/>
      <c r="B71" s="120">
        <v>4</v>
      </c>
      <c r="C71" s="126" t="s">
        <v>58</v>
      </c>
      <c r="D71" s="121" t="s">
        <v>4</v>
      </c>
      <c r="E71" s="122">
        <v>1</v>
      </c>
      <c r="F71" s="122"/>
      <c r="G71" s="123">
        <f t="shared" si="3"/>
        <v>0</v>
      </c>
      <c r="H71" s="124"/>
    </row>
    <row r="72" spans="1:7" s="61" customFormat="1" ht="11.25">
      <c r="A72" s="62"/>
      <c r="B72" s="63">
        <v>5</v>
      </c>
      <c r="C72" s="68" t="s">
        <v>26</v>
      </c>
      <c r="D72" s="65" t="s">
        <v>4</v>
      </c>
      <c r="E72" s="66">
        <v>1</v>
      </c>
      <c r="F72" s="66"/>
      <c r="G72" s="67">
        <f t="shared" si="3"/>
        <v>0</v>
      </c>
    </row>
    <row r="73" spans="1:7" s="61" customFormat="1" ht="11.25">
      <c r="A73" s="62"/>
      <c r="B73" s="63">
        <v>6</v>
      </c>
      <c r="C73" s="68" t="s">
        <v>37</v>
      </c>
      <c r="D73" s="65" t="s">
        <v>4</v>
      </c>
      <c r="E73" s="66">
        <v>2</v>
      </c>
      <c r="F73" s="66"/>
      <c r="G73" s="67">
        <f t="shared" si="3"/>
        <v>0</v>
      </c>
    </row>
    <row r="74" spans="1:7" s="61" customFormat="1" ht="11.25">
      <c r="A74" s="62"/>
      <c r="B74" s="63">
        <v>7</v>
      </c>
      <c r="C74" s="73" t="s">
        <v>66</v>
      </c>
      <c r="D74" s="65" t="s">
        <v>34</v>
      </c>
      <c r="E74" s="66">
        <v>2</v>
      </c>
      <c r="F74" s="66"/>
      <c r="G74" s="67">
        <f>E74*F74</f>
        <v>0</v>
      </c>
    </row>
    <row r="75" spans="1:7" s="61" customFormat="1" ht="11.25">
      <c r="A75" s="62"/>
      <c r="B75" s="63">
        <v>8</v>
      </c>
      <c r="C75" s="68" t="s">
        <v>22</v>
      </c>
      <c r="D75" s="65" t="s">
        <v>5</v>
      </c>
      <c r="E75" s="66">
        <v>1.8</v>
      </c>
      <c r="F75" s="66"/>
      <c r="G75" s="67">
        <f t="shared" si="3"/>
        <v>0</v>
      </c>
    </row>
    <row r="76" spans="1:7" s="61" customFormat="1" ht="11.25">
      <c r="A76" s="62"/>
      <c r="B76" s="63">
        <v>9</v>
      </c>
      <c r="C76" s="68" t="s">
        <v>59</v>
      </c>
      <c r="D76" s="65" t="s">
        <v>4</v>
      </c>
      <c r="E76" s="66">
        <v>1</v>
      </c>
      <c r="F76" s="66"/>
      <c r="G76" s="67">
        <f t="shared" si="3"/>
        <v>0</v>
      </c>
    </row>
    <row r="77" spans="1:7" s="61" customFormat="1" ht="11.25">
      <c r="A77" s="62"/>
      <c r="B77" s="120">
        <v>10</v>
      </c>
      <c r="C77" s="68" t="s">
        <v>32</v>
      </c>
      <c r="D77" s="65" t="s">
        <v>4</v>
      </c>
      <c r="E77" s="66">
        <v>1</v>
      </c>
      <c r="F77" s="66"/>
      <c r="G77" s="67">
        <f t="shared" si="3"/>
        <v>0</v>
      </c>
    </row>
    <row r="78" spans="1:7" s="61" customFormat="1" ht="11.25">
      <c r="A78" s="62"/>
      <c r="B78" s="63">
        <v>11</v>
      </c>
      <c r="C78" s="73" t="s">
        <v>53</v>
      </c>
      <c r="D78" s="65" t="s">
        <v>34</v>
      </c>
      <c r="E78" s="66">
        <v>4</v>
      </c>
      <c r="F78" s="66"/>
      <c r="G78" s="67">
        <f t="shared" si="3"/>
        <v>0</v>
      </c>
    </row>
    <row r="79" spans="1:7" ht="13.5" thickBot="1">
      <c r="A79" s="34"/>
      <c r="B79" s="27"/>
      <c r="C79" s="11" t="s">
        <v>27</v>
      </c>
      <c r="D79" s="12"/>
      <c r="E79" s="13"/>
      <c r="F79" s="13"/>
      <c r="G79" s="32">
        <f>SUM(G68:G78)</f>
        <v>0</v>
      </c>
    </row>
    <row r="80" spans="1:7" ht="13.5" thickBot="1">
      <c r="A80" s="34"/>
      <c r="B80" s="14"/>
      <c r="C80" s="15" t="s">
        <v>3</v>
      </c>
      <c r="D80" s="16"/>
      <c r="E80" s="17"/>
      <c r="F80" s="18"/>
      <c r="G80" s="19">
        <f>G79+G65</f>
        <v>0</v>
      </c>
    </row>
    <row r="81" spans="1:7" ht="12.75">
      <c r="A81" s="34"/>
      <c r="B81" s="101"/>
      <c r="C81" s="102"/>
      <c r="D81" s="103"/>
      <c r="E81" s="104"/>
      <c r="F81" s="104"/>
      <c r="G81" s="105"/>
    </row>
    <row r="82" spans="1:7" ht="13.5" thickBot="1">
      <c r="A82" s="34"/>
      <c r="B82" s="106"/>
      <c r="C82" s="107"/>
      <c r="D82" s="108"/>
      <c r="E82" s="109"/>
      <c r="F82" s="109"/>
      <c r="G82" s="110"/>
    </row>
    <row r="83" spans="1:7" ht="12.75">
      <c r="A83" s="34"/>
      <c r="B83" s="134"/>
      <c r="C83" s="135"/>
      <c r="D83" s="134"/>
      <c r="E83" s="136"/>
      <c r="F83" s="136"/>
      <c r="G83" s="137"/>
    </row>
    <row r="84" spans="1:7" ht="12.75">
      <c r="A84" s="34"/>
      <c r="B84" s="134"/>
      <c r="C84" s="135"/>
      <c r="D84" s="134"/>
      <c r="E84" s="136"/>
      <c r="F84" s="136"/>
      <c r="G84" s="137"/>
    </row>
    <row r="85" spans="1:7" ht="51">
      <c r="A85" s="34"/>
      <c r="B85" s="81"/>
      <c r="C85" s="117" t="s">
        <v>62</v>
      </c>
      <c r="D85" s="81"/>
      <c r="E85" s="83"/>
      <c r="F85" s="84"/>
      <c r="G85" s="85"/>
    </row>
    <row r="86" spans="1:7" ht="12.75">
      <c r="A86" s="34"/>
      <c r="B86" s="81"/>
      <c r="C86" s="117"/>
      <c r="D86" s="81"/>
      <c r="E86" s="83"/>
      <c r="F86" s="84"/>
      <c r="G86" s="85"/>
    </row>
    <row r="87" spans="1:7" ht="12.75">
      <c r="A87" s="34"/>
      <c r="B87" s="81"/>
      <c r="C87" s="117"/>
      <c r="D87" s="81"/>
      <c r="E87" s="83"/>
      <c r="F87" s="84"/>
      <c r="G87" s="85"/>
    </row>
    <row r="88" spans="1:7" ht="12.75">
      <c r="A88" s="34"/>
      <c r="B88" s="81"/>
      <c r="C88" s="117"/>
      <c r="D88" s="81"/>
      <c r="E88" s="83"/>
      <c r="F88" s="84"/>
      <c r="G88" s="85"/>
    </row>
    <row r="89" spans="1:6" ht="13.5" customHeight="1">
      <c r="A89" s="143" t="s">
        <v>56</v>
      </c>
      <c r="B89" s="144"/>
      <c r="C89" s="144"/>
      <c r="D89" s="144"/>
      <c r="E89" s="144"/>
      <c r="F89" s="144"/>
    </row>
    <row r="90" ht="12.75">
      <c r="C90" s="54" t="s">
        <v>71</v>
      </c>
    </row>
    <row r="91" ht="13.5" thickBot="1"/>
    <row r="92" spans="1:7" ht="13.5" customHeight="1">
      <c r="A92" s="91"/>
      <c r="B92" s="87"/>
      <c r="C92" s="33" t="s">
        <v>35</v>
      </c>
      <c r="D92" s="74" t="s">
        <v>38</v>
      </c>
      <c r="E92" s="74"/>
      <c r="F92" s="74" t="s">
        <v>44</v>
      </c>
      <c r="G92" s="75"/>
    </row>
    <row r="93" spans="1:7" ht="13.5" customHeight="1" thickBot="1">
      <c r="A93" s="34"/>
      <c r="B93" s="88"/>
      <c r="C93" s="89" t="s">
        <v>36</v>
      </c>
      <c r="D93" s="89">
        <v>1.4</v>
      </c>
      <c r="E93" s="89"/>
      <c r="F93" s="89">
        <v>1</v>
      </c>
      <c r="G93" s="90"/>
    </row>
    <row r="94" spans="1:7" ht="25.5">
      <c r="A94" s="34"/>
      <c r="B94" s="20" t="s">
        <v>0</v>
      </c>
      <c r="C94" s="21" t="s">
        <v>13</v>
      </c>
      <c r="D94" s="22" t="s">
        <v>1</v>
      </c>
      <c r="E94" s="22" t="s">
        <v>2</v>
      </c>
      <c r="F94" s="22" t="s">
        <v>9</v>
      </c>
      <c r="G94" s="23" t="s">
        <v>3</v>
      </c>
    </row>
    <row r="95" spans="1:7" ht="12.75">
      <c r="A95" s="34"/>
      <c r="B95" s="24"/>
      <c r="C95" s="1" t="s">
        <v>8</v>
      </c>
      <c r="D95" s="2"/>
      <c r="E95" s="2"/>
      <c r="F95" s="2"/>
      <c r="G95" s="25"/>
    </row>
    <row r="96" spans="1:7" ht="12.75">
      <c r="A96" s="62"/>
      <c r="B96" s="63">
        <v>1</v>
      </c>
      <c r="C96" s="64" t="s">
        <v>40</v>
      </c>
      <c r="D96" s="65" t="s">
        <v>10</v>
      </c>
      <c r="E96" s="141">
        <v>4.83</v>
      </c>
      <c r="F96" s="66"/>
      <c r="G96" s="67">
        <f>E96*F96</f>
        <v>0</v>
      </c>
    </row>
    <row r="97" spans="1:7" ht="12.75">
      <c r="A97" s="62"/>
      <c r="B97" s="63">
        <v>2</v>
      </c>
      <c r="C97" s="64" t="s">
        <v>55</v>
      </c>
      <c r="D97" s="65" t="s">
        <v>10</v>
      </c>
      <c r="E97" s="141">
        <v>19.6</v>
      </c>
      <c r="F97" s="66"/>
      <c r="G97" s="67">
        <f aca="true" t="shared" si="4" ref="G97:G107">E97*F97</f>
        <v>0</v>
      </c>
    </row>
    <row r="98" spans="1:7" ht="12.75">
      <c r="A98" s="62"/>
      <c r="B98" s="63">
        <v>3</v>
      </c>
      <c r="C98" s="64" t="s">
        <v>17</v>
      </c>
      <c r="D98" s="65" t="s">
        <v>10</v>
      </c>
      <c r="E98" s="141">
        <v>1.57</v>
      </c>
      <c r="F98" s="66"/>
      <c r="G98" s="67">
        <f t="shared" si="4"/>
        <v>0</v>
      </c>
    </row>
    <row r="99" spans="1:7" ht="12.75">
      <c r="A99" s="62"/>
      <c r="B99" s="63">
        <v>4</v>
      </c>
      <c r="C99" s="68" t="s">
        <v>14</v>
      </c>
      <c r="D99" s="65" t="s">
        <v>10</v>
      </c>
      <c r="E99" s="141">
        <v>4.73</v>
      </c>
      <c r="F99" s="66"/>
      <c r="G99" s="67">
        <f t="shared" si="4"/>
        <v>0</v>
      </c>
    </row>
    <row r="100" spans="1:7" ht="12.75">
      <c r="A100" s="62"/>
      <c r="B100" s="63">
        <v>5</v>
      </c>
      <c r="C100" s="68" t="s">
        <v>24</v>
      </c>
      <c r="D100" s="65" t="s">
        <v>5</v>
      </c>
      <c r="E100" s="141">
        <v>4.5</v>
      </c>
      <c r="F100" s="66"/>
      <c r="G100" s="67">
        <f t="shared" si="4"/>
        <v>0</v>
      </c>
    </row>
    <row r="101" spans="1:7" ht="12.75">
      <c r="A101" s="62"/>
      <c r="B101" s="63">
        <v>6</v>
      </c>
      <c r="C101" s="68" t="s">
        <v>23</v>
      </c>
      <c r="D101" s="65" t="s">
        <v>10</v>
      </c>
      <c r="E101" s="141">
        <v>21.17</v>
      </c>
      <c r="F101" s="66"/>
      <c r="G101" s="67">
        <f t="shared" si="4"/>
        <v>0</v>
      </c>
    </row>
    <row r="102" spans="1:7" ht="12.75">
      <c r="A102" s="62"/>
      <c r="B102" s="63">
        <v>7</v>
      </c>
      <c r="C102" s="68" t="s">
        <v>15</v>
      </c>
      <c r="D102" s="65" t="s">
        <v>10</v>
      </c>
      <c r="E102" s="141">
        <v>4.83</v>
      </c>
      <c r="F102" s="66"/>
      <c r="G102" s="67">
        <f t="shared" si="4"/>
        <v>0</v>
      </c>
    </row>
    <row r="103" spans="1:7" ht="12.75">
      <c r="A103" s="62"/>
      <c r="B103" s="63">
        <v>8</v>
      </c>
      <c r="C103" s="69" t="s">
        <v>11</v>
      </c>
      <c r="D103" s="70" t="s">
        <v>16</v>
      </c>
      <c r="E103" s="138">
        <v>1</v>
      </c>
      <c r="F103" s="66"/>
      <c r="G103" s="67">
        <f t="shared" si="4"/>
        <v>0</v>
      </c>
    </row>
    <row r="104" spans="1:7" ht="12.75">
      <c r="A104" s="62"/>
      <c r="B104" s="63">
        <v>9</v>
      </c>
      <c r="C104" s="69" t="s">
        <v>18</v>
      </c>
      <c r="D104" s="70" t="s">
        <v>16</v>
      </c>
      <c r="E104" s="138">
        <v>1</v>
      </c>
      <c r="F104" s="66"/>
      <c r="G104" s="67">
        <f t="shared" si="4"/>
        <v>0</v>
      </c>
    </row>
    <row r="105" spans="1:7" ht="12.75">
      <c r="A105" s="62"/>
      <c r="B105" s="63">
        <v>10</v>
      </c>
      <c r="C105" s="69" t="s">
        <v>64</v>
      </c>
      <c r="D105" s="70" t="s">
        <v>65</v>
      </c>
      <c r="E105" s="71">
        <v>2</v>
      </c>
      <c r="F105" s="66"/>
      <c r="G105" s="67">
        <f t="shared" si="4"/>
        <v>0</v>
      </c>
    </row>
    <row r="106" spans="1:7" ht="12.75">
      <c r="A106" s="62"/>
      <c r="B106" s="63">
        <v>11</v>
      </c>
      <c r="C106" s="127" t="s">
        <v>54</v>
      </c>
      <c r="D106" s="131" t="s">
        <v>10</v>
      </c>
      <c r="E106" s="139">
        <v>0.5</v>
      </c>
      <c r="F106" s="71"/>
      <c r="G106" s="72">
        <f t="shared" si="4"/>
        <v>0</v>
      </c>
    </row>
    <row r="107" spans="1:7" ht="12.75">
      <c r="A107" s="62"/>
      <c r="B107" s="63">
        <v>12</v>
      </c>
      <c r="C107" s="69" t="s">
        <v>41</v>
      </c>
      <c r="D107" s="70" t="s">
        <v>34</v>
      </c>
      <c r="E107" s="138">
        <v>2</v>
      </c>
      <c r="F107" s="71"/>
      <c r="G107" s="72">
        <f t="shared" si="4"/>
        <v>0</v>
      </c>
    </row>
    <row r="108" spans="1:7" ht="12.75">
      <c r="A108" s="62"/>
      <c r="B108" s="63">
        <v>13</v>
      </c>
      <c r="C108" s="69" t="s">
        <v>12</v>
      </c>
      <c r="D108" s="70" t="s">
        <v>6</v>
      </c>
      <c r="E108" s="138">
        <v>3</v>
      </c>
      <c r="F108" s="71"/>
      <c r="G108" s="72">
        <f>E108*F108</f>
        <v>0</v>
      </c>
    </row>
    <row r="109" spans="1:7" ht="12.75">
      <c r="A109" s="34"/>
      <c r="B109" s="28"/>
      <c r="C109" s="8" t="s">
        <v>28</v>
      </c>
      <c r="D109" s="9"/>
      <c r="E109" s="10"/>
      <c r="F109" s="10"/>
      <c r="G109" s="29">
        <f>SUM(G96:G108)</f>
        <v>0</v>
      </c>
    </row>
    <row r="110" spans="1:7" ht="12.75">
      <c r="A110" s="34"/>
      <c r="B110" s="30"/>
      <c r="C110" s="5"/>
      <c r="D110" s="6"/>
      <c r="E110" s="7"/>
      <c r="F110" s="7"/>
      <c r="G110" s="31"/>
    </row>
    <row r="111" spans="1:7" ht="12.75">
      <c r="A111" s="34"/>
      <c r="B111" s="24"/>
      <c r="C111" s="4" t="s">
        <v>25</v>
      </c>
      <c r="D111" s="2"/>
      <c r="E111" s="3"/>
      <c r="F111" s="3"/>
      <c r="G111" s="26"/>
    </row>
    <row r="112" spans="1:7" ht="12.75">
      <c r="A112" s="62"/>
      <c r="B112" s="63">
        <v>1</v>
      </c>
      <c r="C112" s="68" t="s">
        <v>19</v>
      </c>
      <c r="D112" s="65" t="s">
        <v>20</v>
      </c>
      <c r="E112" s="66">
        <v>1.8</v>
      </c>
      <c r="F112" s="66"/>
      <c r="G112" s="67">
        <f aca="true" t="shared" si="5" ref="G112:G122">E112*F112</f>
        <v>0</v>
      </c>
    </row>
    <row r="113" spans="1:7" ht="12.75">
      <c r="A113" s="62"/>
      <c r="B113" s="63">
        <v>2</v>
      </c>
      <c r="C113" s="68" t="s">
        <v>21</v>
      </c>
      <c r="D113" s="65" t="s">
        <v>4</v>
      </c>
      <c r="E113" s="66">
        <v>1</v>
      </c>
      <c r="F113" s="66"/>
      <c r="G113" s="67">
        <f t="shared" si="5"/>
        <v>0</v>
      </c>
    </row>
    <row r="114" spans="1:7" ht="12.75">
      <c r="A114" s="62"/>
      <c r="B114" s="63">
        <v>3</v>
      </c>
      <c r="C114" s="68" t="s">
        <v>61</v>
      </c>
      <c r="D114" s="65" t="s">
        <v>34</v>
      </c>
      <c r="E114" s="66">
        <v>1.4</v>
      </c>
      <c r="F114" s="66"/>
      <c r="G114" s="67">
        <f t="shared" si="5"/>
        <v>0</v>
      </c>
    </row>
    <row r="115" spans="1:7" ht="12.75">
      <c r="A115" s="62"/>
      <c r="B115" s="63">
        <v>4</v>
      </c>
      <c r="C115" s="126" t="s">
        <v>58</v>
      </c>
      <c r="D115" s="121" t="s">
        <v>4</v>
      </c>
      <c r="E115" s="122">
        <v>1</v>
      </c>
      <c r="F115" s="122"/>
      <c r="G115" s="123">
        <f t="shared" si="5"/>
        <v>0</v>
      </c>
    </row>
    <row r="116" spans="1:7" ht="12.75">
      <c r="A116" s="62"/>
      <c r="B116" s="63">
        <v>5</v>
      </c>
      <c r="C116" s="73" t="s">
        <v>26</v>
      </c>
      <c r="D116" s="65" t="s">
        <v>4</v>
      </c>
      <c r="E116" s="66">
        <v>1</v>
      </c>
      <c r="F116" s="66"/>
      <c r="G116" s="67">
        <f t="shared" si="5"/>
        <v>0</v>
      </c>
    </row>
    <row r="117" spans="1:7" ht="12.75">
      <c r="A117" s="62"/>
      <c r="B117" s="63">
        <v>6</v>
      </c>
      <c r="C117" s="73" t="s">
        <v>37</v>
      </c>
      <c r="D117" s="65" t="s">
        <v>4</v>
      </c>
      <c r="E117" s="66">
        <v>2</v>
      </c>
      <c r="F117" s="66"/>
      <c r="G117" s="67">
        <f t="shared" si="5"/>
        <v>0</v>
      </c>
    </row>
    <row r="118" spans="1:7" ht="12.75">
      <c r="A118" s="62"/>
      <c r="B118" s="63">
        <v>7</v>
      </c>
      <c r="C118" s="73" t="s">
        <v>66</v>
      </c>
      <c r="D118" s="65" t="s">
        <v>34</v>
      </c>
      <c r="E118" s="66">
        <v>2</v>
      </c>
      <c r="F118" s="66"/>
      <c r="G118" s="67">
        <f>E118*F118</f>
        <v>0</v>
      </c>
    </row>
    <row r="119" spans="1:7" ht="12.75">
      <c r="A119" s="62"/>
      <c r="B119" s="63">
        <v>8</v>
      </c>
      <c r="C119" s="73" t="s">
        <v>22</v>
      </c>
      <c r="D119" s="65" t="s">
        <v>5</v>
      </c>
      <c r="E119" s="66">
        <v>2</v>
      </c>
      <c r="F119" s="66"/>
      <c r="G119" s="67">
        <f t="shared" si="5"/>
        <v>0</v>
      </c>
    </row>
    <row r="120" spans="1:7" ht="12.75">
      <c r="A120" s="62"/>
      <c r="B120" s="63">
        <v>9</v>
      </c>
      <c r="C120" s="73" t="s">
        <v>59</v>
      </c>
      <c r="D120" s="65" t="s">
        <v>4</v>
      </c>
      <c r="E120" s="66">
        <v>1</v>
      </c>
      <c r="F120" s="66"/>
      <c r="G120" s="67">
        <f t="shared" si="5"/>
        <v>0</v>
      </c>
    </row>
    <row r="121" spans="1:7" ht="12.75">
      <c r="A121" s="62"/>
      <c r="B121" s="63">
        <v>10</v>
      </c>
      <c r="C121" s="73" t="s">
        <v>32</v>
      </c>
      <c r="D121" s="65" t="s">
        <v>4</v>
      </c>
      <c r="E121" s="66">
        <v>1</v>
      </c>
      <c r="F121" s="66"/>
      <c r="G121" s="67">
        <f t="shared" si="5"/>
        <v>0</v>
      </c>
    </row>
    <row r="122" spans="1:7" ht="12.75">
      <c r="A122" s="62"/>
      <c r="B122" s="63">
        <v>11</v>
      </c>
      <c r="C122" s="128" t="s">
        <v>53</v>
      </c>
      <c r="D122" s="133" t="s">
        <v>34</v>
      </c>
      <c r="E122" s="142">
        <v>6</v>
      </c>
      <c r="F122" s="66"/>
      <c r="G122" s="67">
        <f t="shared" si="5"/>
        <v>0</v>
      </c>
    </row>
    <row r="123" spans="1:7" ht="13.5" thickBot="1">
      <c r="A123" s="34"/>
      <c r="B123" s="27"/>
      <c r="C123" s="11" t="s">
        <v>27</v>
      </c>
      <c r="D123" s="12"/>
      <c r="E123" s="13"/>
      <c r="F123" s="13"/>
      <c r="G123" s="32">
        <f>SUM(G112:G122)</f>
        <v>0</v>
      </c>
    </row>
    <row r="124" spans="1:7" ht="13.5" thickBot="1">
      <c r="A124" s="34"/>
      <c r="B124" s="95"/>
      <c r="C124" s="96" t="s">
        <v>3</v>
      </c>
      <c r="D124" s="97"/>
      <c r="E124" s="98"/>
      <c r="F124" s="99"/>
      <c r="G124" s="100">
        <f>G123+G109</f>
        <v>0</v>
      </c>
    </row>
    <row r="125" spans="1:7" ht="12.75">
      <c r="A125" s="34"/>
      <c r="B125" s="101"/>
      <c r="C125" s="102"/>
      <c r="D125" s="103"/>
      <c r="E125" s="104"/>
      <c r="F125" s="104"/>
      <c r="G125" s="105"/>
    </row>
    <row r="126" spans="1:7" ht="13.5" thickBot="1">
      <c r="A126" s="34"/>
      <c r="B126" s="106"/>
      <c r="C126" s="107"/>
      <c r="D126" s="108"/>
      <c r="E126" s="109"/>
      <c r="F126" s="109"/>
      <c r="G126" s="110"/>
    </row>
    <row r="127" spans="1:7" ht="12.75">
      <c r="A127" s="34"/>
      <c r="B127" s="81"/>
      <c r="C127" s="82"/>
      <c r="D127" s="81"/>
      <c r="E127" s="83"/>
      <c r="F127" s="84"/>
      <c r="G127" s="85"/>
    </row>
    <row r="128" spans="1:7" ht="12.75">
      <c r="A128" s="34"/>
      <c r="B128" s="81"/>
      <c r="C128" s="82"/>
      <c r="D128" s="81"/>
      <c r="E128" s="83"/>
      <c r="F128" s="84"/>
      <c r="G128" s="85"/>
    </row>
    <row r="129" spans="1:7" ht="51">
      <c r="A129" s="34"/>
      <c r="B129" s="81"/>
      <c r="C129" s="117" t="s">
        <v>60</v>
      </c>
      <c r="D129" s="81"/>
      <c r="E129" s="83"/>
      <c r="F129" s="84"/>
      <c r="G129" s="85"/>
    </row>
    <row r="130" spans="1:7" ht="12.75">
      <c r="A130" s="91"/>
      <c r="B130" s="81"/>
      <c r="C130" s="117"/>
      <c r="D130" s="81"/>
      <c r="E130" s="83"/>
      <c r="F130" s="84"/>
      <c r="G130" s="85"/>
    </row>
    <row r="132" spans="1:7" ht="12.75">
      <c r="A132" s="34"/>
      <c r="B132" s="81"/>
      <c r="C132" s="77"/>
      <c r="D132" s="81"/>
      <c r="E132" s="83"/>
      <c r="F132" s="84"/>
      <c r="G132" s="85"/>
    </row>
    <row r="133" spans="1:6" ht="15.75">
      <c r="A133" s="143" t="s">
        <v>56</v>
      </c>
      <c r="B133" s="144"/>
      <c r="C133" s="144"/>
      <c r="D133" s="144"/>
      <c r="E133" s="144"/>
      <c r="F133" s="144"/>
    </row>
    <row r="134" ht="12.75">
      <c r="C134" s="54" t="s">
        <v>71</v>
      </c>
    </row>
    <row r="135" ht="13.5" thickBot="1"/>
    <row r="136" spans="1:7" ht="15.75">
      <c r="A136" s="91"/>
      <c r="B136" s="87"/>
      <c r="C136" s="33" t="s">
        <v>35</v>
      </c>
      <c r="D136" s="74" t="s">
        <v>38</v>
      </c>
      <c r="E136" s="74"/>
      <c r="F136" s="74" t="s">
        <v>44</v>
      </c>
      <c r="G136" s="75"/>
    </row>
    <row r="137" spans="1:7" ht="13.5" thickBot="1">
      <c r="A137" s="34"/>
      <c r="B137" s="88"/>
      <c r="C137" s="89" t="s">
        <v>36</v>
      </c>
      <c r="D137" s="89">
        <v>1.5</v>
      </c>
      <c r="E137" s="89"/>
      <c r="F137" s="89">
        <v>2</v>
      </c>
      <c r="G137" s="90"/>
    </row>
    <row r="138" spans="1:7" ht="25.5">
      <c r="A138" s="34"/>
      <c r="B138" s="20" t="s">
        <v>0</v>
      </c>
      <c r="C138" s="21" t="s">
        <v>13</v>
      </c>
      <c r="D138" s="22" t="s">
        <v>1</v>
      </c>
      <c r="E138" s="22" t="s">
        <v>2</v>
      </c>
      <c r="F138" s="22" t="s">
        <v>9</v>
      </c>
      <c r="G138" s="23" t="s">
        <v>3</v>
      </c>
    </row>
    <row r="139" spans="1:7" ht="12.75">
      <c r="A139" s="34"/>
      <c r="B139" s="24"/>
      <c r="C139" s="1" t="s">
        <v>8</v>
      </c>
      <c r="D139" s="2"/>
      <c r="E139" s="2"/>
      <c r="F139" s="2"/>
      <c r="G139" s="25"/>
    </row>
    <row r="140" spans="1:7" ht="12.75">
      <c r="A140" s="62"/>
      <c r="B140" s="63">
        <v>1</v>
      </c>
      <c r="C140" s="64" t="s">
        <v>40</v>
      </c>
      <c r="D140" s="65" t="s">
        <v>10</v>
      </c>
      <c r="E140" s="66">
        <v>4.95</v>
      </c>
      <c r="F140" s="66"/>
      <c r="G140" s="67">
        <f>E140*F140</f>
        <v>0</v>
      </c>
    </row>
    <row r="141" spans="1:7" ht="12.75">
      <c r="A141" s="62"/>
      <c r="B141" s="63">
        <v>2</v>
      </c>
      <c r="C141" s="64" t="s">
        <v>55</v>
      </c>
      <c r="D141" s="65" t="s">
        <v>10</v>
      </c>
      <c r="E141" s="66">
        <v>20</v>
      </c>
      <c r="F141" s="66"/>
      <c r="G141" s="67">
        <f aca="true" t="shared" si="6" ref="G141:G151">E141*F141</f>
        <v>0</v>
      </c>
    </row>
    <row r="142" spans="1:7" ht="12.75">
      <c r="A142" s="62"/>
      <c r="B142" s="63">
        <v>3</v>
      </c>
      <c r="C142" s="64" t="s">
        <v>17</v>
      </c>
      <c r="D142" s="65" t="s">
        <v>10</v>
      </c>
      <c r="E142" s="66">
        <v>1.6</v>
      </c>
      <c r="F142" s="66"/>
      <c r="G142" s="67">
        <f t="shared" si="6"/>
        <v>0</v>
      </c>
    </row>
    <row r="143" spans="1:7" ht="12.75">
      <c r="A143" s="62"/>
      <c r="B143" s="63">
        <v>4</v>
      </c>
      <c r="C143" s="68" t="s">
        <v>14</v>
      </c>
      <c r="D143" s="65" t="s">
        <v>10</v>
      </c>
      <c r="E143" s="66">
        <v>4.8</v>
      </c>
      <c r="F143" s="66"/>
      <c r="G143" s="67">
        <f t="shared" si="6"/>
        <v>0</v>
      </c>
    </row>
    <row r="144" spans="1:7" ht="12.75">
      <c r="A144" s="62"/>
      <c r="B144" s="63">
        <v>5</v>
      </c>
      <c r="C144" s="68" t="s">
        <v>24</v>
      </c>
      <c r="D144" s="65" t="s">
        <v>5</v>
      </c>
      <c r="E144" s="66">
        <v>4.5</v>
      </c>
      <c r="F144" s="66"/>
      <c r="G144" s="67">
        <f t="shared" si="6"/>
        <v>0</v>
      </c>
    </row>
    <row r="145" spans="1:7" ht="12.75">
      <c r="A145" s="62"/>
      <c r="B145" s="63">
        <v>6</v>
      </c>
      <c r="C145" s="68" t="s">
        <v>23</v>
      </c>
      <c r="D145" s="65" t="s">
        <v>10</v>
      </c>
      <c r="E145" s="66">
        <v>21.6</v>
      </c>
      <c r="F145" s="66"/>
      <c r="G145" s="67">
        <f t="shared" si="6"/>
        <v>0</v>
      </c>
    </row>
    <row r="146" spans="1:7" ht="12.75">
      <c r="A146" s="62"/>
      <c r="B146" s="63">
        <v>7</v>
      </c>
      <c r="C146" s="68" t="s">
        <v>15</v>
      </c>
      <c r="D146" s="65" t="s">
        <v>10</v>
      </c>
      <c r="E146" s="66">
        <v>4.95</v>
      </c>
      <c r="F146" s="66"/>
      <c r="G146" s="67">
        <f t="shared" si="6"/>
        <v>0</v>
      </c>
    </row>
    <row r="147" spans="1:7" ht="12.75">
      <c r="A147" s="62"/>
      <c r="B147" s="63">
        <v>8</v>
      </c>
      <c r="C147" s="69" t="s">
        <v>11</v>
      </c>
      <c r="D147" s="70" t="s">
        <v>16</v>
      </c>
      <c r="E147" s="71">
        <v>1</v>
      </c>
      <c r="F147" s="66"/>
      <c r="G147" s="67">
        <f t="shared" si="6"/>
        <v>0</v>
      </c>
    </row>
    <row r="148" spans="1:7" ht="12.75">
      <c r="A148" s="62"/>
      <c r="B148" s="63">
        <v>9</v>
      </c>
      <c r="C148" s="69" t="s">
        <v>18</v>
      </c>
      <c r="D148" s="70" t="s">
        <v>16</v>
      </c>
      <c r="E148" s="71">
        <v>1</v>
      </c>
      <c r="F148" s="66"/>
      <c r="G148" s="67">
        <f t="shared" si="6"/>
        <v>0</v>
      </c>
    </row>
    <row r="149" spans="1:7" ht="12.75">
      <c r="A149" s="62"/>
      <c r="B149" s="63">
        <v>10</v>
      </c>
      <c r="C149" s="69" t="s">
        <v>64</v>
      </c>
      <c r="D149" s="70" t="s">
        <v>65</v>
      </c>
      <c r="E149" s="71">
        <v>2</v>
      </c>
      <c r="F149" s="66"/>
      <c r="G149" s="67">
        <f t="shared" si="6"/>
        <v>0</v>
      </c>
    </row>
    <row r="150" spans="1:7" ht="12.75">
      <c r="A150" s="62"/>
      <c r="B150" s="63">
        <v>11</v>
      </c>
      <c r="C150" s="127" t="s">
        <v>54</v>
      </c>
      <c r="D150" s="131" t="s">
        <v>10</v>
      </c>
      <c r="E150" s="119">
        <v>0.5</v>
      </c>
      <c r="F150" s="71"/>
      <c r="G150" s="72">
        <f t="shared" si="6"/>
        <v>0</v>
      </c>
    </row>
    <row r="151" spans="1:7" ht="12.75">
      <c r="A151" s="62"/>
      <c r="B151" s="63">
        <v>12</v>
      </c>
      <c r="C151" s="69" t="s">
        <v>41</v>
      </c>
      <c r="D151" s="70" t="s">
        <v>34</v>
      </c>
      <c r="E151" s="71">
        <v>2</v>
      </c>
      <c r="F151" s="71"/>
      <c r="G151" s="72">
        <f t="shared" si="6"/>
        <v>0</v>
      </c>
    </row>
    <row r="152" spans="1:7" ht="12.75">
      <c r="A152" s="62"/>
      <c r="B152" s="63">
        <v>13</v>
      </c>
      <c r="C152" s="69" t="s">
        <v>12</v>
      </c>
      <c r="D152" s="70" t="s">
        <v>6</v>
      </c>
      <c r="E152" s="71">
        <v>3</v>
      </c>
      <c r="F152" s="71"/>
      <c r="G152" s="72">
        <f>E152*F152</f>
        <v>0</v>
      </c>
    </row>
    <row r="153" spans="1:7" ht="12.75">
      <c r="A153" s="34"/>
      <c r="B153" s="28"/>
      <c r="C153" s="8" t="s">
        <v>28</v>
      </c>
      <c r="D153" s="9"/>
      <c r="E153" s="10"/>
      <c r="F153" s="10"/>
      <c r="G153" s="29">
        <f>SUM(G140:G152)</f>
        <v>0</v>
      </c>
    </row>
    <row r="154" spans="1:7" ht="12.75">
      <c r="A154" s="34"/>
      <c r="B154" s="30"/>
      <c r="C154" s="5"/>
      <c r="D154" s="6"/>
      <c r="E154" s="7"/>
      <c r="F154" s="7"/>
      <c r="G154" s="31"/>
    </row>
    <row r="155" spans="1:7" ht="12.75">
      <c r="A155" s="34"/>
      <c r="B155" s="24"/>
      <c r="C155" s="4" t="s">
        <v>25</v>
      </c>
      <c r="D155" s="2"/>
      <c r="E155" s="3"/>
      <c r="F155" s="3"/>
      <c r="G155" s="26"/>
    </row>
    <row r="156" spans="1:7" ht="12.75">
      <c r="A156" s="62"/>
      <c r="B156" s="63">
        <v>1</v>
      </c>
      <c r="C156" s="68" t="s">
        <v>19</v>
      </c>
      <c r="D156" s="65" t="s">
        <v>20</v>
      </c>
      <c r="E156" s="66">
        <v>1.9</v>
      </c>
      <c r="F156" s="66"/>
      <c r="G156" s="67">
        <f aca="true" t="shared" si="7" ref="G156:G166">E156*F156</f>
        <v>0</v>
      </c>
    </row>
    <row r="157" spans="1:7" ht="12.75">
      <c r="A157" s="62"/>
      <c r="B157" s="63">
        <v>2</v>
      </c>
      <c r="C157" s="68" t="s">
        <v>21</v>
      </c>
      <c r="D157" s="65" t="s">
        <v>4</v>
      </c>
      <c r="E157" s="66">
        <v>1</v>
      </c>
      <c r="F157" s="66"/>
      <c r="G157" s="67">
        <f t="shared" si="7"/>
        <v>0</v>
      </c>
    </row>
    <row r="158" spans="1:7" ht="12.75">
      <c r="A158" s="62"/>
      <c r="B158" s="63">
        <v>3</v>
      </c>
      <c r="C158" s="68" t="s">
        <v>61</v>
      </c>
      <c r="D158" s="65" t="s">
        <v>34</v>
      </c>
      <c r="E158" s="66">
        <v>1.5</v>
      </c>
      <c r="F158" s="66"/>
      <c r="G158" s="67">
        <f t="shared" si="7"/>
        <v>0</v>
      </c>
    </row>
    <row r="159" spans="1:8" ht="12.75">
      <c r="A159" s="62"/>
      <c r="B159" s="63">
        <v>4</v>
      </c>
      <c r="C159" s="126" t="s">
        <v>58</v>
      </c>
      <c r="D159" s="121" t="s">
        <v>4</v>
      </c>
      <c r="E159" s="122">
        <v>1</v>
      </c>
      <c r="F159" s="122"/>
      <c r="G159" s="123">
        <f t="shared" si="7"/>
        <v>0</v>
      </c>
      <c r="H159" s="132"/>
    </row>
    <row r="160" spans="1:7" ht="12.75">
      <c r="A160" s="62"/>
      <c r="B160" s="63">
        <v>5</v>
      </c>
      <c r="C160" s="73" t="s">
        <v>26</v>
      </c>
      <c r="D160" s="65" t="s">
        <v>4</v>
      </c>
      <c r="E160" s="66">
        <v>1</v>
      </c>
      <c r="F160" s="66"/>
      <c r="G160" s="67">
        <f t="shared" si="7"/>
        <v>0</v>
      </c>
    </row>
    <row r="161" spans="1:7" ht="12.75">
      <c r="A161" s="62"/>
      <c r="B161" s="63">
        <v>6</v>
      </c>
      <c r="C161" s="73" t="s">
        <v>37</v>
      </c>
      <c r="D161" s="65" t="s">
        <v>4</v>
      </c>
      <c r="E161" s="66">
        <v>2</v>
      </c>
      <c r="F161" s="66"/>
      <c r="G161" s="67">
        <f t="shared" si="7"/>
        <v>0</v>
      </c>
    </row>
    <row r="162" spans="1:7" ht="12.75">
      <c r="A162" s="62"/>
      <c r="B162" s="63">
        <v>7</v>
      </c>
      <c r="C162" s="73" t="s">
        <v>66</v>
      </c>
      <c r="D162" s="65" t="s">
        <v>34</v>
      </c>
      <c r="E162" s="66">
        <v>2</v>
      </c>
      <c r="F162" s="66"/>
      <c r="G162" s="67">
        <f>E162*F162</f>
        <v>0</v>
      </c>
    </row>
    <row r="163" spans="1:7" ht="12.75">
      <c r="A163" s="62"/>
      <c r="B163" s="63">
        <v>8</v>
      </c>
      <c r="C163" s="73" t="s">
        <v>22</v>
      </c>
      <c r="D163" s="65" t="s">
        <v>5</v>
      </c>
      <c r="E163" s="66">
        <v>2.1</v>
      </c>
      <c r="F163" s="66"/>
      <c r="G163" s="67">
        <f t="shared" si="7"/>
        <v>0</v>
      </c>
    </row>
    <row r="164" spans="1:7" ht="12.75">
      <c r="A164" s="62"/>
      <c r="B164" s="63">
        <v>9</v>
      </c>
      <c r="C164" s="73" t="s">
        <v>59</v>
      </c>
      <c r="D164" s="65" t="s">
        <v>4</v>
      </c>
      <c r="E164" s="66">
        <v>1</v>
      </c>
      <c r="F164" s="66"/>
      <c r="G164" s="67">
        <f t="shared" si="7"/>
        <v>0</v>
      </c>
    </row>
    <row r="165" spans="1:7" ht="12.75">
      <c r="A165" s="62"/>
      <c r="B165" s="63">
        <v>10</v>
      </c>
      <c r="C165" s="73" t="s">
        <v>32</v>
      </c>
      <c r="D165" s="65" t="s">
        <v>4</v>
      </c>
      <c r="E165" s="66">
        <v>1</v>
      </c>
      <c r="F165" s="66"/>
      <c r="G165" s="67">
        <f t="shared" si="7"/>
        <v>0</v>
      </c>
    </row>
    <row r="166" spans="1:7" ht="12.75">
      <c r="A166" s="62"/>
      <c r="B166" s="63">
        <v>11</v>
      </c>
      <c r="C166" s="128" t="s">
        <v>53</v>
      </c>
      <c r="D166" s="133" t="s">
        <v>34</v>
      </c>
      <c r="E166" s="129">
        <v>6</v>
      </c>
      <c r="F166" s="66"/>
      <c r="G166" s="67">
        <f t="shared" si="7"/>
        <v>0</v>
      </c>
    </row>
    <row r="167" spans="1:7" ht="13.5" thickBot="1">
      <c r="A167" s="34"/>
      <c r="B167" s="27"/>
      <c r="C167" s="11" t="s">
        <v>27</v>
      </c>
      <c r="D167" s="12"/>
      <c r="E167" s="13"/>
      <c r="F167" s="13"/>
      <c r="G167" s="32">
        <f>SUM(G156:G166)</f>
        <v>0</v>
      </c>
    </row>
    <row r="168" spans="1:7" ht="13.5" thickBot="1">
      <c r="A168" s="34"/>
      <c r="B168" s="95"/>
      <c r="C168" s="96" t="s">
        <v>3</v>
      </c>
      <c r="D168" s="97"/>
      <c r="E168" s="98"/>
      <c r="F168" s="99"/>
      <c r="G168" s="100">
        <f>G167+G153</f>
        <v>0</v>
      </c>
    </row>
    <row r="169" spans="1:7" ht="12.75">
      <c r="A169" s="34"/>
      <c r="B169" s="101"/>
      <c r="C169" s="102"/>
      <c r="D169" s="103"/>
      <c r="E169" s="104"/>
      <c r="F169" s="104"/>
      <c r="G169" s="105"/>
    </row>
    <row r="170" spans="1:7" ht="13.5" thickBot="1">
      <c r="A170" s="34"/>
      <c r="B170" s="106"/>
      <c r="C170" s="107"/>
      <c r="D170" s="108"/>
      <c r="E170" s="109"/>
      <c r="F170" s="109"/>
      <c r="G170" s="110"/>
    </row>
    <row r="171" spans="1:7" ht="12.75">
      <c r="A171" s="34"/>
      <c r="B171" s="81"/>
      <c r="C171" s="82"/>
      <c r="D171" s="81"/>
      <c r="E171" s="83"/>
      <c r="F171" s="84"/>
      <c r="G171" s="85"/>
    </row>
    <row r="172" spans="1:7" ht="12.75">
      <c r="A172" s="34"/>
      <c r="B172" s="81"/>
      <c r="C172" s="82"/>
      <c r="D172" s="81"/>
      <c r="E172" s="83"/>
      <c r="F172" s="84"/>
      <c r="G172" s="85"/>
    </row>
    <row r="173" spans="1:7" ht="51">
      <c r="A173" s="34"/>
      <c r="B173" s="81"/>
      <c r="C173" s="117" t="s">
        <v>50</v>
      </c>
      <c r="D173" s="81"/>
      <c r="E173" s="83"/>
      <c r="F173" s="84"/>
      <c r="G173" s="85"/>
    </row>
    <row r="174" spans="1:7" ht="12.75">
      <c r="A174" s="91"/>
      <c r="B174" s="81"/>
      <c r="C174" s="117"/>
      <c r="D174" s="81"/>
      <c r="E174" s="83"/>
      <c r="F174" s="84"/>
      <c r="G174" s="85"/>
    </row>
    <row r="177" spans="1:6" ht="15.75">
      <c r="A177" s="143" t="s">
        <v>56</v>
      </c>
      <c r="B177" s="144"/>
      <c r="C177" s="144"/>
      <c r="D177" s="144"/>
      <c r="E177" s="144"/>
      <c r="F177" s="144"/>
    </row>
    <row r="178" ht="12.75">
      <c r="C178" s="54" t="s">
        <v>71</v>
      </c>
    </row>
    <row r="179" ht="13.5" thickBot="1"/>
    <row r="180" spans="1:7" ht="15.75">
      <c r="A180" s="91"/>
      <c r="B180" s="87"/>
      <c r="C180" s="33" t="s">
        <v>35</v>
      </c>
      <c r="D180" s="74" t="s">
        <v>38</v>
      </c>
      <c r="E180" s="74"/>
      <c r="F180" s="74" t="s">
        <v>44</v>
      </c>
      <c r="G180" s="75"/>
    </row>
    <row r="181" spans="1:7" ht="13.5" thickBot="1">
      <c r="A181" s="34"/>
      <c r="B181" s="88"/>
      <c r="C181" s="89" t="s">
        <v>36</v>
      </c>
      <c r="D181" s="89">
        <v>1.7</v>
      </c>
      <c r="E181" s="89"/>
      <c r="F181" s="89">
        <v>2</v>
      </c>
      <c r="G181" s="90"/>
    </row>
    <row r="182" spans="1:7" ht="25.5">
      <c r="A182" s="34"/>
      <c r="B182" s="20" t="s">
        <v>0</v>
      </c>
      <c r="C182" s="21" t="s">
        <v>13</v>
      </c>
      <c r="D182" s="22" t="s">
        <v>1</v>
      </c>
      <c r="E182" s="22" t="s">
        <v>2</v>
      </c>
      <c r="F182" s="22" t="s">
        <v>9</v>
      </c>
      <c r="G182" s="23" t="s">
        <v>3</v>
      </c>
    </row>
    <row r="183" spans="1:7" ht="12.75">
      <c r="A183" s="34"/>
      <c r="B183" s="24"/>
      <c r="C183" s="1" t="s">
        <v>8</v>
      </c>
      <c r="D183" s="2"/>
      <c r="E183" s="2"/>
      <c r="F183" s="2"/>
      <c r="G183" s="25"/>
    </row>
    <row r="184" spans="1:7" ht="12.75">
      <c r="A184" s="62"/>
      <c r="B184" s="63">
        <v>1</v>
      </c>
      <c r="C184" s="64" t="s">
        <v>40</v>
      </c>
      <c r="D184" s="65" t="s">
        <v>10</v>
      </c>
      <c r="E184" s="66">
        <v>5.19</v>
      </c>
      <c r="F184" s="66"/>
      <c r="G184" s="67">
        <f>E184*F184</f>
        <v>0</v>
      </c>
    </row>
    <row r="185" spans="1:7" ht="12.75">
      <c r="A185" s="62"/>
      <c r="B185" s="63">
        <v>2</v>
      </c>
      <c r="C185" s="64" t="s">
        <v>55</v>
      </c>
      <c r="D185" s="65" t="s">
        <v>10</v>
      </c>
      <c r="E185" s="66">
        <v>20.8</v>
      </c>
      <c r="F185" s="66"/>
      <c r="G185" s="67">
        <f aca="true" t="shared" si="8" ref="G185:G195">E185*F185</f>
        <v>0</v>
      </c>
    </row>
    <row r="186" spans="1:7" ht="12.75">
      <c r="A186" s="62"/>
      <c r="B186" s="63">
        <v>3</v>
      </c>
      <c r="C186" s="64" t="s">
        <v>17</v>
      </c>
      <c r="D186" s="65" t="s">
        <v>10</v>
      </c>
      <c r="E186" s="66">
        <v>1.67</v>
      </c>
      <c r="F186" s="66"/>
      <c r="G186" s="67">
        <f t="shared" si="8"/>
        <v>0</v>
      </c>
    </row>
    <row r="187" spans="1:7" ht="12.75">
      <c r="A187" s="62"/>
      <c r="B187" s="63">
        <v>4</v>
      </c>
      <c r="C187" s="68" t="s">
        <v>14</v>
      </c>
      <c r="D187" s="65" t="s">
        <v>10</v>
      </c>
      <c r="E187" s="66">
        <v>4.95</v>
      </c>
      <c r="F187" s="66"/>
      <c r="G187" s="67">
        <f t="shared" si="8"/>
        <v>0</v>
      </c>
    </row>
    <row r="188" spans="1:7" ht="12.75">
      <c r="A188" s="62"/>
      <c r="B188" s="63">
        <v>5</v>
      </c>
      <c r="C188" s="68" t="s">
        <v>24</v>
      </c>
      <c r="D188" s="65" t="s">
        <v>5</v>
      </c>
      <c r="E188" s="66">
        <v>4.5</v>
      </c>
      <c r="F188" s="66"/>
      <c r="G188" s="67">
        <f t="shared" si="8"/>
        <v>0</v>
      </c>
    </row>
    <row r="189" spans="1:7" ht="12.75">
      <c r="A189" s="62"/>
      <c r="B189" s="63">
        <v>6</v>
      </c>
      <c r="C189" s="68" t="s">
        <v>23</v>
      </c>
      <c r="D189" s="65" t="s">
        <v>10</v>
      </c>
      <c r="E189" s="66">
        <v>22.47</v>
      </c>
      <c r="F189" s="66"/>
      <c r="G189" s="67">
        <f t="shared" si="8"/>
        <v>0</v>
      </c>
    </row>
    <row r="190" spans="1:7" ht="12.75">
      <c r="A190" s="62"/>
      <c r="B190" s="63">
        <v>7</v>
      </c>
      <c r="C190" s="68" t="s">
        <v>15</v>
      </c>
      <c r="D190" s="65" t="s">
        <v>10</v>
      </c>
      <c r="E190" s="66">
        <v>5.19</v>
      </c>
      <c r="F190" s="66"/>
      <c r="G190" s="67">
        <f t="shared" si="8"/>
        <v>0</v>
      </c>
    </row>
    <row r="191" spans="1:7" ht="12.75">
      <c r="A191" s="62"/>
      <c r="B191" s="63">
        <v>8</v>
      </c>
      <c r="C191" s="69" t="s">
        <v>11</v>
      </c>
      <c r="D191" s="70" t="s">
        <v>16</v>
      </c>
      <c r="E191" s="71">
        <v>1</v>
      </c>
      <c r="F191" s="66"/>
      <c r="G191" s="67">
        <f t="shared" si="8"/>
        <v>0</v>
      </c>
    </row>
    <row r="192" spans="1:7" ht="12.75">
      <c r="A192" s="62"/>
      <c r="B192" s="63">
        <v>9</v>
      </c>
      <c r="C192" s="69" t="s">
        <v>18</v>
      </c>
      <c r="D192" s="70" t="s">
        <v>16</v>
      </c>
      <c r="E192" s="71">
        <v>1</v>
      </c>
      <c r="F192" s="66"/>
      <c r="G192" s="67">
        <f t="shared" si="8"/>
        <v>0</v>
      </c>
    </row>
    <row r="193" spans="1:7" ht="12.75">
      <c r="A193" s="62"/>
      <c r="B193" s="63">
        <v>10</v>
      </c>
      <c r="C193" s="69" t="s">
        <v>64</v>
      </c>
      <c r="D193" s="70" t="s">
        <v>65</v>
      </c>
      <c r="E193" s="71">
        <v>2</v>
      </c>
      <c r="F193" s="66"/>
      <c r="G193" s="67">
        <f t="shared" si="8"/>
        <v>0</v>
      </c>
    </row>
    <row r="194" spans="1:7" ht="12.75">
      <c r="A194" s="62"/>
      <c r="B194" s="63">
        <v>11</v>
      </c>
      <c r="C194" s="69" t="s">
        <v>54</v>
      </c>
      <c r="D194" s="70" t="s">
        <v>10</v>
      </c>
      <c r="E194" s="71">
        <v>0.5</v>
      </c>
      <c r="F194" s="71"/>
      <c r="G194" s="72">
        <f t="shared" si="8"/>
        <v>0</v>
      </c>
    </row>
    <row r="195" spans="1:7" ht="12.75">
      <c r="A195" s="62"/>
      <c r="B195" s="63">
        <v>12</v>
      </c>
      <c r="C195" s="69" t="s">
        <v>41</v>
      </c>
      <c r="D195" s="70" t="s">
        <v>34</v>
      </c>
      <c r="E195" s="71">
        <v>2</v>
      </c>
      <c r="F195" s="71"/>
      <c r="G195" s="72">
        <f t="shared" si="8"/>
        <v>0</v>
      </c>
    </row>
    <row r="196" spans="1:7" ht="12.75">
      <c r="A196" s="62"/>
      <c r="B196" s="63">
        <v>13</v>
      </c>
      <c r="C196" s="69" t="s">
        <v>12</v>
      </c>
      <c r="D196" s="70" t="s">
        <v>6</v>
      </c>
      <c r="E196" s="71">
        <v>5</v>
      </c>
      <c r="F196" s="71"/>
      <c r="G196" s="72">
        <f>E196*F196</f>
        <v>0</v>
      </c>
    </row>
    <row r="197" spans="1:7" ht="12.75">
      <c r="A197" s="34"/>
      <c r="B197" s="28"/>
      <c r="C197" s="8" t="s">
        <v>28</v>
      </c>
      <c r="D197" s="9"/>
      <c r="E197" s="10"/>
      <c r="F197" s="10"/>
      <c r="G197" s="29">
        <f>SUM(G184:G196)</f>
        <v>0</v>
      </c>
    </row>
    <row r="198" spans="1:7" ht="12.75">
      <c r="A198" s="34"/>
      <c r="B198" s="30"/>
      <c r="C198" s="5"/>
      <c r="D198" s="6"/>
      <c r="E198" s="7"/>
      <c r="F198" s="7"/>
      <c r="G198" s="31"/>
    </row>
    <row r="199" spans="1:7" ht="12.75">
      <c r="A199" s="34"/>
      <c r="B199" s="24"/>
      <c r="C199" s="4" t="s">
        <v>25</v>
      </c>
      <c r="D199" s="2"/>
      <c r="E199" s="3"/>
      <c r="F199" s="3"/>
      <c r="G199" s="26"/>
    </row>
    <row r="200" spans="1:7" ht="12.75">
      <c r="A200" s="62"/>
      <c r="B200" s="63">
        <v>1</v>
      </c>
      <c r="C200" s="68" t="s">
        <v>19</v>
      </c>
      <c r="D200" s="65" t="s">
        <v>20</v>
      </c>
      <c r="E200" s="66">
        <v>2.1</v>
      </c>
      <c r="F200" s="66"/>
      <c r="G200" s="67">
        <f aca="true" t="shared" si="9" ref="G200:G210">E200*F200</f>
        <v>0</v>
      </c>
    </row>
    <row r="201" spans="1:7" ht="12.75">
      <c r="A201" s="62"/>
      <c r="B201" s="63">
        <v>2</v>
      </c>
      <c r="C201" s="68" t="s">
        <v>21</v>
      </c>
      <c r="D201" s="65" t="s">
        <v>4</v>
      </c>
      <c r="E201" s="66">
        <v>1</v>
      </c>
      <c r="F201" s="66"/>
      <c r="G201" s="67">
        <f t="shared" si="9"/>
        <v>0</v>
      </c>
    </row>
    <row r="202" spans="1:7" ht="12.75">
      <c r="A202" s="62"/>
      <c r="B202" s="63">
        <v>3</v>
      </c>
      <c r="C202" s="68" t="s">
        <v>61</v>
      </c>
      <c r="D202" s="65" t="s">
        <v>34</v>
      </c>
      <c r="E202" s="66">
        <v>1.7</v>
      </c>
      <c r="F202" s="66"/>
      <c r="G202" s="67">
        <f t="shared" si="9"/>
        <v>0</v>
      </c>
    </row>
    <row r="203" spans="1:8" ht="12.75">
      <c r="A203" s="62"/>
      <c r="B203" s="63">
        <v>4</v>
      </c>
      <c r="C203" s="126" t="s">
        <v>58</v>
      </c>
      <c r="D203" s="121" t="s">
        <v>4</v>
      </c>
      <c r="E203" s="122">
        <v>1</v>
      </c>
      <c r="F203" s="122"/>
      <c r="G203" s="123">
        <f t="shared" si="9"/>
        <v>0</v>
      </c>
      <c r="H203" s="125"/>
    </row>
    <row r="204" spans="1:7" ht="12.75">
      <c r="A204" s="62"/>
      <c r="B204" s="63">
        <v>5</v>
      </c>
      <c r="C204" s="73" t="s">
        <v>26</v>
      </c>
      <c r="D204" s="65" t="s">
        <v>4</v>
      </c>
      <c r="E204" s="66">
        <v>1</v>
      </c>
      <c r="F204" s="66"/>
      <c r="G204" s="67">
        <f t="shared" si="9"/>
        <v>0</v>
      </c>
    </row>
    <row r="205" spans="1:7" ht="12.75">
      <c r="A205" s="62"/>
      <c r="B205" s="63">
        <v>6</v>
      </c>
      <c r="C205" s="73" t="s">
        <v>37</v>
      </c>
      <c r="D205" s="65" t="s">
        <v>4</v>
      </c>
      <c r="E205" s="66">
        <v>2</v>
      </c>
      <c r="F205" s="66"/>
      <c r="G205" s="67">
        <f t="shared" si="9"/>
        <v>0</v>
      </c>
    </row>
    <row r="206" spans="1:7" ht="12.75">
      <c r="A206" s="62"/>
      <c r="B206" s="63">
        <v>7</v>
      </c>
      <c r="C206" s="73" t="s">
        <v>66</v>
      </c>
      <c r="D206" s="65" t="s">
        <v>34</v>
      </c>
      <c r="E206" s="66">
        <v>2</v>
      </c>
      <c r="F206" s="66"/>
      <c r="G206" s="67">
        <f>E206*F206</f>
        <v>0</v>
      </c>
    </row>
    <row r="207" spans="1:7" ht="12.75">
      <c r="A207" s="62"/>
      <c r="B207" s="63">
        <v>8</v>
      </c>
      <c r="C207" s="73" t="s">
        <v>22</v>
      </c>
      <c r="D207" s="65" t="s">
        <v>5</v>
      </c>
      <c r="E207" s="66">
        <v>2.3</v>
      </c>
      <c r="F207" s="66"/>
      <c r="G207" s="67">
        <f t="shared" si="9"/>
        <v>0</v>
      </c>
    </row>
    <row r="208" spans="1:7" ht="12.75">
      <c r="A208" s="62"/>
      <c r="B208" s="63">
        <v>9</v>
      </c>
      <c r="C208" s="73" t="s">
        <v>59</v>
      </c>
      <c r="D208" s="65" t="s">
        <v>4</v>
      </c>
      <c r="E208" s="66">
        <v>1</v>
      </c>
      <c r="F208" s="66"/>
      <c r="G208" s="67">
        <f t="shared" si="9"/>
        <v>0</v>
      </c>
    </row>
    <row r="209" spans="1:7" ht="12.75">
      <c r="A209" s="62"/>
      <c r="B209" s="63">
        <v>10</v>
      </c>
      <c r="C209" s="73" t="s">
        <v>32</v>
      </c>
      <c r="D209" s="65" t="s">
        <v>4</v>
      </c>
      <c r="E209" s="66">
        <v>1</v>
      </c>
      <c r="F209" s="66"/>
      <c r="G209" s="67">
        <f t="shared" si="9"/>
        <v>0</v>
      </c>
    </row>
    <row r="210" spans="1:7" ht="12.75">
      <c r="A210" s="62"/>
      <c r="B210" s="63">
        <v>11</v>
      </c>
      <c r="C210" s="130" t="s">
        <v>53</v>
      </c>
      <c r="D210" s="65" t="s">
        <v>34</v>
      </c>
      <c r="E210" s="66">
        <v>6</v>
      </c>
      <c r="F210" s="66"/>
      <c r="G210" s="67">
        <f t="shared" si="9"/>
        <v>0</v>
      </c>
    </row>
    <row r="211" spans="1:7" ht="13.5" thickBot="1">
      <c r="A211" s="34"/>
      <c r="B211" s="27"/>
      <c r="C211" s="11" t="s">
        <v>27</v>
      </c>
      <c r="D211" s="12"/>
      <c r="E211" s="13"/>
      <c r="F211" s="13"/>
      <c r="G211" s="32">
        <f>SUM(G200:G210)</f>
        <v>0</v>
      </c>
    </row>
    <row r="212" spans="1:7" ht="13.5" thickBot="1">
      <c r="A212" s="34"/>
      <c r="B212" s="95"/>
      <c r="C212" s="96" t="s">
        <v>3</v>
      </c>
      <c r="D212" s="97"/>
      <c r="E212" s="98"/>
      <c r="F212" s="99"/>
      <c r="G212" s="100">
        <f>G211+G197</f>
        <v>0</v>
      </c>
    </row>
    <row r="213" spans="1:7" ht="12.75">
      <c r="A213" s="34"/>
      <c r="B213" s="101"/>
      <c r="C213" s="102"/>
      <c r="D213" s="103"/>
      <c r="E213" s="104"/>
      <c r="F213" s="104"/>
      <c r="G213" s="105"/>
    </row>
    <row r="214" spans="1:7" ht="13.5" thickBot="1">
      <c r="A214" s="34"/>
      <c r="B214" s="106"/>
      <c r="C214" s="107"/>
      <c r="D214" s="108"/>
      <c r="E214" s="109"/>
      <c r="F214" s="109"/>
      <c r="G214" s="110"/>
    </row>
    <row r="215" spans="1:7" ht="12.75">
      <c r="A215" s="34"/>
      <c r="B215" s="81"/>
      <c r="C215" s="82"/>
      <c r="D215" s="81"/>
      <c r="E215" s="83"/>
      <c r="F215" s="84"/>
      <c r="G215" s="85"/>
    </row>
    <row r="216" spans="1:7" ht="12.75">
      <c r="A216" s="34"/>
      <c r="B216" s="81"/>
      <c r="C216" s="82"/>
      <c r="D216" s="81"/>
      <c r="E216" s="83"/>
      <c r="F216" s="84"/>
      <c r="G216" s="85"/>
    </row>
    <row r="217" spans="1:7" ht="51">
      <c r="A217" s="34"/>
      <c r="B217" s="81"/>
      <c r="C217" s="117" t="s">
        <v>51</v>
      </c>
      <c r="D217" s="81"/>
      <c r="E217" s="83"/>
      <c r="F217" s="84"/>
      <c r="G217" s="85"/>
    </row>
    <row r="221" spans="1:6" ht="15.75">
      <c r="A221" s="143" t="s">
        <v>56</v>
      </c>
      <c r="B221" s="144"/>
      <c r="C221" s="144"/>
      <c r="D221" s="144"/>
      <c r="E221" s="144"/>
      <c r="F221" s="144"/>
    </row>
    <row r="222" ht="12.75">
      <c r="C222" s="54" t="s">
        <v>71</v>
      </c>
    </row>
    <row r="223" ht="13.5" thickBot="1"/>
    <row r="224" spans="1:7" ht="15.75">
      <c r="A224" s="91"/>
      <c r="B224" s="87"/>
      <c r="C224" s="33" t="s">
        <v>35</v>
      </c>
      <c r="D224" s="74" t="s">
        <v>38</v>
      </c>
      <c r="E224" s="74"/>
      <c r="F224" s="74" t="s">
        <v>44</v>
      </c>
      <c r="G224" s="75"/>
    </row>
    <row r="225" spans="1:7" ht="13.5" thickBot="1">
      <c r="A225" s="34"/>
      <c r="B225" s="88"/>
      <c r="C225" s="89" t="s">
        <v>36</v>
      </c>
      <c r="D225" s="89">
        <v>2</v>
      </c>
      <c r="E225" s="89"/>
      <c r="F225" s="89">
        <v>2</v>
      </c>
      <c r="G225" s="90"/>
    </row>
    <row r="226" spans="1:7" ht="25.5">
      <c r="A226" s="34"/>
      <c r="B226" s="20" t="s">
        <v>0</v>
      </c>
      <c r="C226" s="21" t="s">
        <v>13</v>
      </c>
      <c r="D226" s="22" t="s">
        <v>1</v>
      </c>
      <c r="E226" s="22" t="s">
        <v>2</v>
      </c>
      <c r="F226" s="22" t="s">
        <v>9</v>
      </c>
      <c r="G226" s="23" t="s">
        <v>3</v>
      </c>
    </row>
    <row r="227" spans="1:7" ht="12.75">
      <c r="A227" s="34"/>
      <c r="B227" s="24"/>
      <c r="C227" s="1" t="s">
        <v>8</v>
      </c>
      <c r="D227" s="2"/>
      <c r="E227" s="2"/>
      <c r="F227" s="2"/>
      <c r="G227" s="25"/>
    </row>
    <row r="228" spans="1:7" ht="12.75">
      <c r="A228" s="62"/>
      <c r="B228" s="63">
        <v>1</v>
      </c>
      <c r="C228" s="64" t="s">
        <v>40</v>
      </c>
      <c r="D228" s="65" t="s">
        <v>10</v>
      </c>
      <c r="E228" s="66">
        <v>5.55</v>
      </c>
      <c r="F228" s="66"/>
      <c r="G228" s="67">
        <f>E228*F228</f>
        <v>0</v>
      </c>
    </row>
    <row r="229" spans="1:7" ht="12.75">
      <c r="A229" s="62"/>
      <c r="B229" s="63">
        <v>2</v>
      </c>
      <c r="C229" s="64" t="s">
        <v>55</v>
      </c>
      <c r="D229" s="65" t="s">
        <v>10</v>
      </c>
      <c r="E229" s="66">
        <v>22</v>
      </c>
      <c r="F229" s="66"/>
      <c r="G229" s="67">
        <f aca="true" t="shared" si="10" ref="G229:G239">E229*F229</f>
        <v>0</v>
      </c>
    </row>
    <row r="230" spans="1:7" ht="12.75">
      <c r="A230" s="62"/>
      <c r="B230" s="63">
        <v>3</v>
      </c>
      <c r="C230" s="64" t="s">
        <v>17</v>
      </c>
      <c r="D230" s="65" t="s">
        <v>10</v>
      </c>
      <c r="E230" s="66">
        <v>1.8</v>
      </c>
      <c r="F230" s="66"/>
      <c r="G230" s="67">
        <f t="shared" si="10"/>
        <v>0</v>
      </c>
    </row>
    <row r="231" spans="1:7" ht="12.75">
      <c r="A231" s="62"/>
      <c r="B231" s="63">
        <v>4</v>
      </c>
      <c r="C231" s="68" t="s">
        <v>14</v>
      </c>
      <c r="D231" s="65" t="s">
        <v>10</v>
      </c>
      <c r="E231" s="66">
        <v>5.1</v>
      </c>
      <c r="F231" s="66"/>
      <c r="G231" s="67">
        <f t="shared" si="10"/>
        <v>0</v>
      </c>
    </row>
    <row r="232" spans="1:7" ht="12.75">
      <c r="A232" s="62"/>
      <c r="B232" s="63">
        <v>5</v>
      </c>
      <c r="C232" s="68" t="s">
        <v>24</v>
      </c>
      <c r="D232" s="65" t="s">
        <v>5</v>
      </c>
      <c r="E232" s="66">
        <v>4.5</v>
      </c>
      <c r="F232" s="66"/>
      <c r="G232" s="67">
        <f t="shared" si="10"/>
        <v>0</v>
      </c>
    </row>
    <row r="233" spans="1:7" ht="12.75">
      <c r="A233" s="62"/>
      <c r="B233" s="63">
        <v>6</v>
      </c>
      <c r="C233" s="68" t="s">
        <v>23</v>
      </c>
      <c r="D233" s="65" t="s">
        <v>10</v>
      </c>
      <c r="E233" s="66">
        <v>23.8</v>
      </c>
      <c r="F233" s="66"/>
      <c r="G233" s="67">
        <f t="shared" si="10"/>
        <v>0</v>
      </c>
    </row>
    <row r="234" spans="1:7" ht="12.75">
      <c r="A234" s="62"/>
      <c r="B234" s="63">
        <v>7</v>
      </c>
      <c r="C234" s="68" t="s">
        <v>15</v>
      </c>
      <c r="D234" s="65" t="s">
        <v>10</v>
      </c>
      <c r="E234" s="66">
        <v>5.55</v>
      </c>
      <c r="F234" s="66"/>
      <c r="G234" s="67">
        <f t="shared" si="10"/>
        <v>0</v>
      </c>
    </row>
    <row r="235" spans="1:7" ht="12.75">
      <c r="A235" s="62"/>
      <c r="B235" s="63">
        <v>8</v>
      </c>
      <c r="C235" s="69" t="s">
        <v>11</v>
      </c>
      <c r="D235" s="70" t="s">
        <v>16</v>
      </c>
      <c r="E235" s="71">
        <v>1</v>
      </c>
      <c r="F235" s="66"/>
      <c r="G235" s="67">
        <f t="shared" si="10"/>
        <v>0</v>
      </c>
    </row>
    <row r="236" spans="1:7" ht="12.75">
      <c r="A236" s="62"/>
      <c r="B236" s="63">
        <v>9</v>
      </c>
      <c r="C236" s="69" t="s">
        <v>18</v>
      </c>
      <c r="D236" s="70" t="s">
        <v>16</v>
      </c>
      <c r="E236" s="71">
        <v>1</v>
      </c>
      <c r="F236" s="66"/>
      <c r="G236" s="67">
        <f t="shared" si="10"/>
        <v>0</v>
      </c>
    </row>
    <row r="237" spans="1:7" ht="12.75">
      <c r="A237" s="62"/>
      <c r="B237" s="63">
        <v>10</v>
      </c>
      <c r="C237" s="69" t="s">
        <v>64</v>
      </c>
      <c r="D237" s="70" t="s">
        <v>65</v>
      </c>
      <c r="E237" s="71">
        <v>2</v>
      </c>
      <c r="F237" s="66"/>
      <c r="G237" s="67">
        <f t="shared" si="10"/>
        <v>0</v>
      </c>
    </row>
    <row r="238" spans="1:7" ht="12.75">
      <c r="A238" s="62"/>
      <c r="B238" s="63">
        <v>11</v>
      </c>
      <c r="C238" s="127" t="s">
        <v>54</v>
      </c>
      <c r="D238" s="131" t="s">
        <v>10</v>
      </c>
      <c r="E238" s="119">
        <v>0.5</v>
      </c>
      <c r="F238" s="71"/>
      <c r="G238" s="72">
        <f t="shared" si="10"/>
        <v>0</v>
      </c>
    </row>
    <row r="239" spans="1:7" ht="12.75">
      <c r="A239" s="62"/>
      <c r="B239" s="63">
        <v>12</v>
      </c>
      <c r="C239" s="69" t="s">
        <v>41</v>
      </c>
      <c r="D239" s="70" t="s">
        <v>34</v>
      </c>
      <c r="E239" s="119">
        <v>2</v>
      </c>
      <c r="F239" s="71"/>
      <c r="G239" s="72">
        <f t="shared" si="10"/>
        <v>0</v>
      </c>
    </row>
    <row r="240" spans="1:7" ht="12.75">
      <c r="A240" s="62"/>
      <c r="B240" s="63">
        <v>13</v>
      </c>
      <c r="C240" s="69" t="s">
        <v>12</v>
      </c>
      <c r="D240" s="70" t="s">
        <v>6</v>
      </c>
      <c r="E240" s="71">
        <v>3</v>
      </c>
      <c r="F240" s="71"/>
      <c r="G240" s="72">
        <f>E240*F240</f>
        <v>0</v>
      </c>
    </row>
    <row r="241" spans="1:7" ht="12.75">
      <c r="A241" s="34"/>
      <c r="B241" s="28"/>
      <c r="C241" s="8" t="s">
        <v>28</v>
      </c>
      <c r="D241" s="9"/>
      <c r="E241" s="10"/>
      <c r="F241" s="10"/>
      <c r="G241" s="29">
        <f>SUM(G228:G240)</f>
        <v>0</v>
      </c>
    </row>
    <row r="242" spans="1:7" ht="12.75">
      <c r="A242" s="34"/>
      <c r="B242" s="30"/>
      <c r="C242" s="5"/>
      <c r="D242" s="6"/>
      <c r="E242" s="7"/>
      <c r="F242" s="7"/>
      <c r="G242" s="31"/>
    </row>
    <row r="243" spans="1:7" ht="12.75">
      <c r="A243" s="34"/>
      <c r="B243" s="24"/>
      <c r="C243" s="4" t="s">
        <v>25</v>
      </c>
      <c r="D243" s="2"/>
      <c r="E243" s="3"/>
      <c r="F243" s="3"/>
      <c r="G243" s="26"/>
    </row>
    <row r="244" spans="1:7" ht="12.75">
      <c r="A244" s="62"/>
      <c r="B244" s="63">
        <v>1</v>
      </c>
      <c r="C244" s="68" t="s">
        <v>19</v>
      </c>
      <c r="D244" s="65" t="s">
        <v>20</v>
      </c>
      <c r="E244" s="66">
        <v>2.4</v>
      </c>
      <c r="F244" s="66"/>
      <c r="G244" s="67">
        <f aca="true" t="shared" si="11" ref="G244:G254">E244*F244</f>
        <v>0</v>
      </c>
    </row>
    <row r="245" spans="1:7" ht="12.75">
      <c r="A245" s="62"/>
      <c r="B245" s="63">
        <v>2</v>
      </c>
      <c r="C245" s="68" t="s">
        <v>21</v>
      </c>
      <c r="D245" s="65" t="s">
        <v>4</v>
      </c>
      <c r="E245" s="66">
        <v>1</v>
      </c>
      <c r="F245" s="66"/>
      <c r="G245" s="67">
        <f t="shared" si="11"/>
        <v>0</v>
      </c>
    </row>
    <row r="246" spans="1:7" ht="12.75">
      <c r="A246" s="62"/>
      <c r="B246" s="63">
        <v>3</v>
      </c>
      <c r="C246" s="68" t="s">
        <v>61</v>
      </c>
      <c r="D246" s="65" t="s">
        <v>34</v>
      </c>
      <c r="E246" s="66">
        <v>2</v>
      </c>
      <c r="F246" s="66"/>
      <c r="G246" s="67">
        <f t="shared" si="11"/>
        <v>0</v>
      </c>
    </row>
    <row r="247" spans="1:8" ht="12.75">
      <c r="A247" s="62"/>
      <c r="B247" s="120">
        <v>4</v>
      </c>
      <c r="C247" s="126" t="s">
        <v>58</v>
      </c>
      <c r="D247" s="121" t="s">
        <v>4</v>
      </c>
      <c r="E247" s="122">
        <v>1</v>
      </c>
      <c r="F247" s="122"/>
      <c r="G247" s="123">
        <f t="shared" si="11"/>
        <v>0</v>
      </c>
      <c r="H247" s="132"/>
    </row>
    <row r="248" spans="1:7" ht="12.75">
      <c r="A248" s="62"/>
      <c r="B248" s="63">
        <v>5</v>
      </c>
      <c r="C248" s="73" t="s">
        <v>26</v>
      </c>
      <c r="D248" s="65" t="s">
        <v>4</v>
      </c>
      <c r="E248" s="66">
        <v>1</v>
      </c>
      <c r="F248" s="66"/>
      <c r="G248" s="67">
        <f t="shared" si="11"/>
        <v>0</v>
      </c>
    </row>
    <row r="249" spans="1:7" ht="12.75">
      <c r="A249" s="62"/>
      <c r="B249" s="63">
        <v>6</v>
      </c>
      <c r="C249" s="73" t="s">
        <v>37</v>
      </c>
      <c r="D249" s="65" t="s">
        <v>4</v>
      </c>
      <c r="E249" s="66">
        <v>2</v>
      </c>
      <c r="F249" s="66"/>
      <c r="G249" s="67">
        <f t="shared" si="11"/>
        <v>0</v>
      </c>
    </row>
    <row r="250" spans="1:7" ht="12.75">
      <c r="A250" s="62"/>
      <c r="B250" s="63">
        <v>7</v>
      </c>
      <c r="C250" s="73" t="s">
        <v>66</v>
      </c>
      <c r="D250" s="65" t="s">
        <v>34</v>
      </c>
      <c r="E250" s="66">
        <v>2</v>
      </c>
      <c r="F250" s="66"/>
      <c r="G250" s="67">
        <f>E250*F250</f>
        <v>0</v>
      </c>
    </row>
    <row r="251" spans="1:7" ht="12.75">
      <c r="A251" s="62"/>
      <c r="B251" s="120">
        <v>8</v>
      </c>
      <c r="C251" s="73" t="s">
        <v>22</v>
      </c>
      <c r="D251" s="65" t="s">
        <v>5</v>
      </c>
      <c r="E251" s="66">
        <v>2.6</v>
      </c>
      <c r="F251" s="66"/>
      <c r="G251" s="67">
        <f t="shared" si="11"/>
        <v>0</v>
      </c>
    </row>
    <row r="252" spans="1:7" ht="12.75">
      <c r="A252" s="62"/>
      <c r="B252" s="63">
        <v>9</v>
      </c>
      <c r="C252" s="73" t="s">
        <v>59</v>
      </c>
      <c r="D252" s="65" t="s">
        <v>4</v>
      </c>
      <c r="E252" s="66">
        <v>1</v>
      </c>
      <c r="F252" s="66"/>
      <c r="G252" s="67">
        <f t="shared" si="11"/>
        <v>0</v>
      </c>
    </row>
    <row r="253" spans="1:7" ht="12.75">
      <c r="A253" s="62"/>
      <c r="B253" s="63">
        <v>10</v>
      </c>
      <c r="C253" s="73" t="s">
        <v>32</v>
      </c>
      <c r="D253" s="65" t="s">
        <v>4</v>
      </c>
      <c r="E253" s="66">
        <v>1</v>
      </c>
      <c r="F253" s="66"/>
      <c r="G253" s="67">
        <f t="shared" si="11"/>
        <v>0</v>
      </c>
    </row>
    <row r="254" spans="1:7" ht="12.75">
      <c r="A254" s="62"/>
      <c r="B254" s="63">
        <v>11</v>
      </c>
      <c r="C254" s="128" t="s">
        <v>53</v>
      </c>
      <c r="D254" s="133" t="s">
        <v>34</v>
      </c>
      <c r="E254" s="129">
        <v>6</v>
      </c>
      <c r="F254" s="66"/>
      <c r="G254" s="67">
        <f t="shared" si="11"/>
        <v>0</v>
      </c>
    </row>
    <row r="255" spans="1:7" ht="13.5" thickBot="1">
      <c r="A255" s="34"/>
      <c r="B255" s="27"/>
      <c r="C255" s="11" t="s">
        <v>27</v>
      </c>
      <c r="D255" s="12"/>
      <c r="E255" s="13"/>
      <c r="F255" s="13"/>
      <c r="G255" s="32">
        <f>SUM(G244:G254)</f>
        <v>0</v>
      </c>
    </row>
    <row r="256" spans="1:7" ht="13.5" thickBot="1">
      <c r="A256" s="34"/>
      <c r="B256" s="95"/>
      <c r="C256" s="96" t="s">
        <v>3</v>
      </c>
      <c r="D256" s="97"/>
      <c r="E256" s="98"/>
      <c r="F256" s="99"/>
      <c r="G256" s="100">
        <f>G255+G241</f>
        <v>0</v>
      </c>
    </row>
    <row r="257" spans="1:7" ht="12.75">
      <c r="A257" s="34"/>
      <c r="B257" s="101"/>
      <c r="C257" s="102"/>
      <c r="D257" s="103"/>
      <c r="E257" s="104"/>
      <c r="F257" s="104"/>
      <c r="G257" s="105"/>
    </row>
    <row r="258" spans="1:7" ht="13.5" thickBot="1">
      <c r="A258" s="34"/>
      <c r="B258" s="106"/>
      <c r="C258" s="107"/>
      <c r="D258" s="108"/>
      <c r="E258" s="109"/>
      <c r="F258" s="109"/>
      <c r="G258" s="110"/>
    </row>
    <row r="259" spans="1:7" ht="12.75">
      <c r="A259" s="34"/>
      <c r="B259" s="81"/>
      <c r="C259" s="82"/>
      <c r="D259" s="81"/>
      <c r="E259" s="83"/>
      <c r="F259" s="84"/>
      <c r="G259" s="85"/>
    </row>
    <row r="260" spans="1:7" ht="12.75">
      <c r="A260" s="34"/>
      <c r="B260" s="81"/>
      <c r="C260" s="82"/>
      <c r="D260" s="81"/>
      <c r="E260" s="83"/>
      <c r="F260" s="84"/>
      <c r="G260" s="85"/>
    </row>
    <row r="261" spans="1:7" ht="38.25" customHeight="1">
      <c r="A261" s="34"/>
      <c r="B261" s="81"/>
      <c r="C261" s="117" t="s">
        <v>52</v>
      </c>
      <c r="D261" s="81"/>
      <c r="E261" s="83"/>
      <c r="F261" s="84"/>
      <c r="G261" s="85"/>
    </row>
    <row r="262" spans="1:7" ht="12.75" customHeight="1">
      <c r="A262" s="91"/>
      <c r="B262" s="81"/>
      <c r="C262" s="117"/>
      <c r="D262" s="81"/>
      <c r="E262" s="83"/>
      <c r="F262" s="84"/>
      <c r="G262" s="85"/>
    </row>
    <row r="263" spans="1:7" ht="12.75" customHeight="1">
      <c r="A263" s="91"/>
      <c r="B263" s="81"/>
      <c r="C263" s="117"/>
      <c r="D263" s="81"/>
      <c r="E263" s="83"/>
      <c r="F263" s="84"/>
      <c r="G263" s="85"/>
    </row>
    <row r="265" spans="1:6" ht="15.75">
      <c r="A265" s="143" t="s">
        <v>56</v>
      </c>
      <c r="B265" s="144"/>
      <c r="C265" s="144"/>
      <c r="D265" s="144"/>
      <c r="E265" s="144"/>
      <c r="F265" s="144"/>
    </row>
    <row r="266" ht="12.75">
      <c r="C266" s="54" t="s">
        <v>71</v>
      </c>
    </row>
    <row r="267" ht="13.5" thickBot="1"/>
    <row r="268" spans="1:7" ht="15.75">
      <c r="A268" s="91"/>
      <c r="B268" s="87"/>
      <c r="C268" s="33" t="s">
        <v>35</v>
      </c>
      <c r="D268" s="74" t="s">
        <v>38</v>
      </c>
      <c r="E268" s="74"/>
      <c r="F268" s="74" t="s">
        <v>44</v>
      </c>
      <c r="G268" s="75"/>
    </row>
    <row r="269" spans="1:7" ht="13.5" thickBot="1">
      <c r="A269" s="34"/>
      <c r="B269" s="88"/>
      <c r="C269" s="89" t="s">
        <v>36</v>
      </c>
      <c r="D269" s="89">
        <v>3</v>
      </c>
      <c r="E269" s="89"/>
      <c r="F269" s="89">
        <v>1</v>
      </c>
      <c r="G269" s="90"/>
    </row>
    <row r="270" spans="1:7" ht="25.5">
      <c r="A270" s="34"/>
      <c r="B270" s="20" t="s">
        <v>0</v>
      </c>
      <c r="C270" s="21" t="s">
        <v>13</v>
      </c>
      <c r="D270" s="22" t="s">
        <v>1</v>
      </c>
      <c r="E270" s="22" t="s">
        <v>2</v>
      </c>
      <c r="F270" s="22" t="s">
        <v>9</v>
      </c>
      <c r="G270" s="23" t="s">
        <v>3</v>
      </c>
    </row>
    <row r="271" spans="1:7" ht="12.75">
      <c r="A271" s="34"/>
      <c r="B271" s="24"/>
      <c r="C271" s="1" t="s">
        <v>8</v>
      </c>
      <c r="D271" s="2"/>
      <c r="E271" s="2"/>
      <c r="F271" s="2"/>
      <c r="G271" s="25"/>
    </row>
    <row r="272" spans="1:7" ht="12.75">
      <c r="A272" s="62"/>
      <c r="B272" s="63">
        <v>1</v>
      </c>
      <c r="C272" s="64" t="s">
        <v>40</v>
      </c>
      <c r="D272" s="65" t="s">
        <v>10</v>
      </c>
      <c r="E272" s="141">
        <v>6.75</v>
      </c>
      <c r="F272" s="66"/>
      <c r="G272" s="67">
        <f>E272*F272</f>
        <v>0</v>
      </c>
    </row>
    <row r="273" spans="1:7" ht="12.75">
      <c r="A273" s="62"/>
      <c r="B273" s="63">
        <v>2</v>
      </c>
      <c r="C273" s="64" t="s">
        <v>55</v>
      </c>
      <c r="D273" s="65" t="s">
        <v>10</v>
      </c>
      <c r="E273" s="141">
        <v>26</v>
      </c>
      <c r="F273" s="66"/>
      <c r="G273" s="67">
        <f aca="true" t="shared" si="12" ref="G273:G283">E273*F273</f>
        <v>0</v>
      </c>
    </row>
    <row r="274" spans="1:7" ht="12.75">
      <c r="A274" s="62"/>
      <c r="B274" s="63">
        <v>3</v>
      </c>
      <c r="C274" s="64" t="s">
        <v>17</v>
      </c>
      <c r="D274" s="65" t="s">
        <v>10</v>
      </c>
      <c r="E274" s="141">
        <v>2.4</v>
      </c>
      <c r="F274" s="66"/>
      <c r="G274" s="67">
        <f t="shared" si="12"/>
        <v>0</v>
      </c>
    </row>
    <row r="275" spans="1:7" ht="12.75">
      <c r="A275" s="62"/>
      <c r="B275" s="63">
        <v>4</v>
      </c>
      <c r="C275" s="68" t="s">
        <v>14</v>
      </c>
      <c r="D275" s="65" t="s">
        <v>10</v>
      </c>
      <c r="E275" s="141">
        <v>5.7</v>
      </c>
      <c r="F275" s="66"/>
      <c r="G275" s="67">
        <f t="shared" si="12"/>
        <v>0</v>
      </c>
    </row>
    <row r="276" spans="1:7" ht="12.75">
      <c r="A276" s="62"/>
      <c r="B276" s="63">
        <v>5</v>
      </c>
      <c r="C276" s="68" t="s">
        <v>24</v>
      </c>
      <c r="D276" s="65" t="s">
        <v>5</v>
      </c>
      <c r="E276" s="141">
        <v>4.5</v>
      </c>
      <c r="F276" s="66"/>
      <c r="G276" s="67">
        <f t="shared" si="12"/>
        <v>0</v>
      </c>
    </row>
    <row r="277" spans="1:7" ht="12.75">
      <c r="A277" s="62"/>
      <c r="B277" s="63">
        <v>6</v>
      </c>
      <c r="C277" s="68" t="s">
        <v>23</v>
      </c>
      <c r="D277" s="65" t="s">
        <v>10</v>
      </c>
      <c r="E277" s="141">
        <v>28.4</v>
      </c>
      <c r="F277" s="66"/>
      <c r="G277" s="67">
        <f t="shared" si="12"/>
        <v>0</v>
      </c>
    </row>
    <row r="278" spans="1:7" ht="12.75">
      <c r="A278" s="62"/>
      <c r="B278" s="63">
        <v>7</v>
      </c>
      <c r="C278" s="68" t="s">
        <v>15</v>
      </c>
      <c r="D278" s="65" t="s">
        <v>10</v>
      </c>
      <c r="E278" s="141">
        <v>6.75</v>
      </c>
      <c r="F278" s="66"/>
      <c r="G278" s="67">
        <f t="shared" si="12"/>
        <v>0</v>
      </c>
    </row>
    <row r="279" spans="1:7" ht="12.75">
      <c r="A279" s="62"/>
      <c r="B279" s="63">
        <v>8</v>
      </c>
      <c r="C279" s="69" t="s">
        <v>11</v>
      </c>
      <c r="D279" s="70" t="s">
        <v>16</v>
      </c>
      <c r="E279" s="138">
        <v>1</v>
      </c>
      <c r="F279" s="66"/>
      <c r="G279" s="67">
        <f t="shared" si="12"/>
        <v>0</v>
      </c>
    </row>
    <row r="280" spans="1:7" ht="12.75">
      <c r="A280" s="62"/>
      <c r="B280" s="63">
        <v>9</v>
      </c>
      <c r="C280" s="69" t="s">
        <v>18</v>
      </c>
      <c r="D280" s="70" t="s">
        <v>16</v>
      </c>
      <c r="E280" s="138">
        <v>1</v>
      </c>
      <c r="F280" s="66"/>
      <c r="G280" s="67">
        <f t="shared" si="12"/>
        <v>0</v>
      </c>
    </row>
    <row r="281" spans="1:7" ht="12.75">
      <c r="A281" s="62"/>
      <c r="B281" s="63">
        <v>10</v>
      </c>
      <c r="C281" s="69" t="s">
        <v>64</v>
      </c>
      <c r="D281" s="70" t="s">
        <v>65</v>
      </c>
      <c r="E281" s="71">
        <v>2</v>
      </c>
      <c r="F281" s="66"/>
      <c r="G281" s="67">
        <f t="shared" si="12"/>
        <v>0</v>
      </c>
    </row>
    <row r="282" spans="1:7" ht="12.75">
      <c r="A282" s="62"/>
      <c r="B282" s="63">
        <v>11</v>
      </c>
      <c r="C282" s="127" t="s">
        <v>54</v>
      </c>
      <c r="D282" s="70" t="s">
        <v>10</v>
      </c>
      <c r="E282" s="139">
        <v>0.5</v>
      </c>
      <c r="F282" s="71"/>
      <c r="G282" s="72">
        <f t="shared" si="12"/>
        <v>0</v>
      </c>
    </row>
    <row r="283" spans="1:7" ht="12.75">
      <c r="A283" s="62"/>
      <c r="B283" s="63">
        <v>12</v>
      </c>
      <c r="C283" s="69" t="s">
        <v>41</v>
      </c>
      <c r="D283" s="70" t="s">
        <v>34</v>
      </c>
      <c r="E283" s="139">
        <v>2</v>
      </c>
      <c r="F283" s="71"/>
      <c r="G283" s="72">
        <f t="shared" si="12"/>
        <v>0</v>
      </c>
    </row>
    <row r="284" spans="1:7" ht="12.75">
      <c r="A284" s="62"/>
      <c r="B284" s="63">
        <v>13</v>
      </c>
      <c r="C284" s="69" t="s">
        <v>12</v>
      </c>
      <c r="D284" s="70" t="s">
        <v>6</v>
      </c>
      <c r="E284" s="138">
        <v>5</v>
      </c>
      <c r="F284" s="71"/>
      <c r="G284" s="72">
        <f>E284*F284</f>
        <v>0</v>
      </c>
    </row>
    <row r="285" spans="1:7" ht="12.75">
      <c r="A285" s="34"/>
      <c r="B285" s="28"/>
      <c r="C285" s="8" t="s">
        <v>28</v>
      </c>
      <c r="D285" s="9"/>
      <c r="E285" s="10"/>
      <c r="F285" s="10"/>
      <c r="G285" s="29">
        <f>SUM(G272:G284)</f>
        <v>0</v>
      </c>
    </row>
    <row r="286" spans="1:7" ht="12.75">
      <c r="A286" s="34"/>
      <c r="B286" s="30"/>
      <c r="C286" s="5"/>
      <c r="D286" s="6"/>
      <c r="E286" s="7"/>
      <c r="F286" s="7"/>
      <c r="G286" s="31"/>
    </row>
    <row r="287" spans="1:7" ht="12.75">
      <c r="A287" s="34"/>
      <c r="B287" s="24"/>
      <c r="C287" s="4" t="s">
        <v>25</v>
      </c>
      <c r="D287" s="2"/>
      <c r="E287" s="3"/>
      <c r="F287" s="3"/>
      <c r="G287" s="26"/>
    </row>
    <row r="288" spans="1:7" ht="12.75">
      <c r="A288" s="62"/>
      <c r="B288" s="63">
        <v>1</v>
      </c>
      <c r="C288" s="68" t="s">
        <v>19</v>
      </c>
      <c r="D288" s="65" t="s">
        <v>20</v>
      </c>
      <c r="E288" s="66">
        <v>3.4</v>
      </c>
      <c r="F288" s="66"/>
      <c r="G288" s="67">
        <f aca="true" t="shared" si="13" ref="G288:G298">E288*F288</f>
        <v>0</v>
      </c>
    </row>
    <row r="289" spans="1:7" ht="12.75">
      <c r="A289" s="62"/>
      <c r="B289" s="63">
        <v>2</v>
      </c>
      <c r="C289" s="68" t="s">
        <v>21</v>
      </c>
      <c r="D289" s="65" t="s">
        <v>4</v>
      </c>
      <c r="E289" s="66">
        <v>1</v>
      </c>
      <c r="F289" s="66"/>
      <c r="G289" s="67">
        <f t="shared" si="13"/>
        <v>0</v>
      </c>
    </row>
    <row r="290" spans="1:7" ht="12.75">
      <c r="A290" s="62"/>
      <c r="B290" s="63">
        <v>3</v>
      </c>
      <c r="C290" s="68" t="s">
        <v>57</v>
      </c>
      <c r="D290" s="65" t="s">
        <v>34</v>
      </c>
      <c r="E290" s="66">
        <v>3</v>
      </c>
      <c r="F290" s="66"/>
      <c r="G290" s="67">
        <f t="shared" si="13"/>
        <v>0</v>
      </c>
    </row>
    <row r="291" spans="1:8" ht="12.75">
      <c r="A291" s="62"/>
      <c r="B291" s="63">
        <v>4</v>
      </c>
      <c r="C291" s="126" t="s">
        <v>58</v>
      </c>
      <c r="D291" s="121" t="s">
        <v>4</v>
      </c>
      <c r="E291" s="122">
        <v>1</v>
      </c>
      <c r="F291" s="122"/>
      <c r="G291" s="123">
        <f t="shared" si="13"/>
        <v>0</v>
      </c>
      <c r="H291" s="125"/>
    </row>
    <row r="292" spans="1:7" ht="12.75">
      <c r="A292" s="62"/>
      <c r="B292" s="63">
        <v>5</v>
      </c>
      <c r="C292" s="73" t="s">
        <v>26</v>
      </c>
      <c r="D292" s="65" t="s">
        <v>4</v>
      </c>
      <c r="E292" s="66">
        <v>1</v>
      </c>
      <c r="F292" s="66"/>
      <c r="G292" s="67">
        <f t="shared" si="13"/>
        <v>0</v>
      </c>
    </row>
    <row r="293" spans="1:7" ht="12.75">
      <c r="A293" s="62"/>
      <c r="B293" s="63">
        <v>6</v>
      </c>
      <c r="C293" s="73" t="s">
        <v>37</v>
      </c>
      <c r="D293" s="65" t="s">
        <v>4</v>
      </c>
      <c r="E293" s="66">
        <v>2</v>
      </c>
      <c r="F293" s="66"/>
      <c r="G293" s="67">
        <f t="shared" si="13"/>
        <v>0</v>
      </c>
    </row>
    <row r="294" spans="1:7" ht="12.75">
      <c r="A294" s="62"/>
      <c r="B294" s="63">
        <v>7</v>
      </c>
      <c r="C294" s="73" t="s">
        <v>66</v>
      </c>
      <c r="D294" s="65" t="s">
        <v>34</v>
      </c>
      <c r="E294" s="66">
        <v>2</v>
      </c>
      <c r="F294" s="66"/>
      <c r="G294" s="67">
        <f>E294*F294</f>
        <v>0</v>
      </c>
    </row>
    <row r="295" spans="1:7" ht="12.75">
      <c r="A295" s="62"/>
      <c r="B295" s="63">
        <v>8</v>
      </c>
      <c r="C295" s="73" t="s">
        <v>22</v>
      </c>
      <c r="D295" s="65" t="s">
        <v>5</v>
      </c>
      <c r="E295" s="66">
        <v>3.6</v>
      </c>
      <c r="F295" s="66"/>
      <c r="G295" s="67">
        <f t="shared" si="13"/>
        <v>0</v>
      </c>
    </row>
    <row r="296" spans="1:7" ht="12.75">
      <c r="A296" s="62"/>
      <c r="B296" s="63">
        <v>9</v>
      </c>
      <c r="C296" s="73" t="s">
        <v>59</v>
      </c>
      <c r="D296" s="65" t="s">
        <v>4</v>
      </c>
      <c r="E296" s="66">
        <v>1</v>
      </c>
      <c r="F296" s="66"/>
      <c r="G296" s="67">
        <f t="shared" si="13"/>
        <v>0</v>
      </c>
    </row>
    <row r="297" spans="1:7" ht="12.75">
      <c r="A297" s="62"/>
      <c r="B297" s="63">
        <v>10</v>
      </c>
      <c r="C297" s="73" t="s">
        <v>32</v>
      </c>
      <c r="D297" s="65" t="s">
        <v>4</v>
      </c>
      <c r="E297" s="66">
        <v>1</v>
      </c>
      <c r="F297" s="66"/>
      <c r="G297" s="67">
        <f t="shared" si="13"/>
        <v>0</v>
      </c>
    </row>
    <row r="298" spans="1:7" ht="12.75">
      <c r="A298" s="62"/>
      <c r="B298" s="63">
        <v>11</v>
      </c>
      <c r="C298" s="130" t="s">
        <v>53</v>
      </c>
      <c r="D298" s="65" t="s">
        <v>34</v>
      </c>
      <c r="E298" s="142">
        <v>8</v>
      </c>
      <c r="F298" s="66"/>
      <c r="G298" s="67">
        <f t="shared" si="13"/>
        <v>0</v>
      </c>
    </row>
    <row r="299" spans="1:7" ht="13.5" thickBot="1">
      <c r="A299" s="34"/>
      <c r="B299" s="27"/>
      <c r="C299" s="11" t="s">
        <v>27</v>
      </c>
      <c r="D299" s="12"/>
      <c r="E299" s="13"/>
      <c r="F299" s="13"/>
      <c r="G299" s="32">
        <f>SUM(G288:G298)</f>
        <v>0</v>
      </c>
    </row>
    <row r="300" spans="1:7" ht="13.5" thickBot="1">
      <c r="A300" s="34"/>
      <c r="B300" s="95"/>
      <c r="C300" s="96" t="s">
        <v>3</v>
      </c>
      <c r="D300" s="97"/>
      <c r="E300" s="98"/>
      <c r="F300" s="99"/>
      <c r="G300" s="100">
        <f>G299+G285</f>
        <v>0</v>
      </c>
    </row>
    <row r="301" spans="1:7" ht="12.75">
      <c r="A301" s="34"/>
      <c r="B301" s="101"/>
      <c r="C301" s="102"/>
      <c r="D301" s="103"/>
      <c r="E301" s="104"/>
      <c r="F301" s="104"/>
      <c r="G301" s="105"/>
    </row>
    <row r="302" spans="1:7" ht="13.5" thickBot="1">
      <c r="A302" s="34"/>
      <c r="B302" s="106"/>
      <c r="C302" s="107"/>
      <c r="D302" s="108"/>
      <c r="E302" s="109"/>
      <c r="F302" s="109"/>
      <c r="G302" s="110"/>
    </row>
    <row r="303" spans="1:7" ht="12.75">
      <c r="A303" s="34"/>
      <c r="B303" s="81"/>
      <c r="C303" s="82"/>
      <c r="D303" s="81"/>
      <c r="E303" s="83"/>
      <c r="F303" s="84"/>
      <c r="G303" s="85"/>
    </row>
    <row r="304" spans="1:7" ht="12.75">
      <c r="A304" s="34"/>
      <c r="B304" s="81"/>
      <c r="C304" s="82"/>
      <c r="D304" s="81"/>
      <c r="E304" s="83"/>
      <c r="F304" s="84"/>
      <c r="G304" s="85"/>
    </row>
    <row r="305" spans="1:7" ht="51">
      <c r="A305" s="34"/>
      <c r="B305" s="81"/>
      <c r="C305" s="117" t="s">
        <v>63</v>
      </c>
      <c r="D305" s="81"/>
      <c r="E305" s="83"/>
      <c r="F305" s="84"/>
      <c r="G305" s="85"/>
    </row>
  </sheetData>
  <sheetProtection/>
  <mergeCells count="7">
    <mergeCell ref="A265:F265"/>
    <mergeCell ref="A1:F1"/>
    <mergeCell ref="C45:H45"/>
    <mergeCell ref="A133:F133"/>
    <mergeCell ref="A177:F177"/>
    <mergeCell ref="A221:F221"/>
    <mergeCell ref="A89:F8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6.375" style="45" customWidth="1"/>
    <col min="2" max="2" width="10.375" style="46" customWidth="1"/>
    <col min="3" max="3" width="38.00390625" style="46" customWidth="1"/>
    <col min="4" max="4" width="7.375" style="45" customWidth="1"/>
    <col min="5" max="5" width="8.00390625" style="47" bestFit="1" customWidth="1"/>
    <col min="6" max="6" width="20.375" style="47" customWidth="1"/>
    <col min="7" max="7" width="13.375" style="48" customWidth="1"/>
    <col min="8" max="8" width="10.00390625" style="47" bestFit="1" customWidth="1"/>
    <col min="9" max="10" width="9.375" style="47" bestFit="1" customWidth="1"/>
    <col min="11" max="11" width="7.00390625" style="47" bestFit="1" customWidth="1"/>
  </cols>
  <sheetData>
    <row r="1" spans="1:11" s="39" customFormat="1" ht="12.75" customHeight="1">
      <c r="A1" s="35" t="s">
        <v>29</v>
      </c>
      <c r="B1" s="35"/>
      <c r="C1" s="35" t="s">
        <v>67</v>
      </c>
      <c r="D1" s="36"/>
      <c r="E1" s="37"/>
      <c r="F1" s="37"/>
      <c r="G1" s="38"/>
      <c r="H1" s="37"/>
      <c r="I1" s="37"/>
      <c r="J1" s="37"/>
      <c r="K1" s="37"/>
    </row>
    <row r="2" spans="1:11" s="39" customFormat="1" ht="12.75" customHeight="1">
      <c r="A2" s="35"/>
      <c r="B2" s="35"/>
      <c r="C2" s="35"/>
      <c r="D2" s="36"/>
      <c r="E2" s="37"/>
      <c r="F2" s="37"/>
      <c r="G2" s="38"/>
      <c r="H2" s="37"/>
      <c r="I2" s="37"/>
      <c r="J2" s="37"/>
      <c r="K2" s="37"/>
    </row>
    <row r="3" spans="1:11" s="39" customFormat="1" ht="12.75" customHeight="1">
      <c r="A3" s="35"/>
      <c r="B3" s="35"/>
      <c r="C3" s="35"/>
      <c r="D3" s="36"/>
      <c r="E3" s="37"/>
      <c r="F3" s="37"/>
      <c r="G3" s="38"/>
      <c r="H3" s="37"/>
      <c r="I3" s="37"/>
      <c r="J3" s="37"/>
      <c r="K3" s="37"/>
    </row>
    <row r="4" spans="1:11" s="44" customFormat="1" ht="12.75">
      <c r="A4" s="40"/>
      <c r="B4" s="40"/>
      <c r="C4" s="40"/>
      <c r="D4" s="41"/>
      <c r="E4" s="42"/>
      <c r="F4" s="42"/>
      <c r="G4" s="43"/>
      <c r="H4" s="42"/>
      <c r="I4" s="42"/>
      <c r="J4" s="42"/>
      <c r="K4" s="42"/>
    </row>
    <row r="5" spans="2:6" ht="15.75">
      <c r="B5" s="49" t="s">
        <v>7</v>
      </c>
      <c r="C5" s="45"/>
      <c r="D5" s="47"/>
      <c r="F5" s="48"/>
    </row>
    <row r="6" spans="2:6" ht="12.75">
      <c r="B6" s="46" t="s">
        <v>30</v>
      </c>
      <c r="C6" s="45"/>
      <c r="D6" s="47"/>
      <c r="F6" s="48"/>
    </row>
    <row r="7" spans="3:6" ht="12.75">
      <c r="C7" s="45"/>
      <c r="D7" s="47"/>
      <c r="F7" s="48"/>
    </row>
    <row r="8" spans="3:6" ht="12.75">
      <c r="C8" s="45"/>
      <c r="D8" s="47"/>
      <c r="F8" s="48"/>
    </row>
    <row r="9" spans="3:6" ht="12.75">
      <c r="C9" s="45"/>
      <c r="D9" s="47" t="s">
        <v>44</v>
      </c>
      <c r="F9" s="48"/>
    </row>
    <row r="10" spans="2:6" ht="12.75">
      <c r="B10" s="50" t="s">
        <v>46</v>
      </c>
      <c r="C10" s="45"/>
      <c r="D10" s="47">
        <v>41</v>
      </c>
      <c r="F10" s="59">
        <v>0</v>
      </c>
    </row>
    <row r="11" spans="2:6" ht="12.75">
      <c r="B11" s="50"/>
      <c r="C11" s="45"/>
      <c r="D11" s="47"/>
      <c r="F11" s="118"/>
    </row>
    <row r="12" spans="2:6" ht="12.75">
      <c r="B12" s="50" t="s">
        <v>69</v>
      </c>
      <c r="D12" s="47">
        <v>1</v>
      </c>
      <c r="F12" s="59">
        <v>0</v>
      </c>
    </row>
    <row r="13" spans="2:6" ht="12.75">
      <c r="B13" s="51"/>
      <c r="C13" s="45"/>
      <c r="D13" s="47"/>
      <c r="F13" s="48"/>
    </row>
    <row r="14" spans="1:6" ht="12.75">
      <c r="A14" s="50"/>
      <c r="B14" s="50" t="s">
        <v>68</v>
      </c>
      <c r="C14" s="115"/>
      <c r="D14" s="47">
        <v>1</v>
      </c>
      <c r="F14" s="59">
        <v>0</v>
      </c>
    </row>
    <row r="15" spans="1:6" ht="12.75">
      <c r="A15" s="50"/>
      <c r="B15" s="50"/>
      <c r="C15" s="115"/>
      <c r="D15" s="47"/>
      <c r="F15" s="118"/>
    </row>
    <row r="16" spans="1:6" ht="12.75">
      <c r="A16" s="50"/>
      <c r="B16" s="50" t="s">
        <v>47</v>
      </c>
      <c r="C16" s="115"/>
      <c r="D16" s="47">
        <v>2</v>
      </c>
      <c r="F16" s="59">
        <v>0</v>
      </c>
    </row>
    <row r="17" spans="1:6" ht="12.75">
      <c r="A17" s="50"/>
      <c r="B17" s="50"/>
      <c r="C17" s="115"/>
      <c r="D17" s="47"/>
      <c r="F17" s="118"/>
    </row>
    <row r="18" spans="1:6" ht="12.75">
      <c r="A18" s="50"/>
      <c r="B18" s="50" t="s">
        <v>48</v>
      </c>
      <c r="C18" s="115"/>
      <c r="D18" s="47">
        <v>2</v>
      </c>
      <c r="F18" s="59">
        <v>0</v>
      </c>
    </row>
    <row r="19" spans="2:6" ht="12.75">
      <c r="B19" s="51"/>
      <c r="C19" s="45"/>
      <c r="D19" s="47"/>
      <c r="F19" s="48"/>
    </row>
    <row r="20" spans="1:6" ht="12.75">
      <c r="A20" s="46"/>
      <c r="B20" s="50" t="s">
        <v>49</v>
      </c>
      <c r="C20" s="115"/>
      <c r="D20" s="47">
        <v>2</v>
      </c>
      <c r="F20" s="59">
        <v>0</v>
      </c>
    </row>
    <row r="21" spans="1:6" ht="12.75">
      <c r="A21" s="46"/>
      <c r="C21" s="45"/>
      <c r="D21" s="47"/>
      <c r="F21" s="48"/>
    </row>
    <row r="22" spans="1:6" ht="12.75">
      <c r="A22" s="46"/>
      <c r="B22" s="50" t="s">
        <v>70</v>
      </c>
      <c r="C22" s="115"/>
      <c r="D22" s="47">
        <v>1</v>
      </c>
      <c r="F22" s="59">
        <v>0</v>
      </c>
    </row>
    <row r="23" spans="1:6" ht="12.75">
      <c r="A23" s="46"/>
      <c r="C23" s="45"/>
      <c r="D23" s="47"/>
      <c r="F23" s="57"/>
    </row>
    <row r="24" spans="1:6" ht="12.75">
      <c r="A24" s="46"/>
      <c r="C24" s="45"/>
      <c r="D24" s="47"/>
      <c r="F24" s="48"/>
    </row>
    <row r="25" spans="1:6" ht="13.5" thickBot="1">
      <c r="A25" s="46"/>
      <c r="B25" s="35" t="s">
        <v>33</v>
      </c>
      <c r="C25" s="45"/>
      <c r="D25" s="47"/>
      <c r="F25" s="58">
        <f>SUM(F10:F24)</f>
        <v>0</v>
      </c>
    </row>
    <row r="26" spans="1:6" ht="12.75">
      <c r="A26" s="46"/>
      <c r="B26" s="35"/>
      <c r="C26" s="45"/>
      <c r="D26" s="47"/>
      <c r="F26" s="116"/>
    </row>
    <row r="27" spans="2:6" ht="12.75">
      <c r="B27" s="147"/>
      <c r="C27" s="148"/>
      <c r="D27" s="47"/>
      <c r="F27" s="59"/>
    </row>
    <row r="28" spans="2:6" ht="12.75">
      <c r="B28" s="149" t="s">
        <v>43</v>
      </c>
      <c r="C28" s="150"/>
      <c r="D28" s="47"/>
      <c r="F28" s="59">
        <v>0</v>
      </c>
    </row>
    <row r="29" spans="2:6" ht="12.75">
      <c r="B29" s="149" t="s">
        <v>42</v>
      </c>
      <c r="C29" s="150"/>
      <c r="D29" s="47"/>
      <c r="F29" s="59"/>
    </row>
    <row r="30" spans="2:6" ht="12.75">
      <c r="B30" s="114" t="s">
        <v>39</v>
      </c>
      <c r="C30" s="115"/>
      <c r="D30" s="47"/>
      <c r="F30" s="59">
        <v>0</v>
      </c>
    </row>
    <row r="31" spans="2:6" ht="12.75">
      <c r="B31" s="54"/>
      <c r="C31" s="52"/>
      <c r="D31" s="55"/>
      <c r="E31" s="55"/>
      <c r="F31" s="56"/>
    </row>
    <row r="32" spans="2:6" ht="13.5" thickBot="1">
      <c r="B32" s="53" t="s">
        <v>31</v>
      </c>
      <c r="C32" s="45"/>
      <c r="D32" s="47"/>
      <c r="F32" s="58">
        <f>SUM(F25:F31)</f>
        <v>0</v>
      </c>
    </row>
    <row r="33" spans="1:11" s="54" customFormat="1" ht="12.75">
      <c r="A33" s="52"/>
      <c r="B33" s="46"/>
      <c r="C33" s="45"/>
      <c r="D33" s="47"/>
      <c r="E33" s="47"/>
      <c r="F33" s="48"/>
      <c r="H33" s="55"/>
      <c r="I33" s="55"/>
      <c r="J33" s="55"/>
      <c r="K33" s="55"/>
    </row>
    <row r="34" spans="3:6" ht="12.75">
      <c r="C34" s="45"/>
      <c r="D34" s="47"/>
      <c r="F34" s="48"/>
    </row>
    <row r="35" spans="2:3" ht="12.75">
      <c r="B35" s="60"/>
      <c r="C35" s="61"/>
    </row>
    <row r="36" spans="2:3" ht="12.75">
      <c r="B36" s="61"/>
      <c r="C36" s="61"/>
    </row>
    <row r="37" spans="2:3" ht="12.75">
      <c r="B37" s="61"/>
      <c r="C37" s="61"/>
    </row>
    <row r="38" spans="2:3" ht="12.75">
      <c r="B38" s="61"/>
      <c r="C38" s="61"/>
    </row>
    <row r="39" spans="2:3" ht="12.75">
      <c r="B39" s="61"/>
      <c r="C39" s="61"/>
    </row>
  </sheetData>
  <sheetProtection/>
  <mergeCells count="3">
    <mergeCell ref="B27:C27"/>
    <mergeCell ref="B28:C28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stavby1</dc:creator>
  <cp:keywords/>
  <dc:description/>
  <cp:lastModifiedBy>Ševčík Pavel</cp:lastModifiedBy>
  <cp:lastPrinted>2009-03-08T22:39:15Z</cp:lastPrinted>
  <dcterms:created xsi:type="dcterms:W3CDTF">2004-05-17T06:58:51Z</dcterms:created>
  <dcterms:modified xsi:type="dcterms:W3CDTF">2013-07-01T09:09:18Z</dcterms:modified>
  <cp:category/>
  <cp:version/>
  <cp:contentType/>
  <cp:contentStatus/>
</cp:coreProperties>
</file>