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1840" windowHeight="13140" activeTab="1"/>
  </bookViews>
  <sheets>
    <sheet name="Titulka" sheetId="6" r:id="rId1"/>
    <sheet name="SOUPIS PRACÍ" sheetId="9" r:id="rId2"/>
  </sheets>
  <externalReferences>
    <externalReference r:id="rId3"/>
    <externalReference r:id="rId4"/>
    <externalReference r:id="rId5"/>
  </externalReferences>
  <definedNames>
    <definedName name="__MAIN1__" localSheetId="0">#REF!</definedName>
    <definedName name="__MAIN1__">#REF!</definedName>
    <definedName name="__MvymF__" localSheetId="0">[1]Rozpočet!#REF!</definedName>
    <definedName name="__MvymF__">[1]Rozpočet!#REF!</definedName>
    <definedName name="_BPK1" localSheetId="0">#REF!</definedName>
    <definedName name="_BPK1">#REF!</definedName>
    <definedName name="_BPK2">#REF!</definedName>
    <definedName name="_BPK3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CisloZakazky">'[2]Titulní strana'!$G$11</definedName>
    <definedName name="Datum" localSheetId="0">#REF!</definedName>
    <definedName name="Datum">#REF!</definedName>
    <definedName name="DeleniObjektu">[3]Titul!$D$40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Investor">'[2]Titulní strana'!$G$8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NazevZakazky">'[2]Titulní strana'!$G$10</definedName>
    <definedName name="Objednatel" localSheetId="0">#REF!</definedName>
    <definedName name="Objednatel">#REF!</definedName>
    <definedName name="_xlnm.Print_Area" localSheetId="1">'SOUPIS PRACÍ'!$A$1:$K$72</definedName>
    <definedName name="_xlnm.Print_Area" localSheetId="0">Titulka!$B$1:$P$42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upenPD">'[2]Titulní strana'!$G$13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  <definedName name="ZkratkaNazev1">'[2]Titulní strana'!$G$24</definedName>
    <definedName name="ZkratkaNazev2">'[2]Titulní strana'!$G$25</definedName>
    <definedName name="ZkratkaNazev3">'[2]Titulní strana'!$G$26</definedName>
    <definedName name="ZkratkaNazev4">'[2]Titulní strana'!$G$27</definedName>
    <definedName name="ZkratkaNazev5">'[2]Titulní strana'!$G$28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9" l="1"/>
  <c r="I71" i="9"/>
  <c r="K71" i="9" s="1"/>
  <c r="J71" i="9"/>
  <c r="H51" i="9"/>
  <c r="I51" i="9"/>
  <c r="K51" i="9" s="1"/>
  <c r="J51" i="9"/>
  <c r="H52" i="9"/>
  <c r="I52" i="9"/>
  <c r="K52" i="9" s="1"/>
  <c r="J52" i="9"/>
  <c r="H70" i="9"/>
  <c r="H69" i="9"/>
  <c r="H68" i="9"/>
  <c r="H64" i="9"/>
  <c r="H63" i="9"/>
  <c r="H62" i="9"/>
  <c r="H61" i="9"/>
  <c r="H58" i="9"/>
  <c r="H57" i="9"/>
  <c r="H56" i="9"/>
  <c r="H55" i="9"/>
  <c r="H50" i="9"/>
  <c r="H49" i="9"/>
  <c r="H46" i="9"/>
  <c r="H45" i="9"/>
  <c r="H44" i="9"/>
  <c r="H43" i="9"/>
  <c r="H40" i="9"/>
  <c r="H39" i="9"/>
  <c r="H38" i="9"/>
  <c r="H37" i="9"/>
  <c r="H34" i="9"/>
  <c r="H33" i="9"/>
  <c r="H32" i="9"/>
  <c r="H31" i="9"/>
  <c r="H28" i="9"/>
  <c r="H27" i="9"/>
  <c r="H26" i="9"/>
  <c r="H25" i="9"/>
  <c r="H8" i="9"/>
  <c r="H7" i="9"/>
  <c r="H6" i="9"/>
  <c r="H21" i="9"/>
  <c r="H20" i="9"/>
  <c r="H19" i="9"/>
  <c r="H18" i="9"/>
  <c r="H17" i="9"/>
  <c r="H16" i="9"/>
  <c r="H15" i="9"/>
  <c r="H14" i="9"/>
  <c r="H13" i="9"/>
  <c r="H12" i="9"/>
  <c r="H11" i="9"/>
  <c r="J20" i="9" l="1"/>
  <c r="K20" i="9" s="1"/>
  <c r="M20" i="9"/>
  <c r="J21" i="9"/>
  <c r="K21" i="9" s="1"/>
  <c r="M21" i="9"/>
  <c r="J70" i="9"/>
  <c r="I70" i="9"/>
  <c r="J69" i="9"/>
  <c r="I69" i="9"/>
  <c r="J68" i="9"/>
  <c r="I68" i="9"/>
  <c r="J64" i="9"/>
  <c r="I64" i="9"/>
  <c r="K64" i="9" s="1"/>
  <c r="J63" i="9"/>
  <c r="I63" i="9"/>
  <c r="J62" i="9"/>
  <c r="I62" i="9"/>
  <c r="J61" i="9"/>
  <c r="I61" i="9"/>
  <c r="J58" i="9"/>
  <c r="I58" i="9"/>
  <c r="K58" i="9" s="1"/>
  <c r="J57" i="9"/>
  <c r="I57" i="9"/>
  <c r="J56" i="9"/>
  <c r="I56" i="9"/>
  <c r="J55" i="9"/>
  <c r="I55" i="9"/>
  <c r="J50" i="9"/>
  <c r="I50" i="9"/>
  <c r="J49" i="9"/>
  <c r="I49" i="9"/>
  <c r="J46" i="9"/>
  <c r="I46" i="9"/>
  <c r="K46" i="9" s="1"/>
  <c r="J45" i="9"/>
  <c r="I45" i="9"/>
  <c r="J44" i="9"/>
  <c r="I44" i="9"/>
  <c r="J43" i="9"/>
  <c r="I43" i="9"/>
  <c r="J40" i="9"/>
  <c r="I40" i="9"/>
  <c r="K40" i="9" s="1"/>
  <c r="J39" i="9"/>
  <c r="I39" i="9"/>
  <c r="K39" i="9" s="1"/>
  <c r="J38" i="9"/>
  <c r="I38" i="9"/>
  <c r="J37" i="9"/>
  <c r="I37" i="9"/>
  <c r="J34" i="9"/>
  <c r="I34" i="9"/>
  <c r="K34" i="9" s="1"/>
  <c r="J33" i="9"/>
  <c r="I33" i="9"/>
  <c r="J32" i="9"/>
  <c r="I32" i="9"/>
  <c r="J31" i="9"/>
  <c r="I31" i="9"/>
  <c r="J28" i="9"/>
  <c r="I28" i="9"/>
  <c r="J27" i="9"/>
  <c r="I27" i="9"/>
  <c r="J26" i="9"/>
  <c r="I26" i="9"/>
  <c r="J25" i="9"/>
  <c r="I25" i="9"/>
  <c r="J14" i="9"/>
  <c r="I14" i="9"/>
  <c r="K14" i="9" s="1"/>
  <c r="J13" i="9"/>
  <c r="I13" i="9"/>
  <c r="K13" i="9" s="1"/>
  <c r="J12" i="9"/>
  <c r="I12" i="9"/>
  <c r="J11" i="9"/>
  <c r="I11" i="9"/>
  <c r="K11" i="9" s="1"/>
  <c r="J6" i="9"/>
  <c r="J7" i="9"/>
  <c r="J8" i="9"/>
  <c r="M64" i="9"/>
  <c r="J15" i="9"/>
  <c r="K15" i="9" s="1"/>
  <c r="M15" i="9"/>
  <c r="J16" i="9"/>
  <c r="K16" i="9" s="1"/>
  <c r="M16" i="9"/>
  <c r="J17" i="9"/>
  <c r="K17" i="9" s="1"/>
  <c r="M17" i="9"/>
  <c r="J18" i="9"/>
  <c r="K18" i="9" s="1"/>
  <c r="M18" i="9"/>
  <c r="J19" i="9"/>
  <c r="K19" i="9" s="1"/>
  <c r="M19" i="9"/>
  <c r="H5" i="9"/>
  <c r="I6" i="9"/>
  <c r="K6" i="9" s="1"/>
  <c r="I7" i="9"/>
  <c r="I8" i="9"/>
  <c r="K8" i="9" s="1"/>
  <c r="I5" i="9"/>
  <c r="M8" i="9"/>
  <c r="M7" i="9"/>
  <c r="M6" i="9"/>
  <c r="M5" i="9"/>
  <c r="J5" i="9"/>
  <c r="M71" i="9"/>
  <c r="M70" i="9"/>
  <c r="M69" i="9"/>
  <c r="M68" i="9"/>
  <c r="M63" i="9"/>
  <c r="M62" i="9"/>
  <c r="M61" i="9"/>
  <c r="M58" i="9"/>
  <c r="M57" i="9"/>
  <c r="M56" i="9"/>
  <c r="M55" i="9"/>
  <c r="M52" i="9"/>
  <c r="M51" i="9"/>
  <c r="M50" i="9"/>
  <c r="M49" i="9"/>
  <c r="M46" i="9"/>
  <c r="M45" i="9"/>
  <c r="M44" i="9"/>
  <c r="M43" i="9"/>
  <c r="M40" i="9"/>
  <c r="M39" i="9"/>
  <c r="M38" i="9"/>
  <c r="M37" i="9"/>
  <c r="M34" i="9"/>
  <c r="M33" i="9"/>
  <c r="M32" i="9"/>
  <c r="M31" i="9"/>
  <c r="M28" i="9"/>
  <c r="M27" i="9"/>
  <c r="M26" i="9"/>
  <c r="M25" i="9"/>
  <c r="M14" i="9"/>
  <c r="M13" i="9"/>
  <c r="M12" i="9"/>
  <c r="M11" i="9"/>
  <c r="K70" i="9" l="1"/>
  <c r="K12" i="9"/>
  <c r="K10" i="9" s="1"/>
  <c r="K38" i="9"/>
  <c r="K63" i="9"/>
  <c r="K7" i="9"/>
  <c r="K27" i="9"/>
  <c r="K33" i="9"/>
  <c r="K37" i="9"/>
  <c r="K28" i="9"/>
  <c r="K45" i="9"/>
  <c r="K49" i="9"/>
  <c r="K57" i="9"/>
  <c r="K69" i="9"/>
  <c r="K56" i="9"/>
  <c r="K62" i="9"/>
  <c r="K50" i="9"/>
  <c r="K44" i="9"/>
  <c r="K43" i="9"/>
  <c r="K32" i="9"/>
  <c r="K25" i="9"/>
  <c r="K24" i="9" s="1"/>
  <c r="K26" i="9"/>
  <c r="K31" i="9"/>
  <c r="K55" i="9"/>
  <c r="K54" i="9" s="1"/>
  <c r="K61" i="9"/>
  <c r="K60" i="9" s="1"/>
  <c r="K68" i="9"/>
  <c r="K36" i="9"/>
  <c r="K5" i="9"/>
  <c r="K4" i="9" s="1"/>
  <c r="K30" i="9" l="1"/>
  <c r="K42" i="9"/>
  <c r="K67" i="9"/>
  <c r="K48" i="9"/>
  <c r="K3" i="9" l="1"/>
</calcChain>
</file>

<file path=xl/sharedStrings.xml><?xml version="1.0" encoding="utf-8"?>
<sst xmlns="http://schemas.openxmlformats.org/spreadsheetml/2006/main" count="183" uniqueCount="136">
  <si>
    <t>Revize</t>
  </si>
  <si>
    <t>Z</t>
  </si>
  <si>
    <t>D</t>
  </si>
  <si>
    <t>J</t>
  </si>
  <si>
    <t xml:space="preserve"> </t>
  </si>
  <si>
    <t>M</t>
  </si>
  <si>
    <t>A</t>
  </si>
  <si>
    <t>Ě</t>
  </si>
  <si>
    <t>T</t>
  </si>
  <si>
    <t>É</t>
  </si>
  <si>
    <t>N</t>
  </si>
  <si>
    <t>U</t>
  </si>
  <si>
    <t>O</t>
  </si>
  <si>
    <t>Vypracoval</t>
  </si>
  <si>
    <t>FIDLER</t>
  </si>
  <si>
    <t>Datum</t>
  </si>
  <si>
    <t>Přezkoušel</t>
  </si>
  <si>
    <t>ŠEVČÍK</t>
  </si>
  <si>
    <r>
      <t xml:space="preserve"> List  </t>
    </r>
    <r>
      <rPr>
        <sz val="11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</t>
    </r>
  </si>
  <si>
    <t>1/2</t>
  </si>
  <si>
    <t>OPRAVA HAVAROVANÉ NÁDRŽE 201/H211B
SKLAD PHM TŘEMOŠNÁ, ČEPRO a.s.</t>
  </si>
  <si>
    <t>DVZS</t>
  </si>
  <si>
    <t>Kód položky</t>
  </si>
  <si>
    <t>MJ</t>
  </si>
  <si>
    <t>Cena celkem</t>
  </si>
  <si>
    <t>P.Č.</t>
  </si>
  <si>
    <t>Popis</t>
  </si>
  <si>
    <t>Množství celkem</t>
  </si>
  <si>
    <t>Dodávka jednotková</t>
  </si>
  <si>
    <t>Montáž jednotková</t>
  </si>
  <si>
    <t>Cena jednotková</t>
  </si>
  <si>
    <t>Dodávka
celkem</t>
  </si>
  <si>
    <t>Montáž
celkem</t>
  </si>
  <si>
    <t>Hmotnost jednotková</t>
  </si>
  <si>
    <t>Hmotnost
celkem</t>
  </si>
  <si>
    <t>kpl</t>
  </si>
  <si>
    <t>IP-20-0201-E0001</t>
  </si>
  <si>
    <t>D_1</t>
  </si>
  <si>
    <t>D_1.1</t>
  </si>
  <si>
    <t>D_1.2</t>
  </si>
  <si>
    <t>D_1.3</t>
  </si>
  <si>
    <t>D_1.4</t>
  </si>
  <si>
    <t>NÁDRŽ 201/H211B</t>
  </si>
  <si>
    <t>D_2</t>
  </si>
  <si>
    <t>D_3</t>
  </si>
  <si>
    <t>PROTIKOROZNÍ OCHRANA</t>
  </si>
  <si>
    <t>ELEKTRO INSTLACE</t>
  </si>
  <si>
    <t>D_2.1</t>
  </si>
  <si>
    <t>D_2.2</t>
  </si>
  <si>
    <t>D_2.3</t>
  </si>
  <si>
    <t>D_2.4</t>
  </si>
  <si>
    <t>D_3.1</t>
  </si>
  <si>
    <t>D_3.2</t>
  </si>
  <si>
    <t>D_3.3</t>
  </si>
  <si>
    <t>D_3.4</t>
  </si>
  <si>
    <t>D_4</t>
  </si>
  <si>
    <t>SŘTP</t>
  </si>
  <si>
    <t>SHZ &amp; SCHZ</t>
  </si>
  <si>
    <t>D_5</t>
  </si>
  <si>
    <t>D_5.1</t>
  </si>
  <si>
    <t>D_5.2</t>
  </si>
  <si>
    <t>D_5.3</t>
  </si>
  <si>
    <t>D_5.4</t>
  </si>
  <si>
    <t>D_4.1</t>
  </si>
  <si>
    <t>D_4.2</t>
  </si>
  <si>
    <t>D_4.3</t>
  </si>
  <si>
    <t>D_4.4</t>
  </si>
  <si>
    <t>D_6</t>
  </si>
  <si>
    <t>DETEKCE PLYNU</t>
  </si>
  <si>
    <t>D_6.1</t>
  </si>
  <si>
    <t>D_6.2</t>
  </si>
  <si>
    <t>D_6.3</t>
  </si>
  <si>
    <t>D_6.4</t>
  </si>
  <si>
    <t>D_7</t>
  </si>
  <si>
    <t>D_7.1</t>
  </si>
  <si>
    <t>D_8</t>
  </si>
  <si>
    <t>D_8.1</t>
  </si>
  <si>
    <t>D_9</t>
  </si>
  <si>
    <t>D_9.1</t>
  </si>
  <si>
    <t>D_9.2</t>
  </si>
  <si>
    <t>D_9.3</t>
  </si>
  <si>
    <t>D_9.4</t>
  </si>
  <si>
    <t>D_8.2</t>
  </si>
  <si>
    <t>D_8.3</t>
  </si>
  <si>
    <t>D_8.4</t>
  </si>
  <si>
    <t>D_7.2</t>
  </si>
  <si>
    <t>D_7.3</t>
  </si>
  <si>
    <t>D_7.4</t>
  </si>
  <si>
    <t>EPS</t>
  </si>
  <si>
    <t>UVEDENÍ DO PROVOZU</t>
  </si>
  <si>
    <t>ZAŘÍZENÍ STAVENIŠTĚ</t>
  </si>
  <si>
    <t>SPOLEČNÉ</t>
  </si>
  <si>
    <t>REALIZAČNÍ DOKUMENTACE</t>
  </si>
  <si>
    <t>KALIBRACE NÁDRŽE</t>
  </si>
  <si>
    <t>DEMONTÁŽ PRO ZPĚTNÉ POUŽITÍ</t>
  </si>
  <si>
    <t>LEŠENÍ</t>
  </si>
  <si>
    <t>MECHANIZACE</t>
  </si>
  <si>
    <t>ZPĚTNÁ MONTÁŽ, INSTALACE, REVIZE</t>
  </si>
  <si>
    <t>ZPĚTNÁ MONTÁŽ, OPRAVA, INSTALACE, REVIZE</t>
  </si>
  <si>
    <t>D_1.5</t>
  </si>
  <si>
    <t>D_1.6</t>
  </si>
  <si>
    <t>D_1.7</t>
  </si>
  <si>
    <t>D_1.8</t>
  </si>
  <si>
    <t>D_1.9</t>
  </si>
  <si>
    <t>D_1.10</t>
  </si>
  <si>
    <t>NDT</t>
  </si>
  <si>
    <t>NOVÉ NÁTĚRY</t>
  </si>
  <si>
    <t>OPRAVNÉ NÁTĚRY</t>
  </si>
  <si>
    <t>TABULKY A ZNAČENÍ</t>
  </si>
  <si>
    <t>DOKUMENTACE SKUTEČNÉHO PROVEDENÍ STAVBY</t>
  </si>
  <si>
    <t>DODAVATELSKÁ DOKUMENTACE</t>
  </si>
  <si>
    <t>PRŮVODNÍ A TECHNICKÁ DOKUMENTACE</t>
  </si>
  <si>
    <t>MONTÁŽNÍ POMŮCKY / MONTÁŽNÍ MATERIÁL</t>
  </si>
  <si>
    <t>DEMONTÁŽ DO ŠROTU</t>
  </si>
  <si>
    <t>kg</t>
  </si>
  <si>
    <t>DEMONTÁŽE PRO ZPĚTNÉ POUŽITÍ</t>
  </si>
  <si>
    <t>MONTÁŽE NOVÉ</t>
  </si>
  <si>
    <t>ZPĚTNÉ MONTÁŽE / INSTALACE</t>
  </si>
  <si>
    <t>D_0.1</t>
  </si>
  <si>
    <t>D_0</t>
  </si>
  <si>
    <t>D_0.2</t>
  </si>
  <si>
    <t>D_0.3</t>
  </si>
  <si>
    <t>D_0.4</t>
  </si>
  <si>
    <t>ÚPRAVA REKUPERAČNÍHO POTRUBÍ</t>
  </si>
  <si>
    <t>D_1.11</t>
  </si>
  <si>
    <t>POŽÁRNÍ DOZOR / PREVENCE</t>
  </si>
  <si>
    <t>ZASLEPENÍ TECHNOLOGICKÝCH POTRUBÍ</t>
  </si>
  <si>
    <t>D_1.12</t>
  </si>
  <si>
    <t>LIKVIDACE ODPADU</t>
  </si>
  <si>
    <r>
      <t xml:space="preserve">OPRAVA HAVAROVANÉ NÁDRŽE 201/H211B
SKLAD PHM TŘEMOŠNÁ
</t>
    </r>
    <r>
      <rPr>
        <b/>
        <sz val="28"/>
        <rFont val="Arial CE"/>
        <charset val="238"/>
      </rPr>
      <t>E SOUPIS PRACÍ</t>
    </r>
  </si>
  <si>
    <t>E SOUPIS PRACÍ</t>
  </si>
  <si>
    <t>HYDROSTATICKÁ ZKOUŠKA - S MÉDIEM</t>
  </si>
  <si>
    <t>TĚSNOSTNÍ ZKOUŠKA DLE  VYHLÁŠKY č. 450/2005 Sb</t>
  </si>
  <si>
    <t>D_8.5</t>
  </si>
  <si>
    <t>CELKEM</t>
  </si>
  <si>
    <t>TERÉNÍ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</si>
</sst>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_ ;\-#,##0.000\ "/>
    <numFmt numFmtId="166" formatCode="#,##0.00_ ;\-#,##0.00\ "/>
  </numFmts>
  <fonts count="25" x14ac:knownFonts="1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22"/>
      <name val="Arial CE"/>
      <family val="2"/>
      <charset val="238"/>
    </font>
    <font>
      <b/>
      <sz val="28"/>
      <name val="Arial CE"/>
      <charset val="238"/>
    </font>
    <font>
      <b/>
      <sz val="26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1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Times New Roman CE"/>
      <charset val="238"/>
    </font>
    <font>
      <b/>
      <sz val="10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  <xf numFmtId="0" fontId="22" fillId="0" borderId="0"/>
  </cellStyleXfs>
  <cellXfs count="167">
    <xf numFmtId="0" fontId="0" fillId="0" borderId="0" xfId="0"/>
    <xf numFmtId="0" fontId="5" fillId="0" borderId="0" xfId="5"/>
    <xf numFmtId="0" fontId="8" fillId="0" borderId="0" xfId="5" applyFont="1" applyAlignment="1">
      <alignment horizontal="center" vertical="center"/>
    </xf>
    <xf numFmtId="0" fontId="5" fillId="0" borderId="2" xfId="5" applyBorder="1"/>
    <xf numFmtId="0" fontId="5" fillId="0" borderId="3" xfId="5" applyBorder="1"/>
    <xf numFmtId="0" fontId="5" fillId="0" borderId="4" xfId="5" applyBorder="1"/>
    <xf numFmtId="0" fontId="10" fillId="0" borderId="0" xfId="5" applyFont="1" applyBorder="1" applyAlignment="1">
      <alignment vertical="center" wrapText="1"/>
    </xf>
    <xf numFmtId="0" fontId="10" fillId="0" borderId="5" xfId="5" applyFont="1" applyBorder="1" applyAlignment="1">
      <alignment vertical="center" wrapText="1"/>
    </xf>
    <xf numFmtId="0" fontId="10" fillId="0" borderId="6" xfId="5" applyFont="1" applyBorder="1" applyAlignment="1">
      <alignment vertical="center" wrapText="1"/>
    </xf>
    <xf numFmtId="0" fontId="10" fillId="0" borderId="7" xfId="5" applyFont="1" applyBorder="1" applyAlignment="1">
      <alignment vertical="center" wrapText="1"/>
    </xf>
    <xf numFmtId="0" fontId="10" fillId="0" borderId="8" xfId="5" applyFont="1" applyBorder="1" applyAlignment="1">
      <alignment vertical="center" wrapText="1"/>
    </xf>
    <xf numFmtId="0" fontId="10" fillId="0" borderId="9" xfId="5" applyFont="1" applyBorder="1" applyAlignment="1">
      <alignment vertical="center" wrapText="1"/>
    </xf>
    <xf numFmtId="0" fontId="11" fillId="0" borderId="0" xfId="5" applyFont="1" applyBorder="1" applyAlignment="1">
      <alignment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11" xfId="5" applyFont="1" applyBorder="1" applyAlignment="1">
      <alignment horizontal="center" vertical="center" wrapText="1"/>
    </xf>
    <xf numFmtId="0" fontId="11" fillId="0" borderId="11" xfId="5" applyFont="1" applyBorder="1" applyAlignment="1">
      <alignment vertical="center" wrapText="1"/>
    </xf>
    <xf numFmtId="0" fontId="11" fillId="0" borderId="12" xfId="5" applyFont="1" applyBorder="1" applyAlignment="1">
      <alignment vertical="center" wrapText="1"/>
    </xf>
    <xf numFmtId="0" fontId="11" fillId="0" borderId="0" xfId="5" applyFont="1" applyBorder="1" applyAlignment="1">
      <alignment horizontal="center" vertical="center" wrapText="1"/>
    </xf>
    <xf numFmtId="0" fontId="11" fillId="0" borderId="13" xfId="5" applyFont="1" applyBorder="1" applyAlignment="1">
      <alignment horizontal="center" vertical="center" wrapText="1"/>
    </xf>
    <xf numFmtId="0" fontId="11" fillId="0" borderId="14" xfId="5" applyFont="1" applyBorder="1" applyAlignment="1">
      <alignment horizontal="center" vertical="center" wrapText="1"/>
    </xf>
    <xf numFmtId="0" fontId="11" fillId="0" borderId="14" xfId="5" applyFont="1" applyBorder="1" applyAlignment="1">
      <alignment vertical="center" wrapText="1"/>
    </xf>
    <xf numFmtId="0" fontId="11" fillId="0" borderId="15" xfId="5" applyFont="1" applyBorder="1" applyAlignment="1">
      <alignment vertical="center" wrapText="1"/>
    </xf>
    <xf numFmtId="17" fontId="11" fillId="0" borderId="14" xfId="5" applyNumberFormat="1" applyFont="1" applyBorder="1" applyAlignment="1">
      <alignment horizontal="center" vertical="center" wrapText="1"/>
    </xf>
    <xf numFmtId="0" fontId="11" fillId="0" borderId="15" xfId="5" applyFont="1" applyBorder="1" applyAlignment="1">
      <alignment horizontal="center" vertical="center" wrapText="1"/>
    </xf>
    <xf numFmtId="0" fontId="11" fillId="0" borderId="20" xfId="5" applyFont="1" applyBorder="1" applyAlignment="1">
      <alignment horizontal="center" vertical="center" wrapText="1"/>
    </xf>
    <xf numFmtId="0" fontId="11" fillId="0" borderId="20" xfId="5" applyFont="1" applyBorder="1" applyAlignment="1">
      <alignment vertical="center" wrapText="1"/>
    </xf>
    <xf numFmtId="0" fontId="11" fillId="0" borderId="24" xfId="5" applyFont="1" applyBorder="1" applyAlignment="1">
      <alignment horizontal="center" vertical="center" wrapText="1"/>
    </xf>
    <xf numFmtId="0" fontId="17" fillId="0" borderId="30" xfId="5" applyFont="1" applyBorder="1" applyAlignment="1">
      <alignment horizontal="center" vertical="center" wrapText="1"/>
    </xf>
    <xf numFmtId="49" fontId="18" fillId="0" borderId="30" xfId="5" applyNumberFormat="1" applyFont="1" applyBorder="1" applyAlignment="1">
      <alignment horizontal="center" vertical="center" wrapText="1"/>
    </xf>
    <xf numFmtId="0" fontId="5" fillId="0" borderId="0" xfId="5" applyAlignment="1">
      <alignment horizontal="center" textRotation="90" wrapText="1"/>
    </xf>
    <xf numFmtId="0" fontId="19" fillId="2" borderId="0" xfId="7" applyFont="1" applyFill="1" applyAlignment="1" applyProtection="1">
      <alignment horizontal="left" vertical="center"/>
      <protection locked="0"/>
    </xf>
    <xf numFmtId="0" fontId="24" fillId="2" borderId="0" xfId="7" applyFont="1" applyFill="1" applyAlignment="1" applyProtection="1">
      <alignment horizontal="left" vertical="center"/>
      <protection locked="0"/>
    </xf>
    <xf numFmtId="0" fontId="20" fillId="4" borderId="32" xfId="7" applyFont="1" applyFill="1" applyBorder="1" applyAlignment="1" applyProtection="1">
      <alignment horizontal="left" vertical="center" wrapText="1"/>
      <protection locked="0"/>
    </xf>
    <xf numFmtId="164" fontId="20" fillId="4" borderId="32" xfId="7" applyNumberFormat="1" applyFont="1" applyFill="1" applyBorder="1" applyAlignment="1" applyProtection="1">
      <alignment horizontal="right" vertical="center"/>
      <protection locked="0"/>
    </xf>
    <xf numFmtId="4" fontId="20" fillId="4" borderId="32" xfId="7" applyNumberFormat="1" applyFont="1" applyFill="1" applyBorder="1" applyAlignment="1">
      <alignment horizontal="right" vertical="center"/>
    </xf>
    <xf numFmtId="166" fontId="20" fillId="4" borderId="33" xfId="7" applyNumberFormat="1" applyFont="1" applyFill="1" applyBorder="1" applyAlignment="1">
      <alignment horizontal="right" vertical="center"/>
    </xf>
    <xf numFmtId="49" fontId="21" fillId="0" borderId="37" xfId="7" applyNumberFormat="1" applyFont="1" applyBorder="1" applyAlignment="1">
      <alignment horizontal="center" vertical="center"/>
    </xf>
    <xf numFmtId="0" fontId="21" fillId="0" borderId="34" xfId="7" applyFont="1" applyBorder="1" applyAlignment="1">
      <alignment horizontal="left" vertical="center"/>
    </xf>
    <xf numFmtId="0" fontId="21" fillId="0" borderId="36" xfId="7" applyFont="1" applyBorder="1" applyAlignment="1" applyProtection="1">
      <alignment horizontal="right" vertical="center" wrapText="1"/>
      <protection locked="0"/>
    </xf>
    <xf numFmtId="164" fontId="21" fillId="0" borderId="34" xfId="7" applyNumberFormat="1" applyFont="1" applyBorder="1" applyAlignment="1" applyProtection="1">
      <alignment horizontal="right" vertical="center"/>
      <protection locked="0"/>
    </xf>
    <xf numFmtId="4" fontId="21" fillId="0" borderId="35" xfId="7" applyNumberFormat="1" applyFont="1" applyBorder="1" applyAlignment="1" applyProtection="1">
      <alignment horizontal="right" vertical="center"/>
      <protection locked="0"/>
    </xf>
    <xf numFmtId="2" fontId="21" fillId="0" borderId="34" xfId="7" applyNumberFormat="1" applyFont="1" applyBorder="1" applyAlignment="1" applyProtection="1">
      <alignment horizontal="right" vertical="center"/>
      <protection locked="0"/>
    </xf>
    <xf numFmtId="2" fontId="21" fillId="0" borderId="38" xfId="7" applyNumberFormat="1" applyFont="1" applyBorder="1" applyAlignment="1">
      <alignment horizontal="right" vertical="center"/>
    </xf>
    <xf numFmtId="49" fontId="20" fillId="4" borderId="31" xfId="7" applyNumberFormat="1" applyFont="1" applyFill="1" applyBorder="1" applyAlignment="1" applyProtection="1">
      <alignment horizontal="center" vertical="center"/>
      <protection locked="0"/>
    </xf>
    <xf numFmtId="0" fontId="20" fillId="4" borderId="32" xfId="7" applyFont="1" applyFill="1" applyBorder="1" applyAlignment="1" applyProtection="1">
      <alignment horizontal="right" vertical="center" wrapText="1"/>
      <protection locked="0"/>
    </xf>
    <xf numFmtId="2" fontId="20" fillId="4" borderId="32" xfId="7" applyNumberFormat="1" applyFont="1" applyFill="1" applyBorder="1" applyAlignment="1" applyProtection="1">
      <alignment horizontal="right" vertical="center"/>
      <protection locked="0"/>
    </xf>
    <xf numFmtId="2" fontId="20" fillId="4" borderId="32" xfId="7" applyNumberFormat="1" applyFont="1" applyFill="1" applyBorder="1" applyAlignment="1">
      <alignment horizontal="right" vertical="center"/>
    </xf>
    <xf numFmtId="0" fontId="21" fillId="0" borderId="36" xfId="7" applyFont="1" applyBorder="1" applyAlignment="1">
      <alignment horizontal="left" vertical="center"/>
    </xf>
    <xf numFmtId="17" fontId="11" fillId="0" borderId="14" xfId="5" applyNumberFormat="1" applyFont="1" applyBorder="1" applyAlignment="1">
      <alignment vertical="center" wrapText="1"/>
    </xf>
    <xf numFmtId="49" fontId="21" fillId="0" borderId="0" xfId="7" applyNumberFormat="1" applyFont="1" applyBorder="1" applyAlignment="1">
      <alignment horizontal="center" vertical="center"/>
    </xf>
    <xf numFmtId="4" fontId="21" fillId="0" borderId="0" xfId="7" applyNumberFormat="1" applyFont="1" applyBorder="1" applyAlignment="1" applyProtection="1">
      <alignment horizontal="right" vertical="center"/>
      <protection locked="0"/>
    </xf>
    <xf numFmtId="2" fontId="21" fillId="0" borderId="0" xfId="7" applyNumberFormat="1" applyFont="1" applyBorder="1" applyAlignment="1" applyProtection="1">
      <alignment horizontal="right" vertical="center"/>
      <protection locked="0"/>
    </xf>
    <xf numFmtId="2" fontId="21" fillId="0" borderId="0" xfId="7" applyNumberFormat="1" applyFont="1" applyBorder="1" applyAlignment="1">
      <alignment horizontal="right" vertical="center"/>
    </xf>
    <xf numFmtId="2" fontId="21" fillId="0" borderId="6" xfId="7" applyNumberFormat="1" applyFont="1" applyBorder="1" applyAlignment="1">
      <alignment horizontal="right" vertical="center"/>
    </xf>
    <xf numFmtId="0" fontId="20" fillId="3" borderId="45" xfId="7" applyFont="1" applyFill="1" applyBorder="1" applyAlignment="1">
      <alignment horizontal="center" vertical="center" shrinkToFit="1"/>
    </xf>
    <xf numFmtId="0" fontId="20" fillId="3" borderId="46" xfId="7" applyFont="1" applyFill="1" applyBorder="1" applyAlignment="1">
      <alignment horizontal="center" vertical="center" wrapText="1"/>
    </xf>
    <xf numFmtId="0" fontId="20" fillId="3" borderId="47" xfId="7" applyFont="1" applyFill="1" applyBorder="1" applyAlignment="1">
      <alignment horizontal="center" vertical="center" wrapText="1"/>
    </xf>
    <xf numFmtId="164" fontId="20" fillId="3" borderId="46" xfId="7" applyNumberFormat="1" applyFont="1" applyFill="1" applyBorder="1" applyAlignment="1">
      <alignment horizontal="center" vertical="center" wrapText="1"/>
    </xf>
    <xf numFmtId="0" fontId="20" fillId="3" borderId="46" xfId="7" applyFont="1" applyFill="1" applyBorder="1" applyAlignment="1" applyProtection="1">
      <alignment horizontal="center" vertical="center" wrapText="1"/>
      <protection locked="0"/>
    </xf>
    <xf numFmtId="0" fontId="20" fillId="3" borderId="48" xfId="7" applyFont="1" applyFill="1" applyBorder="1" applyAlignment="1">
      <alignment horizontal="center" vertical="center" wrapText="1"/>
    </xf>
    <xf numFmtId="0" fontId="20" fillId="3" borderId="49" xfId="7" applyFont="1" applyFill="1" applyBorder="1" applyAlignment="1">
      <alignment horizontal="center" vertical="center" wrapText="1"/>
    </xf>
    <xf numFmtId="0" fontId="20" fillId="3" borderId="50" xfId="7" applyFont="1" applyFill="1" applyBorder="1" applyAlignment="1">
      <alignment horizontal="center" vertical="center" wrapText="1"/>
    </xf>
    <xf numFmtId="0" fontId="20" fillId="3" borderId="51" xfId="7" applyFont="1" applyFill="1" applyBorder="1" applyAlignment="1">
      <alignment horizontal="center" vertical="center" wrapText="1"/>
    </xf>
    <xf numFmtId="4" fontId="23" fillId="2" borderId="0" xfId="7" applyNumberFormat="1" applyFont="1" applyFill="1" applyBorder="1" applyAlignment="1">
      <alignment horizontal="right" vertical="center"/>
    </xf>
    <xf numFmtId="165" fontId="23" fillId="2" borderId="6" xfId="7" applyNumberFormat="1" applyFont="1" applyFill="1" applyBorder="1" applyAlignment="1">
      <alignment horizontal="right" vertical="center"/>
    </xf>
    <xf numFmtId="0" fontId="0" fillId="0" borderId="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0" fillId="3" borderId="52" xfId="7" applyFont="1" applyFill="1" applyBorder="1" applyAlignment="1">
      <alignment horizontal="center" vertical="center" wrapText="1"/>
    </xf>
    <xf numFmtId="4" fontId="21" fillId="0" borderId="53" xfId="7" applyNumberFormat="1" applyFont="1" applyBorder="1" applyAlignment="1" applyProtection="1">
      <alignment horizontal="right" vertical="center"/>
      <protection locked="0"/>
    </xf>
    <xf numFmtId="165" fontId="20" fillId="4" borderId="33" xfId="7" applyNumberFormat="1" applyFont="1" applyFill="1" applyBorder="1" applyAlignment="1">
      <alignment horizontal="right" vertical="center"/>
    </xf>
    <xf numFmtId="2" fontId="21" fillId="0" borderId="38" xfId="7" applyNumberFormat="1" applyFont="1" applyBorder="1" applyAlignment="1" applyProtection="1">
      <alignment horizontal="right" vertical="center"/>
      <protection locked="0"/>
    </xf>
    <xf numFmtId="2" fontId="21" fillId="5" borderId="34" xfId="7" applyNumberFormat="1" applyFont="1" applyFill="1" applyBorder="1" applyAlignment="1" applyProtection="1">
      <alignment horizontal="right" vertical="center"/>
      <protection locked="0"/>
    </xf>
    <xf numFmtId="2" fontId="21" fillId="5" borderId="38" xfId="7" applyNumberFormat="1" applyFont="1" applyFill="1" applyBorder="1" applyAlignment="1" applyProtection="1">
      <alignment horizontal="right" vertical="center"/>
      <protection locked="0"/>
    </xf>
    <xf numFmtId="0" fontId="21" fillId="5" borderId="34" xfId="7" applyFont="1" applyFill="1" applyBorder="1" applyAlignment="1">
      <alignment horizontal="left" vertical="center"/>
    </xf>
    <xf numFmtId="0" fontId="21" fillId="5" borderId="36" xfId="7" applyFont="1" applyFill="1" applyBorder="1" applyAlignment="1" applyProtection="1">
      <alignment horizontal="right" vertical="center" wrapText="1"/>
      <protection locked="0"/>
    </xf>
    <xf numFmtId="164" fontId="21" fillId="5" borderId="34" xfId="7" applyNumberFormat="1" applyFont="1" applyFill="1" applyBorder="1" applyAlignment="1" applyProtection="1">
      <alignment horizontal="right" vertical="center"/>
      <protection locked="0"/>
    </xf>
    <xf numFmtId="0" fontId="21" fillId="5" borderId="36" xfId="7" applyFont="1" applyFill="1" applyBorder="1" applyAlignment="1">
      <alignment horizontal="left" vertical="center"/>
    </xf>
    <xf numFmtId="49" fontId="21" fillId="5" borderId="39" xfId="7" applyNumberFormat="1" applyFont="1" applyFill="1" applyBorder="1" applyAlignment="1" applyProtection="1">
      <alignment horizontal="center" vertical="center"/>
      <protection locked="0"/>
    </xf>
    <xf numFmtId="2" fontId="21" fillId="5" borderId="0" xfId="7" applyNumberFormat="1" applyFont="1" applyFill="1" applyBorder="1" applyAlignment="1" applyProtection="1">
      <alignment horizontal="right" vertical="center"/>
      <protection locked="0"/>
    </xf>
    <xf numFmtId="2" fontId="21" fillId="5" borderId="0" xfId="7" applyNumberFormat="1" applyFont="1" applyFill="1" applyBorder="1" applyAlignment="1">
      <alignment horizontal="right" vertical="center"/>
    </xf>
    <xf numFmtId="2" fontId="21" fillId="5" borderId="6" xfId="7" applyNumberFormat="1" applyFont="1" applyFill="1" applyBorder="1" applyAlignment="1" applyProtection="1">
      <alignment horizontal="right" vertical="center"/>
      <protection locked="0"/>
    </xf>
    <xf numFmtId="0" fontId="21" fillId="5" borderId="0" xfId="7" applyFont="1" applyFill="1" applyBorder="1" applyAlignment="1">
      <alignment horizontal="left" vertical="center"/>
    </xf>
    <xf numFmtId="0" fontId="21" fillId="5" borderId="0" xfId="7" applyFont="1" applyFill="1" applyBorder="1" applyAlignment="1" applyProtection="1">
      <alignment horizontal="right" vertical="center" wrapText="1"/>
      <protection locked="0"/>
    </xf>
    <xf numFmtId="164" fontId="21" fillId="5" borderId="0" xfId="7" applyNumberFormat="1" applyFont="1" applyFill="1" applyBorder="1" applyAlignment="1" applyProtection="1">
      <alignment horizontal="right" vertical="center"/>
      <protection locked="0"/>
    </xf>
    <xf numFmtId="49" fontId="21" fillId="5" borderId="5" xfId="7" applyNumberFormat="1" applyFont="1" applyFill="1" applyBorder="1" applyAlignment="1" applyProtection="1">
      <alignment horizontal="center" vertical="center"/>
      <protection locked="0"/>
    </xf>
    <xf numFmtId="37" fontId="23" fillId="5" borderId="5" xfId="7" applyNumberFormat="1" applyFont="1" applyFill="1" applyBorder="1" applyAlignment="1" applyProtection="1">
      <alignment horizontal="center" vertical="center"/>
      <protection locked="0"/>
    </xf>
    <xf numFmtId="0" fontId="23" fillId="5" borderId="0" xfId="7" applyFont="1" applyFill="1" applyBorder="1" applyAlignment="1" applyProtection="1">
      <alignment horizontal="left" vertical="center" wrapText="1"/>
      <protection locked="0"/>
    </xf>
    <xf numFmtId="0" fontId="23" fillId="5" borderId="0" xfId="7" applyFont="1" applyFill="1" applyBorder="1" applyAlignment="1" applyProtection="1">
      <alignment horizontal="center" vertical="center" wrapText="1"/>
      <protection locked="0"/>
    </xf>
    <xf numFmtId="164" fontId="23" fillId="5" borderId="0" xfId="7" applyNumberFormat="1" applyFont="1" applyFill="1" applyBorder="1" applyAlignment="1" applyProtection="1">
      <alignment horizontal="right" vertical="center"/>
      <protection locked="0"/>
    </xf>
    <xf numFmtId="4" fontId="23" fillId="5" borderId="0" xfId="7" applyNumberFormat="1" applyFont="1" applyFill="1" applyBorder="1" applyAlignment="1" applyProtection="1">
      <alignment horizontal="right" vertical="center"/>
      <protection locked="0"/>
    </xf>
    <xf numFmtId="4" fontId="23" fillId="5" borderId="0" xfId="7" applyNumberFormat="1" applyFont="1" applyFill="1" applyBorder="1" applyAlignment="1">
      <alignment horizontal="right" vertical="center"/>
    </xf>
    <xf numFmtId="165" fontId="23" fillId="5" borderId="0" xfId="7" applyNumberFormat="1" applyFont="1" applyFill="1" applyBorder="1" applyAlignment="1">
      <alignment horizontal="right" vertical="center"/>
    </xf>
    <xf numFmtId="165" fontId="23" fillId="5" borderId="6" xfId="7" applyNumberFormat="1" applyFont="1" applyFill="1" applyBorder="1" applyAlignment="1">
      <alignment horizontal="right" vertical="center"/>
    </xf>
    <xf numFmtId="2" fontId="21" fillId="5" borderId="34" xfId="7" applyNumberFormat="1" applyFont="1" applyFill="1" applyBorder="1" applyAlignment="1">
      <alignment horizontal="right" vertical="center"/>
    </xf>
    <xf numFmtId="0" fontId="0" fillId="5" borderId="0" xfId="0" applyFill="1" applyBorder="1"/>
    <xf numFmtId="0" fontId="0" fillId="5" borderId="6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12" fillId="0" borderId="0" xfId="5" applyFont="1" applyBorder="1" applyAlignment="1">
      <alignment vertical="center" wrapText="1"/>
    </xf>
    <xf numFmtId="0" fontId="15" fillId="0" borderId="22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0" fontId="15" fillId="0" borderId="25" xfId="5" applyFont="1" applyBorder="1" applyAlignment="1">
      <alignment horizontal="center" vertical="center" wrapText="1"/>
    </xf>
    <xf numFmtId="0" fontId="15" fillId="0" borderId="26" xfId="5" applyFont="1" applyBorder="1" applyAlignment="1">
      <alignment horizontal="center" vertical="center" wrapText="1"/>
    </xf>
    <xf numFmtId="0" fontId="16" fillId="0" borderId="10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23" xfId="5" applyFont="1" applyBorder="1" applyAlignment="1">
      <alignment horizontal="center" vertical="center" wrapText="1"/>
    </xf>
    <xf numFmtId="0" fontId="16" fillId="0" borderId="27" xfId="5" applyFont="1" applyBorder="1" applyAlignment="1">
      <alignment horizontal="center" vertical="center" wrapText="1"/>
    </xf>
    <xf numFmtId="0" fontId="16" fillId="0" borderId="28" xfId="5" applyFont="1" applyBorder="1" applyAlignment="1">
      <alignment horizontal="center" vertical="center" wrapText="1"/>
    </xf>
    <xf numFmtId="0" fontId="16" fillId="0" borderId="29" xfId="5" applyFont="1" applyBorder="1" applyAlignment="1">
      <alignment horizontal="center" vertical="center" wrapText="1"/>
    </xf>
    <xf numFmtId="0" fontId="12" fillId="0" borderId="0" xfId="5" applyFont="1" applyBorder="1" applyAlignment="1">
      <alignment horizontal="center" vertical="center" wrapText="1"/>
    </xf>
    <xf numFmtId="0" fontId="11" fillId="0" borderId="13" xfId="5" applyFont="1" applyBorder="1" applyAlignment="1">
      <alignment vertical="center" wrapText="1"/>
    </xf>
    <xf numFmtId="0" fontId="11" fillId="0" borderId="14" xfId="5" applyFont="1" applyBorder="1" applyAlignment="1">
      <alignment vertical="center" wrapText="1"/>
    </xf>
    <xf numFmtId="0" fontId="11" fillId="0" borderId="14" xfId="5" applyFont="1" applyBorder="1" applyAlignment="1">
      <alignment horizontal="center" vertical="center" wrapText="1"/>
    </xf>
    <xf numFmtId="0" fontId="11" fillId="0" borderId="15" xfId="5" applyFont="1" applyBorder="1" applyAlignment="1">
      <alignment horizontal="center" vertical="center" wrapText="1"/>
    </xf>
    <xf numFmtId="0" fontId="14" fillId="0" borderId="16" xfId="5" applyFont="1" applyBorder="1" applyAlignment="1">
      <alignment horizontal="center" vertical="center" wrapText="1"/>
    </xf>
    <xf numFmtId="0" fontId="14" fillId="0" borderId="17" xfId="5" applyFont="1" applyBorder="1" applyAlignment="1">
      <alignment horizontal="center" vertical="center" wrapText="1"/>
    </xf>
    <xf numFmtId="0" fontId="14" fillId="0" borderId="18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 wrapText="1"/>
    </xf>
    <xf numFmtId="0" fontId="11" fillId="0" borderId="19" xfId="5" applyFont="1" applyBorder="1" applyAlignment="1">
      <alignment vertical="center" wrapText="1"/>
    </xf>
    <xf numFmtId="0" fontId="11" fillId="0" borderId="20" xfId="5" applyFont="1" applyBorder="1" applyAlignment="1">
      <alignment vertical="center" wrapText="1"/>
    </xf>
    <xf numFmtId="0" fontId="11" fillId="0" borderId="20" xfId="5" applyFont="1" applyBorder="1" applyAlignment="1">
      <alignment horizontal="center" vertical="center" wrapText="1"/>
    </xf>
    <xf numFmtId="0" fontId="11" fillId="0" borderId="21" xfId="5" applyFont="1" applyBorder="1" applyAlignment="1">
      <alignment horizontal="center" vertical="center" wrapText="1"/>
    </xf>
    <xf numFmtId="14" fontId="11" fillId="0" borderId="15" xfId="5" applyNumberFormat="1" applyFont="1" applyBorder="1" applyAlignment="1">
      <alignment horizontal="center" vertical="center" wrapText="1"/>
    </xf>
    <xf numFmtId="14" fontId="11" fillId="0" borderId="40" xfId="5" applyNumberFormat="1" applyFont="1" applyBorder="1" applyAlignment="1">
      <alignment horizontal="center" vertical="center" wrapText="1"/>
    </xf>
    <xf numFmtId="14" fontId="11" fillId="0" borderId="41" xfId="5" applyNumberFormat="1" applyFont="1" applyBorder="1" applyAlignment="1">
      <alignment horizontal="center" vertical="center" wrapText="1"/>
    </xf>
    <xf numFmtId="14" fontId="11" fillId="0" borderId="42" xfId="5" applyNumberFormat="1" applyFont="1" applyBorder="1" applyAlignment="1">
      <alignment horizontal="center" vertical="center" wrapText="1"/>
    </xf>
    <xf numFmtId="14" fontId="11" fillId="0" borderId="43" xfId="5" applyNumberFormat="1" applyFont="1" applyBorder="1" applyAlignment="1">
      <alignment horizontal="center" vertical="center" wrapText="1"/>
    </xf>
    <xf numFmtId="14" fontId="11" fillId="0" borderId="44" xfId="5" applyNumberFormat="1" applyFont="1" applyBorder="1" applyAlignment="1">
      <alignment horizontal="center" vertical="center" wrapText="1"/>
    </xf>
    <xf numFmtId="17" fontId="11" fillId="0" borderId="15" xfId="5" applyNumberFormat="1" applyFont="1" applyBorder="1" applyAlignment="1">
      <alignment horizontal="center" vertical="center" wrapText="1"/>
    </xf>
    <xf numFmtId="17" fontId="11" fillId="0" borderId="41" xfId="5" applyNumberFormat="1" applyFont="1" applyBorder="1" applyAlignment="1">
      <alignment horizontal="center" vertical="center" wrapText="1"/>
    </xf>
    <xf numFmtId="17" fontId="11" fillId="0" borderId="42" xfId="5" applyNumberFormat="1" applyFont="1" applyBorder="1" applyAlignment="1">
      <alignment horizontal="center" vertical="center" wrapText="1"/>
    </xf>
    <xf numFmtId="17" fontId="11" fillId="0" borderId="44" xfId="5" applyNumberFormat="1" applyFont="1" applyBorder="1" applyAlignment="1">
      <alignment horizontal="center" vertical="center" wrapText="1"/>
    </xf>
    <xf numFmtId="0" fontId="13" fillId="0" borderId="14" xfId="5" applyFont="1" applyBorder="1" applyAlignment="1">
      <alignment horizontal="left" vertical="center" wrapText="1" indent="2"/>
    </xf>
    <xf numFmtId="0" fontId="11" fillId="0" borderId="14" xfId="5" applyFont="1" applyBorder="1" applyAlignment="1">
      <alignment horizontal="left" vertical="center" wrapText="1" indent="2"/>
    </xf>
    <xf numFmtId="0" fontId="11" fillId="0" borderId="5" xfId="5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9" fillId="0" borderId="5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6" xfId="5" applyFont="1" applyBorder="1" applyAlignment="1">
      <alignment horizontal="center" vertical="center"/>
    </xf>
    <xf numFmtId="0" fontId="9" fillId="0" borderId="7" xfId="5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11" fillId="0" borderId="11" xfId="5" applyFont="1" applyBorder="1" applyAlignment="1">
      <alignment vertical="center" wrapText="1"/>
    </xf>
    <xf numFmtId="0" fontId="12" fillId="0" borderId="2" xfId="5" applyFont="1" applyBorder="1" applyAlignment="1">
      <alignment vertical="top" wrapText="1"/>
    </xf>
    <xf numFmtId="0" fontId="12" fillId="0" borderId="3" xfId="5" applyFont="1" applyBorder="1" applyAlignment="1">
      <alignment vertical="top" wrapText="1"/>
    </xf>
    <xf numFmtId="0" fontId="12" fillId="0" borderId="4" xfId="5" applyFont="1" applyBorder="1" applyAlignment="1">
      <alignment vertical="top" wrapText="1"/>
    </xf>
    <xf numFmtId="0" fontId="21" fillId="6" borderId="34" xfId="7" applyFont="1" applyFill="1" applyBorder="1" applyAlignment="1">
      <alignment horizontal="left" vertical="center"/>
    </xf>
    <xf numFmtId="0" fontId="21" fillId="6" borderId="36" xfId="7" applyFont="1" applyFill="1" applyBorder="1" applyAlignment="1" applyProtection="1">
      <alignment horizontal="right" vertical="center" wrapText="1"/>
      <protection locked="0"/>
    </xf>
    <xf numFmtId="164" fontId="21" fillId="6" borderId="34" xfId="7" applyNumberFormat="1" applyFont="1" applyFill="1" applyBorder="1" applyAlignment="1" applyProtection="1">
      <alignment horizontal="right" vertical="center"/>
      <protection locked="0"/>
    </xf>
    <xf numFmtId="4" fontId="21" fillId="6" borderId="35" xfId="7" applyNumberFormat="1" applyFont="1" applyFill="1" applyBorder="1" applyAlignment="1" applyProtection="1">
      <alignment horizontal="right" vertical="center"/>
      <protection locked="0"/>
    </xf>
    <xf numFmtId="2" fontId="21" fillId="6" borderId="34" xfId="7" applyNumberFormat="1" applyFont="1" applyFill="1" applyBorder="1" applyAlignment="1" applyProtection="1">
      <alignment horizontal="right" vertical="center"/>
      <protection locked="0"/>
    </xf>
    <xf numFmtId="2" fontId="21" fillId="6" borderId="38" xfId="7" applyNumberFormat="1" applyFont="1" applyFill="1" applyBorder="1" applyAlignment="1" applyProtection="1">
      <alignment horizontal="right" vertical="center"/>
      <protection locked="0"/>
    </xf>
    <xf numFmtId="0" fontId="21" fillId="6" borderId="36" xfId="7" applyFont="1" applyFill="1" applyBorder="1" applyAlignment="1">
      <alignment horizontal="left" vertical="center"/>
    </xf>
    <xf numFmtId="2" fontId="21" fillId="6" borderId="34" xfId="7" applyNumberFormat="1" applyFont="1" applyFill="1" applyBorder="1" applyAlignment="1">
      <alignment horizontal="right" vertical="center"/>
    </xf>
  </cellXfs>
  <cellStyles count="9">
    <cellStyle name="Normal 3 2" xfId="2"/>
    <cellStyle name="Normal 4" xfId="3"/>
    <cellStyle name="Normal 5" xfId="1"/>
    <cellStyle name="Normální" xfId="0" builtinId="0"/>
    <cellStyle name="Normální 2" xfId="6"/>
    <cellStyle name="normální 2 2" xfId="8"/>
    <cellStyle name="normální 3" xfId="4"/>
    <cellStyle name="Normální 3 2" xfId="5"/>
    <cellStyle name="Normální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516490</xdr:colOff>
      <xdr:row>34</xdr:row>
      <xdr:rowOff>60816</xdr:rowOff>
    </xdr:from>
    <xdr:to>
      <xdr:col>15</xdr:col>
      <xdr:colOff>3373</xdr:colOff>
      <xdr:row>37</xdr:row>
      <xdr:rowOff>31024</xdr:rowOff>
    </xdr:to>
    <xdr:pic>
      <xdr:nvPicPr>
        <xdr:cNvPr id="2" name="Obrázek 77" descr="logo-ip">
          <a:extLst>
            <a:ext uri="{FF2B5EF4-FFF2-40B4-BE49-F238E27FC236}">
              <a16:creationId xmlns:a16="http://schemas.microsoft.com/office/drawing/2014/main" xmlns="" id="{1C152983-722E-4747-A5E1-7E2494575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3133" y="7993780"/>
          <a:ext cx="793169" cy="5008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251696</xdr:colOff>
      <xdr:row>29</xdr:row>
      <xdr:rowOff>150269</xdr:rowOff>
    </xdr:from>
    <xdr:to>
      <xdr:col>15</xdr:col>
      <xdr:colOff>94531</xdr:colOff>
      <xdr:row>32</xdr:row>
      <xdr:rowOff>19594</xdr:rowOff>
    </xdr:to>
    <xdr:pic>
      <xdr:nvPicPr>
        <xdr:cNvPr id="6" name="Obrázek 4">
          <a:extLst>
            <a:ext uri="{FF2B5EF4-FFF2-40B4-BE49-F238E27FC236}">
              <a16:creationId xmlns:a16="http://schemas.microsoft.com/office/drawing/2014/main" xmlns="" id="{3C97BBC1-6AEB-4A1E-B13C-ED2334E68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39" y="7198769"/>
          <a:ext cx="1152931" cy="4038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13</xdr:col>
      <xdr:colOff>117112</xdr:colOff>
      <xdr:row>24</xdr:row>
      <xdr:rowOff>131626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6DB59518-ED4C-4E3C-A554-7ED6A3BC12F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3156857"/>
          <a:ext cx="4199255" cy="31483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Kov&#225;&#345;%20GO_sedlove_strech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er%201/02%20ZAK&#193;ZKY/archiv%202019/P192501_PIK-Technologick&#233;%20&#250;pravy%20BE%20a%20ME&#344;O/04%20PROJEKCE/V&#221;KRESOV&#193;%20DOKUMENTACE/19047-DPS-D-D2-PS103-201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C-Workspace\PAZDERA.MICHAL\M-Srvdm,D-PIK\Zak&#225;zky\16052\16052\Projekt\DPS\PD\D.%20DTA\PS230.%20ULO\01.%20Strojn&#283;%20technologick&#225;%20&#269;&#225;st\02.%20SPE\16052-DPS-D-PS230-01-02-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List"/>
      <sheetName val="Rozpočet"/>
    </sheetNames>
    <sheetDataSet>
      <sheetData sheetId="0"/>
      <sheetData sheetId="1">
        <row r="7">
          <cell r="N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strana"/>
      <sheetName val="Stavební část"/>
      <sheetName val="Strojní část"/>
      <sheetName val="Demontáže"/>
      <sheetName val="Elektro část"/>
      <sheetName val="Kabelová listina"/>
      <sheetName val="Soupis spotřebičů"/>
    </sheetNames>
    <sheetDataSet>
      <sheetData sheetId="0">
        <row r="8">
          <cell r="G8" t="str">
            <v>ČEPRO, a. s.</v>
          </cell>
        </row>
        <row r="10">
          <cell r="G10" t="str">
            <v>Technologické úpravy BE a MERO - sklad Mstětice</v>
          </cell>
        </row>
        <row r="11">
          <cell r="G11">
            <v>19047</v>
          </cell>
        </row>
        <row r="13">
          <cell r="G13" t="str">
            <v xml:space="preserve">Dokumentace pro provádění stavby </v>
          </cell>
        </row>
        <row r="24">
          <cell r="G24" t="str">
            <v>D. Dokumentace objektů a technických a technologických zařízení</v>
          </cell>
        </row>
        <row r="25">
          <cell r="G25" t="str">
            <v>D2. Dokumentace technických a technologických zařízení</v>
          </cell>
        </row>
        <row r="26">
          <cell r="G26" t="str">
            <v>PS103 Konstrukční úpravy nádrží bloku 231</v>
          </cell>
        </row>
        <row r="27">
          <cell r="G27" t="str">
            <v/>
          </cell>
        </row>
        <row r="28">
          <cell r="G28" t="str">
            <v/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V"/>
    </sheetNames>
    <sheetDataSet>
      <sheetData sheetId="0">
        <row r="38">
          <cell r="D38" t="str">
            <v>Pojištění potrubních tras obj. 230 - sklad Sedlnice</v>
          </cell>
        </row>
        <row r="40">
          <cell r="D40" t="str">
            <v>PS230. Úložiště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view="pageBreakPreview" topLeftCell="A7" zoomScale="70" zoomScaleNormal="100" zoomScaleSheetLayoutView="70" workbookViewId="0">
      <selection activeCell="M47" sqref="M47"/>
    </sheetView>
  </sheetViews>
  <sheetFormatPr defaultColWidth="8.85546875" defaultRowHeight="12.75" x14ac:dyDescent="0.2"/>
  <cols>
    <col min="1" max="1" width="5" style="1" customWidth="1"/>
    <col min="2" max="2" width="3.28515625" style="1" customWidth="1"/>
    <col min="3" max="4" width="8.28515625" style="1" customWidth="1"/>
    <col min="5" max="5" width="12.7109375" style="1" customWidth="1"/>
    <col min="6" max="6" width="3.42578125" style="1" customWidth="1"/>
    <col min="7" max="8" width="3.28515625" style="1" customWidth="1"/>
    <col min="9" max="9" width="10.28515625" style="1" bestFit="1" customWidth="1"/>
    <col min="10" max="10" width="3.28515625" style="1" customWidth="1"/>
    <col min="11" max="11" width="7.28515625" style="1" customWidth="1"/>
    <col min="12" max="12" width="3.28515625" style="1" customWidth="1"/>
    <col min="13" max="13" width="12.140625" style="1" customWidth="1"/>
    <col min="14" max="14" width="12.7109375" style="1" customWidth="1"/>
    <col min="15" max="15" width="6.42578125" style="1" customWidth="1"/>
    <col min="16" max="16" width="6.7109375" style="1" customWidth="1"/>
    <col min="17" max="18" width="8.85546875" style="1"/>
    <col min="19" max="19" width="16.7109375" style="1" bestFit="1" customWidth="1"/>
    <col min="20" max="16384" width="8.85546875" style="1"/>
  </cols>
  <sheetData>
    <row r="1" spans="2:44" x14ac:dyDescent="0.2">
      <c r="I1" s="29"/>
    </row>
    <row r="3" spans="2:44" ht="37.9" customHeight="1" x14ac:dyDescent="0.2">
      <c r="B3" s="145" t="s">
        <v>129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2:44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</row>
    <row r="5" spans="2:44" ht="141" customHeight="1" x14ac:dyDescent="0.2"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2:44" ht="13.15" customHeight="1" x14ac:dyDescent="0.2"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2:44" ht="13.15" customHeight="1" x14ac:dyDescent="0.2"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2:44" ht="13.15" customHeight="1" x14ac:dyDescent="0.2"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2:44" ht="13.15" customHeight="1" x14ac:dyDescent="0.2"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2:44" ht="13.15" customHeight="1" x14ac:dyDescent="0.2"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2:44" ht="13.15" customHeight="1" x14ac:dyDescent="0.2"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2:44" ht="13.15" customHeight="1" x14ac:dyDescent="0.2"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2:44" ht="13.15" customHeight="1" x14ac:dyDescent="0.2"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2:44" ht="13.15" customHeight="1" x14ac:dyDescent="0.2"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29" spans="1:17" ht="13.5" thickBot="1" x14ac:dyDescent="0.25"/>
    <row r="30" spans="1:17" x14ac:dyDescent="0.2">
      <c r="B30" s="146" t="s">
        <v>20</v>
      </c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8"/>
      <c r="N30" s="3"/>
      <c r="O30" s="4"/>
      <c r="P30" s="5"/>
    </row>
    <row r="31" spans="1:17" x14ac:dyDescent="0.2">
      <c r="A31" s="6"/>
      <c r="B31" s="149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1"/>
      <c r="N31" s="7"/>
      <c r="O31" s="6"/>
      <c r="P31" s="8"/>
      <c r="Q31" s="6"/>
    </row>
    <row r="32" spans="1:17" x14ac:dyDescent="0.2">
      <c r="A32" s="6"/>
      <c r="B32" s="149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1"/>
      <c r="N32" s="7"/>
      <c r="O32" s="6"/>
      <c r="P32" s="8"/>
      <c r="Q32" s="6"/>
    </row>
    <row r="33" spans="1:17" ht="13.5" thickBot="1" x14ac:dyDescent="0.25">
      <c r="A33" s="6"/>
      <c r="B33" s="152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4"/>
      <c r="N33" s="9"/>
      <c r="O33" s="10"/>
      <c r="P33" s="11"/>
      <c r="Q33" s="6"/>
    </row>
    <row r="34" spans="1:17" ht="14.25" x14ac:dyDescent="0.2">
      <c r="A34" s="12"/>
      <c r="B34" s="13" t="s">
        <v>1</v>
      </c>
      <c r="C34" s="155"/>
      <c r="D34" s="155"/>
      <c r="E34" s="155"/>
      <c r="F34" s="155"/>
      <c r="G34" s="14" t="s">
        <v>2</v>
      </c>
      <c r="H34" s="14"/>
      <c r="I34" s="14"/>
      <c r="J34" s="14"/>
      <c r="K34" s="14"/>
      <c r="L34" s="15" t="s">
        <v>3</v>
      </c>
      <c r="M34" s="16"/>
      <c r="N34" s="156"/>
      <c r="O34" s="157"/>
      <c r="P34" s="158"/>
      <c r="Q34" s="17" t="s">
        <v>4</v>
      </c>
    </row>
    <row r="35" spans="1:17" x14ac:dyDescent="0.2">
      <c r="A35" s="12"/>
      <c r="B35" s="18" t="s">
        <v>5</v>
      </c>
      <c r="C35" s="115"/>
      <c r="D35" s="115"/>
      <c r="E35" s="115"/>
      <c r="F35" s="115"/>
      <c r="G35" s="19" t="s">
        <v>6</v>
      </c>
      <c r="H35" s="19"/>
      <c r="I35" s="19"/>
      <c r="J35" s="19"/>
      <c r="K35" s="19"/>
      <c r="L35" s="20" t="s">
        <v>5</v>
      </c>
      <c r="M35" s="21"/>
      <c r="N35" s="140"/>
      <c r="O35" s="141"/>
      <c r="P35" s="142"/>
      <c r="Q35" s="17"/>
    </row>
    <row r="36" spans="1:17" x14ac:dyDescent="0.2">
      <c r="A36" s="12"/>
      <c r="B36" s="18" t="s">
        <v>7</v>
      </c>
      <c r="C36" s="138"/>
      <c r="D36" s="139"/>
      <c r="E36" s="139"/>
      <c r="F36" s="139"/>
      <c r="G36" s="19" t="s">
        <v>8</v>
      </c>
      <c r="H36" s="19"/>
      <c r="I36" s="19"/>
      <c r="J36" s="19"/>
      <c r="K36" s="19"/>
      <c r="L36" s="20" t="s">
        <v>9</v>
      </c>
      <c r="M36" s="21"/>
      <c r="N36" s="140"/>
      <c r="O36" s="141"/>
      <c r="P36" s="142"/>
      <c r="Q36" s="17"/>
    </row>
    <row r="37" spans="1:17" ht="14.25" x14ac:dyDescent="0.2">
      <c r="A37" s="12"/>
      <c r="B37" s="18" t="s">
        <v>10</v>
      </c>
      <c r="C37" s="139"/>
      <c r="D37" s="139"/>
      <c r="E37" s="139"/>
      <c r="F37" s="139"/>
      <c r="G37" s="19" t="s">
        <v>11</v>
      </c>
      <c r="H37" s="19"/>
      <c r="I37" s="19"/>
      <c r="J37" s="19"/>
      <c r="K37" s="22"/>
      <c r="L37" s="20" t="s">
        <v>10</v>
      </c>
      <c r="M37" s="21"/>
      <c r="N37" s="143"/>
      <c r="O37" s="113"/>
      <c r="P37" s="144"/>
      <c r="Q37" s="17"/>
    </row>
    <row r="38" spans="1:17" x14ac:dyDescent="0.2">
      <c r="A38" s="12"/>
      <c r="B38" s="18" t="s">
        <v>6</v>
      </c>
      <c r="C38" s="139"/>
      <c r="D38" s="139"/>
      <c r="E38" s="139"/>
      <c r="F38" s="139"/>
      <c r="G38" s="19" t="s">
        <v>5</v>
      </c>
      <c r="H38" s="19"/>
      <c r="I38" s="19"/>
      <c r="J38" s="19"/>
      <c r="K38" s="22"/>
      <c r="L38" s="20" t="s">
        <v>12</v>
      </c>
      <c r="M38" s="23"/>
      <c r="N38" s="140"/>
      <c r="O38" s="141"/>
      <c r="P38" s="142"/>
      <c r="Q38" s="17"/>
    </row>
    <row r="39" spans="1:17" x14ac:dyDescent="0.2">
      <c r="A39" s="12"/>
      <c r="B39" s="114" t="s">
        <v>13</v>
      </c>
      <c r="C39" s="115"/>
      <c r="D39" s="19" t="s">
        <v>14</v>
      </c>
      <c r="E39" s="20" t="s">
        <v>15</v>
      </c>
      <c r="F39" s="128">
        <v>43990</v>
      </c>
      <c r="G39" s="129"/>
      <c r="H39" s="130"/>
      <c r="I39" s="134"/>
      <c r="J39" s="135"/>
      <c r="K39" s="48"/>
      <c r="L39" s="116"/>
      <c r="M39" s="117"/>
      <c r="N39" s="118" t="s">
        <v>21</v>
      </c>
      <c r="O39" s="119"/>
      <c r="P39" s="120"/>
      <c r="Q39" s="17"/>
    </row>
    <row r="40" spans="1:17" ht="13.5" thickBot="1" x14ac:dyDescent="0.25">
      <c r="A40" s="12"/>
      <c r="B40" s="124" t="s">
        <v>16</v>
      </c>
      <c r="C40" s="125"/>
      <c r="D40" s="24" t="s">
        <v>17</v>
      </c>
      <c r="E40" s="25" t="s">
        <v>15</v>
      </c>
      <c r="F40" s="131">
        <v>43990</v>
      </c>
      <c r="G40" s="132"/>
      <c r="H40" s="133"/>
      <c r="I40" s="136"/>
      <c r="J40" s="137"/>
      <c r="K40" s="48"/>
      <c r="L40" s="126"/>
      <c r="M40" s="127"/>
      <c r="N40" s="121"/>
      <c r="O40" s="122"/>
      <c r="P40" s="123"/>
      <c r="Q40" s="17"/>
    </row>
    <row r="41" spans="1:17" ht="13.15" customHeight="1" x14ac:dyDescent="0.2">
      <c r="A41" s="102"/>
      <c r="B41" s="103" t="s">
        <v>130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7" t="s">
        <v>36</v>
      </c>
      <c r="M41" s="108"/>
      <c r="N41" s="109"/>
      <c r="O41" s="26" t="s">
        <v>0</v>
      </c>
      <c r="P41" s="26" t="s">
        <v>18</v>
      </c>
      <c r="Q41" s="113"/>
    </row>
    <row r="42" spans="1:17" ht="24" thickBot="1" x14ac:dyDescent="0.25">
      <c r="A42" s="102"/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10"/>
      <c r="M42" s="111"/>
      <c r="N42" s="112"/>
      <c r="O42" s="27">
        <v>0</v>
      </c>
      <c r="P42" s="28" t="s">
        <v>19</v>
      </c>
      <c r="Q42" s="113"/>
    </row>
    <row r="43" spans="1:17" ht="14.25" x14ac:dyDescent="0.2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</row>
  </sheetData>
  <mergeCells count="26">
    <mergeCell ref="B3:P5"/>
    <mergeCell ref="B30:M33"/>
    <mergeCell ref="C34:F34"/>
    <mergeCell ref="N34:P34"/>
    <mergeCell ref="C35:F35"/>
    <mergeCell ref="N35:P35"/>
    <mergeCell ref="C36:F36"/>
    <mergeCell ref="N36:P36"/>
    <mergeCell ref="C37:F37"/>
    <mergeCell ref="N37:P37"/>
    <mergeCell ref="C38:F38"/>
    <mergeCell ref="N38:P38"/>
    <mergeCell ref="B39:C39"/>
    <mergeCell ref="L39:M39"/>
    <mergeCell ref="N39:P40"/>
    <mergeCell ref="B40:C40"/>
    <mergeCell ref="L40:M40"/>
    <mergeCell ref="F39:H39"/>
    <mergeCell ref="F40:H40"/>
    <mergeCell ref="I39:J39"/>
    <mergeCell ref="I40:J40"/>
    <mergeCell ref="A41:A42"/>
    <mergeCell ref="B41:K42"/>
    <mergeCell ref="L41:N42"/>
    <mergeCell ref="Q41:Q42"/>
    <mergeCell ref="A43:Q43"/>
  </mergeCells>
  <printOptions horizontalCentered="1" verticalCentered="1"/>
  <pageMargins left="0.31496062992125984" right="0.11811023622047245" top="0.78740157480314965" bottom="0.78740157480314965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view="pageBreakPreview" zoomScale="145" zoomScaleNormal="130" zoomScaleSheetLayoutView="145" workbookViewId="0">
      <selection activeCell="I56" sqref="I56"/>
    </sheetView>
  </sheetViews>
  <sheetFormatPr defaultRowHeight="12.75" outlineLevelRow="1" x14ac:dyDescent="0.2"/>
  <cols>
    <col min="1" max="1" width="4.5703125" customWidth="1"/>
    <col min="2" max="2" width="8.5703125" customWidth="1"/>
    <col min="3" max="3" width="41.85546875" customWidth="1"/>
    <col min="4" max="4" width="3" bestFit="1" customWidth="1"/>
    <col min="5" max="5" width="8.42578125" bestFit="1" customWidth="1"/>
    <col min="6" max="8" width="8.28515625" bestFit="1" customWidth="1"/>
    <col min="9" max="9" width="6.28515625" bestFit="1" customWidth="1"/>
    <col min="10" max="10" width="5.7109375" bestFit="1" customWidth="1"/>
    <col min="11" max="11" width="8.42578125" bestFit="1" customWidth="1"/>
    <col min="12" max="12" width="8.28515625" hidden="1" customWidth="1"/>
    <col min="13" max="13" width="7.28515625" hidden="1" customWidth="1"/>
  </cols>
  <sheetData>
    <row r="1" spans="1:13" s="30" customFormat="1" ht="45" x14ac:dyDescent="0.2">
      <c r="A1" s="54" t="s">
        <v>25</v>
      </c>
      <c r="B1" s="55" t="s">
        <v>22</v>
      </c>
      <c r="C1" s="55" t="s">
        <v>26</v>
      </c>
      <c r="D1" s="56" t="s">
        <v>23</v>
      </c>
      <c r="E1" s="57" t="s">
        <v>27</v>
      </c>
      <c r="F1" s="58" t="s">
        <v>28</v>
      </c>
      <c r="G1" s="58" t="s">
        <v>29</v>
      </c>
      <c r="H1" s="55" t="s">
        <v>30</v>
      </c>
      <c r="I1" s="58" t="s">
        <v>31</v>
      </c>
      <c r="J1" s="58" t="s">
        <v>32</v>
      </c>
      <c r="K1" s="59" t="s">
        <v>24</v>
      </c>
      <c r="L1" s="56" t="s">
        <v>33</v>
      </c>
      <c r="M1" s="59" t="s">
        <v>34</v>
      </c>
    </row>
    <row r="2" spans="1:13" s="30" customFormat="1" ht="11.25" x14ac:dyDescent="0.2">
      <c r="A2" s="60">
        <v>1</v>
      </c>
      <c r="B2" s="61">
        <v>2</v>
      </c>
      <c r="C2" s="61">
        <v>3</v>
      </c>
      <c r="D2" s="61">
        <v>5</v>
      </c>
      <c r="E2" s="61">
        <v>6</v>
      </c>
      <c r="F2" s="61">
        <v>7</v>
      </c>
      <c r="G2" s="61">
        <v>8</v>
      </c>
      <c r="H2" s="61">
        <v>9</v>
      </c>
      <c r="I2" s="61">
        <v>10</v>
      </c>
      <c r="J2" s="61">
        <v>11</v>
      </c>
      <c r="K2" s="62">
        <v>12</v>
      </c>
      <c r="L2" s="69">
        <v>13</v>
      </c>
      <c r="M2" s="62">
        <v>14</v>
      </c>
    </row>
    <row r="3" spans="1:13" s="31" customFormat="1" ht="13.5" thickBot="1" x14ac:dyDescent="0.25">
      <c r="A3" s="87"/>
      <c r="B3" s="88"/>
      <c r="C3" s="88" t="s">
        <v>134</v>
      </c>
      <c r="D3" s="89"/>
      <c r="E3" s="90"/>
      <c r="F3" s="91"/>
      <c r="G3" s="92"/>
      <c r="H3" s="93"/>
      <c r="I3" s="92"/>
      <c r="J3" s="93"/>
      <c r="K3" s="94">
        <f>K4+K10+K24+K30+K36+K42+K48+K54+K60+K67</f>
        <v>0</v>
      </c>
      <c r="L3" s="63"/>
      <c r="M3" s="64"/>
    </row>
    <row r="4" spans="1:13" ht="13.5" thickBot="1" x14ac:dyDescent="0.25">
      <c r="A4" s="43"/>
      <c r="B4" s="32" t="s">
        <v>119</v>
      </c>
      <c r="C4" s="32" t="s">
        <v>91</v>
      </c>
      <c r="D4" s="44"/>
      <c r="E4" s="33"/>
      <c r="F4" s="34"/>
      <c r="G4" s="34"/>
      <c r="H4" s="45"/>
      <c r="I4" s="46"/>
      <c r="J4" s="45"/>
      <c r="K4" s="71">
        <f>SUBTOTAL(9,K5:K9)</f>
        <v>0</v>
      </c>
      <c r="L4" s="46"/>
      <c r="M4" s="35"/>
    </row>
    <row r="5" spans="1:13" outlineLevel="1" x14ac:dyDescent="0.2">
      <c r="A5" s="79" t="s">
        <v>118</v>
      </c>
      <c r="B5" s="36"/>
      <c r="C5" s="75" t="s">
        <v>92</v>
      </c>
      <c r="D5" s="76" t="s">
        <v>35</v>
      </c>
      <c r="E5" s="77">
        <v>1</v>
      </c>
      <c r="F5" s="40"/>
      <c r="G5" s="41"/>
      <c r="H5" s="73">
        <f>G5+F5</f>
        <v>0</v>
      </c>
      <c r="I5" s="73">
        <f>E5*F5</f>
        <v>0</v>
      </c>
      <c r="J5" s="73">
        <f>E5*G5</f>
        <v>0</v>
      </c>
      <c r="K5" s="74">
        <f>I5+J5</f>
        <v>0</v>
      </c>
      <c r="L5" s="70">
        <v>0</v>
      </c>
      <c r="M5" s="42">
        <f>E5*L5</f>
        <v>0</v>
      </c>
    </row>
    <row r="6" spans="1:13" outlineLevel="1" x14ac:dyDescent="0.2">
      <c r="A6" s="79" t="s">
        <v>120</v>
      </c>
      <c r="B6" s="36"/>
      <c r="C6" s="75" t="s">
        <v>109</v>
      </c>
      <c r="D6" s="76" t="s">
        <v>35</v>
      </c>
      <c r="E6" s="77">
        <v>1</v>
      </c>
      <c r="F6" s="40"/>
      <c r="G6" s="41"/>
      <c r="H6" s="73">
        <f t="shared" ref="H6:H8" si="0">G6+F6</f>
        <v>0</v>
      </c>
      <c r="I6" s="73">
        <f t="shared" ref="I6:I8" si="1">E6*F6</f>
        <v>0</v>
      </c>
      <c r="J6" s="73">
        <f t="shared" ref="J6:J8" si="2">E6*G6</f>
        <v>0</v>
      </c>
      <c r="K6" s="74">
        <f t="shared" ref="K6:K8" si="3">I6+J6</f>
        <v>0</v>
      </c>
      <c r="L6" s="70">
        <v>0</v>
      </c>
      <c r="M6" s="42">
        <f t="shared" ref="M6" si="4">E6*L6</f>
        <v>0</v>
      </c>
    </row>
    <row r="7" spans="1:13" outlineLevel="1" x14ac:dyDescent="0.2">
      <c r="A7" s="79" t="s">
        <v>121</v>
      </c>
      <c r="B7" s="36"/>
      <c r="C7" s="78" t="s">
        <v>110</v>
      </c>
      <c r="D7" s="76" t="s">
        <v>35</v>
      </c>
      <c r="E7" s="77">
        <v>1</v>
      </c>
      <c r="F7" s="40"/>
      <c r="G7" s="41"/>
      <c r="H7" s="73">
        <f t="shared" si="0"/>
        <v>0</v>
      </c>
      <c r="I7" s="73">
        <f t="shared" si="1"/>
        <v>0</v>
      </c>
      <c r="J7" s="73">
        <f t="shared" si="2"/>
        <v>0</v>
      </c>
      <c r="K7" s="74">
        <f t="shared" si="3"/>
        <v>0</v>
      </c>
      <c r="L7" s="70">
        <v>0</v>
      </c>
      <c r="M7" s="42">
        <f>E7*L7</f>
        <v>0</v>
      </c>
    </row>
    <row r="8" spans="1:13" outlineLevel="1" x14ac:dyDescent="0.2">
      <c r="A8" s="79" t="s">
        <v>122</v>
      </c>
      <c r="B8" s="36"/>
      <c r="C8" s="78" t="s">
        <v>111</v>
      </c>
      <c r="D8" s="76" t="s">
        <v>35</v>
      </c>
      <c r="E8" s="77">
        <v>1</v>
      </c>
      <c r="F8" s="40"/>
      <c r="G8" s="41"/>
      <c r="H8" s="73">
        <f t="shared" si="0"/>
        <v>0</v>
      </c>
      <c r="I8" s="73">
        <f t="shared" si="1"/>
        <v>0</v>
      </c>
      <c r="J8" s="73">
        <f t="shared" si="2"/>
        <v>0</v>
      </c>
      <c r="K8" s="74">
        <f t="shared" si="3"/>
        <v>0</v>
      </c>
      <c r="L8" s="70">
        <v>0</v>
      </c>
      <c r="M8" s="42">
        <f>E8*L8</f>
        <v>0</v>
      </c>
    </row>
    <row r="9" spans="1:13" ht="13.5" outlineLevel="1" thickBot="1" x14ac:dyDescent="0.25">
      <c r="A9" s="86"/>
      <c r="B9" s="49"/>
      <c r="C9" s="83"/>
      <c r="D9" s="84"/>
      <c r="E9" s="85"/>
      <c r="F9" s="50"/>
      <c r="G9" s="51"/>
      <c r="H9" s="80"/>
      <c r="I9" s="81"/>
      <c r="J9" s="80"/>
      <c r="K9" s="82"/>
      <c r="L9" s="52"/>
      <c r="M9" s="53"/>
    </row>
    <row r="10" spans="1:13" ht="13.5" thickBot="1" x14ac:dyDescent="0.25">
      <c r="A10" s="43"/>
      <c r="B10" s="32" t="s">
        <v>37</v>
      </c>
      <c r="C10" s="32" t="s">
        <v>42</v>
      </c>
      <c r="D10" s="44"/>
      <c r="E10" s="33"/>
      <c r="F10" s="34"/>
      <c r="G10" s="34"/>
      <c r="H10" s="45"/>
      <c r="I10" s="46"/>
      <c r="J10" s="45"/>
      <c r="K10" s="71">
        <f>SUBTOTAL(9,K11:K23)</f>
        <v>0</v>
      </c>
      <c r="L10" s="46"/>
      <c r="M10" s="35"/>
    </row>
    <row r="11" spans="1:13" outlineLevel="1" x14ac:dyDescent="0.2">
      <c r="A11" s="79" t="s">
        <v>38</v>
      </c>
      <c r="B11" s="36"/>
      <c r="C11" s="75" t="s">
        <v>126</v>
      </c>
      <c r="D11" s="76" t="s">
        <v>35</v>
      </c>
      <c r="E11" s="77">
        <v>1</v>
      </c>
      <c r="F11" s="40"/>
      <c r="G11" s="41"/>
      <c r="H11" s="73">
        <f t="shared" ref="H11:H21" si="5">G11+F11</f>
        <v>0</v>
      </c>
      <c r="I11" s="73">
        <f>E11*F11</f>
        <v>0</v>
      </c>
      <c r="J11" s="73">
        <f>E11*G11</f>
        <v>0</v>
      </c>
      <c r="K11" s="74">
        <f>I11+J11</f>
        <v>0</v>
      </c>
      <c r="L11" s="70">
        <v>0</v>
      </c>
      <c r="M11" s="42">
        <f>E11*L11</f>
        <v>0</v>
      </c>
    </row>
    <row r="12" spans="1:13" outlineLevel="1" x14ac:dyDescent="0.2">
      <c r="A12" s="79" t="s">
        <v>39</v>
      </c>
      <c r="B12" s="36"/>
      <c r="C12" s="78" t="s">
        <v>123</v>
      </c>
      <c r="D12" s="76" t="s">
        <v>35</v>
      </c>
      <c r="E12" s="77">
        <v>1</v>
      </c>
      <c r="F12" s="40"/>
      <c r="G12" s="41"/>
      <c r="H12" s="73">
        <f t="shared" si="5"/>
        <v>0</v>
      </c>
      <c r="I12" s="73">
        <f t="shared" ref="I12:I14" si="6">E12*F12</f>
        <v>0</v>
      </c>
      <c r="J12" s="73">
        <f t="shared" ref="J12:J14" si="7">E12*G12</f>
        <v>0</v>
      </c>
      <c r="K12" s="74">
        <f t="shared" ref="K12:K19" si="8">I12+J12</f>
        <v>0</v>
      </c>
      <c r="L12" s="70">
        <v>0</v>
      </c>
      <c r="M12" s="42">
        <f t="shared" ref="M12" si="9">E12*L12</f>
        <v>0</v>
      </c>
    </row>
    <row r="13" spans="1:13" outlineLevel="1" x14ac:dyDescent="0.2">
      <c r="A13" s="79" t="s">
        <v>40</v>
      </c>
      <c r="B13" s="36"/>
      <c r="C13" s="75" t="s">
        <v>113</v>
      </c>
      <c r="D13" s="76" t="s">
        <v>114</v>
      </c>
      <c r="E13" s="77">
        <v>17550</v>
      </c>
      <c r="F13" s="40"/>
      <c r="G13" s="41"/>
      <c r="H13" s="73">
        <f t="shared" si="5"/>
        <v>0</v>
      </c>
      <c r="I13" s="73">
        <f t="shared" si="6"/>
        <v>0</v>
      </c>
      <c r="J13" s="73">
        <f t="shared" si="7"/>
        <v>0</v>
      </c>
      <c r="K13" s="74">
        <f t="shared" si="8"/>
        <v>0</v>
      </c>
      <c r="L13" s="70">
        <v>0</v>
      </c>
      <c r="M13" s="42">
        <f>E13*L13</f>
        <v>0</v>
      </c>
    </row>
    <row r="14" spans="1:13" outlineLevel="1" x14ac:dyDescent="0.2">
      <c r="A14" s="79" t="s">
        <v>41</v>
      </c>
      <c r="B14" s="36"/>
      <c r="C14" s="75" t="s">
        <v>115</v>
      </c>
      <c r="D14" s="76" t="s">
        <v>35</v>
      </c>
      <c r="E14" s="77">
        <v>1</v>
      </c>
      <c r="F14" s="40"/>
      <c r="G14" s="41"/>
      <c r="H14" s="73">
        <f t="shared" si="5"/>
        <v>0</v>
      </c>
      <c r="I14" s="73">
        <f t="shared" si="6"/>
        <v>0</v>
      </c>
      <c r="J14" s="73">
        <f t="shared" si="7"/>
        <v>0</v>
      </c>
      <c r="K14" s="74">
        <f t="shared" si="8"/>
        <v>0</v>
      </c>
      <c r="L14" s="70">
        <v>0</v>
      </c>
      <c r="M14" s="42">
        <f>E14*L14</f>
        <v>0</v>
      </c>
    </row>
    <row r="15" spans="1:13" outlineLevel="1" x14ac:dyDescent="0.2">
      <c r="A15" s="79" t="s">
        <v>99</v>
      </c>
      <c r="B15" s="36"/>
      <c r="C15" s="78" t="s">
        <v>116</v>
      </c>
      <c r="D15" s="76" t="s">
        <v>114</v>
      </c>
      <c r="E15" s="77">
        <v>19500</v>
      </c>
      <c r="F15" s="40"/>
      <c r="G15" s="41"/>
      <c r="H15" s="73">
        <f t="shared" si="5"/>
        <v>0</v>
      </c>
      <c r="I15" s="95">
        <v>0</v>
      </c>
      <c r="J15" s="73">
        <f t="shared" ref="J15:J19" si="10">E15*G15</f>
        <v>0</v>
      </c>
      <c r="K15" s="74">
        <f t="shared" si="8"/>
        <v>0</v>
      </c>
      <c r="L15" s="70">
        <v>0</v>
      </c>
      <c r="M15" s="42">
        <f t="shared" ref="M15:M19" si="11">E15*L15</f>
        <v>0</v>
      </c>
    </row>
    <row r="16" spans="1:13" outlineLevel="1" x14ac:dyDescent="0.2">
      <c r="A16" s="79" t="s">
        <v>100</v>
      </c>
      <c r="B16" s="36"/>
      <c r="C16" s="75" t="s">
        <v>117</v>
      </c>
      <c r="D16" s="76" t="s">
        <v>35</v>
      </c>
      <c r="E16" s="77">
        <v>1</v>
      </c>
      <c r="F16" s="40"/>
      <c r="G16" s="41"/>
      <c r="H16" s="73">
        <f t="shared" si="5"/>
        <v>0</v>
      </c>
      <c r="I16" s="95">
        <v>0</v>
      </c>
      <c r="J16" s="73">
        <f t="shared" si="10"/>
        <v>0</v>
      </c>
      <c r="K16" s="74">
        <f t="shared" si="8"/>
        <v>0</v>
      </c>
      <c r="L16" s="70">
        <v>0</v>
      </c>
      <c r="M16" s="42">
        <f t="shared" si="11"/>
        <v>0</v>
      </c>
    </row>
    <row r="17" spans="1:13" outlineLevel="1" x14ac:dyDescent="0.2">
      <c r="A17" s="79" t="s">
        <v>101</v>
      </c>
      <c r="B17" s="36"/>
      <c r="C17" s="75" t="s">
        <v>95</v>
      </c>
      <c r="D17" s="76" t="s">
        <v>35</v>
      </c>
      <c r="E17" s="77">
        <v>1</v>
      </c>
      <c r="F17" s="40"/>
      <c r="G17" s="41"/>
      <c r="H17" s="73">
        <f t="shared" si="5"/>
        <v>0</v>
      </c>
      <c r="I17" s="95">
        <v>0</v>
      </c>
      <c r="J17" s="73">
        <f t="shared" si="10"/>
        <v>0</v>
      </c>
      <c r="K17" s="74">
        <f t="shared" si="8"/>
        <v>0</v>
      </c>
      <c r="L17" s="70">
        <v>0</v>
      </c>
      <c r="M17" s="42">
        <f t="shared" si="11"/>
        <v>0</v>
      </c>
    </row>
    <row r="18" spans="1:13" outlineLevel="1" x14ac:dyDescent="0.2">
      <c r="A18" s="79" t="s">
        <v>102</v>
      </c>
      <c r="B18" s="36"/>
      <c r="C18" s="78" t="s">
        <v>96</v>
      </c>
      <c r="D18" s="76" t="s">
        <v>35</v>
      </c>
      <c r="E18" s="77">
        <v>1</v>
      </c>
      <c r="F18" s="40"/>
      <c r="G18" s="41"/>
      <c r="H18" s="73">
        <f t="shared" si="5"/>
        <v>0</v>
      </c>
      <c r="I18" s="95">
        <v>0</v>
      </c>
      <c r="J18" s="73">
        <f t="shared" si="10"/>
        <v>0</v>
      </c>
      <c r="K18" s="74">
        <f t="shared" si="8"/>
        <v>0</v>
      </c>
      <c r="L18" s="70">
        <v>0</v>
      </c>
      <c r="M18" s="42">
        <f t="shared" si="11"/>
        <v>0</v>
      </c>
    </row>
    <row r="19" spans="1:13" outlineLevel="1" x14ac:dyDescent="0.2">
      <c r="A19" s="79" t="s">
        <v>103</v>
      </c>
      <c r="B19" s="36"/>
      <c r="C19" s="75" t="s">
        <v>112</v>
      </c>
      <c r="D19" s="76" t="s">
        <v>35</v>
      </c>
      <c r="E19" s="77">
        <v>1</v>
      </c>
      <c r="F19" s="40"/>
      <c r="G19" s="41"/>
      <c r="H19" s="73">
        <f t="shared" si="5"/>
        <v>0</v>
      </c>
      <c r="I19" s="95">
        <v>0</v>
      </c>
      <c r="J19" s="73">
        <f t="shared" si="10"/>
        <v>0</v>
      </c>
      <c r="K19" s="74">
        <f t="shared" si="8"/>
        <v>0</v>
      </c>
      <c r="L19" s="70">
        <v>0</v>
      </c>
      <c r="M19" s="42">
        <f t="shared" si="11"/>
        <v>0</v>
      </c>
    </row>
    <row r="20" spans="1:13" outlineLevel="1" x14ac:dyDescent="0.2">
      <c r="A20" s="79" t="s">
        <v>104</v>
      </c>
      <c r="B20" s="36"/>
      <c r="C20" s="75" t="s">
        <v>105</v>
      </c>
      <c r="D20" s="76" t="s">
        <v>35</v>
      </c>
      <c r="E20" s="77">
        <v>1</v>
      </c>
      <c r="F20" s="40"/>
      <c r="G20" s="41"/>
      <c r="H20" s="73">
        <f t="shared" si="5"/>
        <v>0</v>
      </c>
      <c r="I20" s="95">
        <v>0</v>
      </c>
      <c r="J20" s="73">
        <f t="shared" ref="J20:J21" si="12">E20*G20</f>
        <v>0</v>
      </c>
      <c r="K20" s="74">
        <f t="shared" ref="K20:K21" si="13">I20+J20</f>
        <v>0</v>
      </c>
      <c r="L20" s="70">
        <v>0</v>
      </c>
      <c r="M20" s="42">
        <f t="shared" ref="M20:M21" si="14">E20*L20</f>
        <v>0</v>
      </c>
    </row>
    <row r="21" spans="1:13" outlineLevel="1" x14ac:dyDescent="0.2">
      <c r="A21" s="79" t="s">
        <v>124</v>
      </c>
      <c r="B21" s="36"/>
      <c r="C21" s="159" t="s">
        <v>125</v>
      </c>
      <c r="D21" s="160" t="s">
        <v>35</v>
      </c>
      <c r="E21" s="161">
        <v>1</v>
      </c>
      <c r="F21" s="162"/>
      <c r="G21" s="163"/>
      <c r="H21" s="163">
        <f t="shared" si="5"/>
        <v>0</v>
      </c>
      <c r="I21" s="166">
        <v>0</v>
      </c>
      <c r="J21" s="163">
        <f t="shared" si="12"/>
        <v>0</v>
      </c>
      <c r="K21" s="164">
        <f t="shared" si="13"/>
        <v>0</v>
      </c>
      <c r="L21" s="70">
        <v>0</v>
      </c>
      <c r="M21" s="42">
        <f t="shared" si="14"/>
        <v>0</v>
      </c>
    </row>
    <row r="22" spans="1:13" outlineLevel="1" x14ac:dyDescent="0.2">
      <c r="A22" s="79" t="s">
        <v>127</v>
      </c>
      <c r="B22" s="36"/>
      <c r="C22" s="78"/>
      <c r="D22" s="76"/>
      <c r="E22" s="77"/>
      <c r="F22" s="40"/>
      <c r="G22" s="41"/>
      <c r="H22" s="73"/>
      <c r="I22" s="95"/>
      <c r="J22" s="73"/>
      <c r="K22" s="74"/>
      <c r="L22" s="70"/>
      <c r="M22" s="42"/>
    </row>
    <row r="23" spans="1:13" ht="13.5" outlineLevel="1" thickBot="1" x14ac:dyDescent="0.25">
      <c r="A23" s="98"/>
      <c r="B23" s="65"/>
      <c r="C23" s="96"/>
      <c r="D23" s="96"/>
      <c r="E23" s="96"/>
      <c r="F23" s="65"/>
      <c r="G23" s="65"/>
      <c r="H23" s="96"/>
      <c r="I23" s="96"/>
      <c r="J23" s="96"/>
      <c r="K23" s="97"/>
      <c r="L23" s="65"/>
      <c r="M23" s="66"/>
    </row>
    <row r="24" spans="1:13" ht="13.5" thickBot="1" x14ac:dyDescent="0.25">
      <c r="A24" s="43"/>
      <c r="B24" s="32" t="s">
        <v>43</v>
      </c>
      <c r="C24" s="32" t="s">
        <v>45</v>
      </c>
      <c r="D24" s="44"/>
      <c r="E24" s="33"/>
      <c r="F24" s="34"/>
      <c r="G24" s="34"/>
      <c r="H24" s="45"/>
      <c r="I24" s="46"/>
      <c r="J24" s="45"/>
      <c r="K24" s="71">
        <f>SUBTOTAL(9,K25:K29)</f>
        <v>0</v>
      </c>
      <c r="L24" s="46"/>
      <c r="M24" s="35"/>
    </row>
    <row r="25" spans="1:13" outlineLevel="1" x14ac:dyDescent="0.2">
      <c r="A25" s="79" t="s">
        <v>47</v>
      </c>
      <c r="B25" s="36"/>
      <c r="C25" s="75" t="s">
        <v>106</v>
      </c>
      <c r="D25" s="76" t="s">
        <v>35</v>
      </c>
      <c r="E25" s="77">
        <v>1</v>
      </c>
      <c r="F25" s="40"/>
      <c r="G25" s="41"/>
      <c r="H25" s="73">
        <f t="shared" ref="H25:H28" si="15">G25+F25</f>
        <v>0</v>
      </c>
      <c r="I25" s="73">
        <f>E25*F25</f>
        <v>0</v>
      </c>
      <c r="J25" s="73">
        <f>E25*G25</f>
        <v>0</v>
      </c>
      <c r="K25" s="74">
        <f>I25+J25</f>
        <v>0</v>
      </c>
      <c r="L25" s="70">
        <v>0</v>
      </c>
      <c r="M25" s="42">
        <f>E25*L25</f>
        <v>0</v>
      </c>
    </row>
    <row r="26" spans="1:13" outlineLevel="1" x14ac:dyDescent="0.2">
      <c r="A26" s="79" t="s">
        <v>48</v>
      </c>
      <c r="B26" s="36"/>
      <c r="C26" s="75" t="s">
        <v>107</v>
      </c>
      <c r="D26" s="76" t="s">
        <v>35</v>
      </c>
      <c r="E26" s="77">
        <v>1</v>
      </c>
      <c r="F26" s="40"/>
      <c r="G26" s="41"/>
      <c r="H26" s="73">
        <f t="shared" si="15"/>
        <v>0</v>
      </c>
      <c r="I26" s="73">
        <f t="shared" ref="I26:I28" si="16">E26*F26</f>
        <v>0</v>
      </c>
      <c r="J26" s="73">
        <f t="shared" ref="J26:J28" si="17">E26*G26</f>
        <v>0</v>
      </c>
      <c r="K26" s="74">
        <f t="shared" ref="K26:K28" si="18">I26+J26</f>
        <v>0</v>
      </c>
      <c r="L26" s="70">
        <v>0</v>
      </c>
      <c r="M26" s="42">
        <f t="shared" ref="M26" si="19">E26*L26</f>
        <v>0</v>
      </c>
    </row>
    <row r="27" spans="1:13" outlineLevel="1" x14ac:dyDescent="0.2">
      <c r="A27" s="79" t="s">
        <v>49</v>
      </c>
      <c r="B27" s="36"/>
      <c r="C27" s="78" t="s">
        <v>108</v>
      </c>
      <c r="D27" s="76" t="s">
        <v>35</v>
      </c>
      <c r="E27" s="77">
        <v>1</v>
      </c>
      <c r="F27" s="40"/>
      <c r="G27" s="41"/>
      <c r="H27" s="73">
        <f t="shared" si="15"/>
        <v>0</v>
      </c>
      <c r="I27" s="73">
        <f t="shared" si="16"/>
        <v>0</v>
      </c>
      <c r="J27" s="73">
        <f t="shared" si="17"/>
        <v>0</v>
      </c>
      <c r="K27" s="74">
        <f t="shared" si="18"/>
        <v>0</v>
      </c>
      <c r="L27" s="70">
        <v>0</v>
      </c>
      <c r="M27" s="42">
        <f>E27*L27</f>
        <v>0</v>
      </c>
    </row>
    <row r="28" spans="1:13" outlineLevel="1" x14ac:dyDescent="0.2">
      <c r="A28" s="79" t="s">
        <v>50</v>
      </c>
      <c r="B28" s="36"/>
      <c r="C28" s="78"/>
      <c r="D28" s="76"/>
      <c r="E28" s="77"/>
      <c r="F28" s="40"/>
      <c r="G28" s="41"/>
      <c r="H28" s="73">
        <f t="shared" si="15"/>
        <v>0</v>
      </c>
      <c r="I28" s="73">
        <f t="shared" si="16"/>
        <v>0</v>
      </c>
      <c r="J28" s="73">
        <f t="shared" si="17"/>
        <v>0</v>
      </c>
      <c r="K28" s="74">
        <f t="shared" si="18"/>
        <v>0</v>
      </c>
      <c r="L28" s="70">
        <v>0</v>
      </c>
      <c r="M28" s="42">
        <f>E28*L28</f>
        <v>0</v>
      </c>
    </row>
    <row r="29" spans="1:13" ht="13.5" outlineLevel="1" thickBot="1" x14ac:dyDescent="0.25">
      <c r="A29" s="98"/>
      <c r="B29" s="65"/>
      <c r="C29" s="96"/>
      <c r="D29" s="96"/>
      <c r="E29" s="96"/>
      <c r="F29" s="65"/>
      <c r="G29" s="65"/>
      <c r="H29" s="96"/>
      <c r="I29" s="96"/>
      <c r="J29" s="96"/>
      <c r="K29" s="97"/>
      <c r="L29" s="65"/>
      <c r="M29" s="66"/>
    </row>
    <row r="30" spans="1:13" ht="13.5" thickBot="1" x14ac:dyDescent="0.25">
      <c r="A30" s="43"/>
      <c r="B30" s="32" t="s">
        <v>44</v>
      </c>
      <c r="C30" s="32" t="s">
        <v>46</v>
      </c>
      <c r="D30" s="44"/>
      <c r="E30" s="33"/>
      <c r="F30" s="34"/>
      <c r="G30" s="34"/>
      <c r="H30" s="45"/>
      <c r="I30" s="46"/>
      <c r="J30" s="45"/>
      <c r="K30" s="71">
        <f>SUBTOTAL(9,K31:K35)</f>
        <v>0</v>
      </c>
      <c r="L30" s="46"/>
      <c r="M30" s="35"/>
    </row>
    <row r="31" spans="1:13" outlineLevel="1" x14ac:dyDescent="0.2">
      <c r="A31" s="79" t="s">
        <v>51</v>
      </c>
      <c r="B31" s="36"/>
      <c r="C31" s="75" t="s">
        <v>94</v>
      </c>
      <c r="D31" s="76" t="s">
        <v>35</v>
      </c>
      <c r="E31" s="77">
        <v>1</v>
      </c>
      <c r="F31" s="40"/>
      <c r="G31" s="41"/>
      <c r="H31" s="41">
        <f t="shared" ref="H31:H34" si="20">G31+F31</f>
        <v>0</v>
      </c>
      <c r="I31" s="41">
        <f>E31*F31</f>
        <v>0</v>
      </c>
      <c r="J31" s="41">
        <f>E31*G31</f>
        <v>0</v>
      </c>
      <c r="K31" s="72">
        <f>I31+J31</f>
        <v>0</v>
      </c>
      <c r="L31" s="70">
        <v>0</v>
      </c>
      <c r="M31" s="42">
        <f>E31*L31</f>
        <v>0</v>
      </c>
    </row>
    <row r="32" spans="1:13" outlineLevel="1" x14ac:dyDescent="0.2">
      <c r="A32" s="79" t="s">
        <v>52</v>
      </c>
      <c r="B32" s="36"/>
      <c r="C32" s="75" t="s">
        <v>97</v>
      </c>
      <c r="D32" s="76" t="s">
        <v>35</v>
      </c>
      <c r="E32" s="77">
        <v>1</v>
      </c>
      <c r="F32" s="40"/>
      <c r="G32" s="41"/>
      <c r="H32" s="41">
        <f t="shared" si="20"/>
        <v>0</v>
      </c>
      <c r="I32" s="41">
        <f t="shared" ref="I32:I34" si="21">E32*F32</f>
        <v>0</v>
      </c>
      <c r="J32" s="41">
        <f t="shared" ref="J32:J34" si="22">E32*G32</f>
        <v>0</v>
      </c>
      <c r="K32" s="72">
        <f t="shared" ref="K32:K34" si="23">I32+J32</f>
        <v>0</v>
      </c>
      <c r="L32" s="70">
        <v>0</v>
      </c>
      <c r="M32" s="42">
        <f t="shared" ref="M32" si="24">E32*L32</f>
        <v>0</v>
      </c>
    </row>
    <row r="33" spans="1:13" outlineLevel="1" x14ac:dyDescent="0.2">
      <c r="A33" s="79" t="s">
        <v>53</v>
      </c>
      <c r="B33" s="36"/>
      <c r="C33" s="78"/>
      <c r="D33" s="76"/>
      <c r="E33" s="77"/>
      <c r="F33" s="40"/>
      <c r="G33" s="41"/>
      <c r="H33" s="41">
        <f t="shared" si="20"/>
        <v>0</v>
      </c>
      <c r="I33" s="41">
        <f t="shared" si="21"/>
        <v>0</v>
      </c>
      <c r="J33" s="41">
        <f t="shared" si="22"/>
        <v>0</v>
      </c>
      <c r="K33" s="72">
        <f t="shared" si="23"/>
        <v>0</v>
      </c>
      <c r="L33" s="70">
        <v>0</v>
      </c>
      <c r="M33" s="42">
        <f>E33*L33</f>
        <v>0</v>
      </c>
    </row>
    <row r="34" spans="1:13" outlineLevel="1" x14ac:dyDescent="0.2">
      <c r="A34" s="79" t="s">
        <v>54</v>
      </c>
      <c r="B34" s="36"/>
      <c r="C34" s="78"/>
      <c r="D34" s="76"/>
      <c r="E34" s="77"/>
      <c r="F34" s="40"/>
      <c r="G34" s="41"/>
      <c r="H34" s="41">
        <f t="shared" si="20"/>
        <v>0</v>
      </c>
      <c r="I34" s="41">
        <f t="shared" si="21"/>
        <v>0</v>
      </c>
      <c r="J34" s="41">
        <f t="shared" si="22"/>
        <v>0</v>
      </c>
      <c r="K34" s="72">
        <f t="shared" si="23"/>
        <v>0</v>
      </c>
      <c r="L34" s="70">
        <v>0</v>
      </c>
      <c r="M34" s="42">
        <f>E34*L34</f>
        <v>0</v>
      </c>
    </row>
    <row r="35" spans="1:13" ht="13.5" outlineLevel="1" thickBot="1" x14ac:dyDescent="0.25">
      <c r="A35" s="98"/>
      <c r="B35" s="65"/>
      <c r="C35" s="96"/>
      <c r="D35" s="96"/>
      <c r="E35" s="96"/>
      <c r="F35" s="65"/>
      <c r="G35" s="65"/>
      <c r="H35" s="65"/>
      <c r="I35" s="65"/>
      <c r="J35" s="65"/>
      <c r="K35" s="66"/>
      <c r="L35" s="65"/>
      <c r="M35" s="66"/>
    </row>
    <row r="36" spans="1:13" ht="13.5" thickBot="1" x14ac:dyDescent="0.25">
      <c r="A36" s="43"/>
      <c r="B36" s="32" t="s">
        <v>55</v>
      </c>
      <c r="C36" s="32" t="s">
        <v>56</v>
      </c>
      <c r="D36" s="44"/>
      <c r="E36" s="33"/>
      <c r="F36" s="34"/>
      <c r="G36" s="34"/>
      <c r="H36" s="45"/>
      <c r="I36" s="46"/>
      <c r="J36" s="45"/>
      <c r="K36" s="71">
        <f>SUBTOTAL(9,K37:K41)</f>
        <v>0</v>
      </c>
      <c r="L36" s="46"/>
      <c r="M36" s="35"/>
    </row>
    <row r="37" spans="1:13" outlineLevel="1" x14ac:dyDescent="0.2">
      <c r="A37" s="79" t="s">
        <v>63</v>
      </c>
      <c r="B37" s="36"/>
      <c r="C37" s="75" t="s">
        <v>94</v>
      </c>
      <c r="D37" s="76" t="s">
        <v>35</v>
      </c>
      <c r="E37" s="77">
        <v>1</v>
      </c>
      <c r="F37" s="40"/>
      <c r="G37" s="41"/>
      <c r="H37" s="73">
        <f t="shared" ref="H37:H40" si="25">G37+F37</f>
        <v>0</v>
      </c>
      <c r="I37" s="73">
        <f>E37*F37</f>
        <v>0</v>
      </c>
      <c r="J37" s="73">
        <f>E37*G37</f>
        <v>0</v>
      </c>
      <c r="K37" s="74">
        <f>I37+J37</f>
        <v>0</v>
      </c>
      <c r="L37" s="70">
        <v>0</v>
      </c>
      <c r="M37" s="42">
        <f>E37*L37</f>
        <v>0</v>
      </c>
    </row>
    <row r="38" spans="1:13" outlineLevel="1" x14ac:dyDescent="0.2">
      <c r="A38" s="79" t="s">
        <v>64</v>
      </c>
      <c r="B38" s="36"/>
      <c r="C38" s="75" t="s">
        <v>97</v>
      </c>
      <c r="D38" s="76" t="s">
        <v>35</v>
      </c>
      <c r="E38" s="77">
        <v>1</v>
      </c>
      <c r="F38" s="40"/>
      <c r="G38" s="41"/>
      <c r="H38" s="73">
        <f t="shared" si="25"/>
        <v>0</v>
      </c>
      <c r="I38" s="73">
        <f t="shared" ref="I38:I40" si="26">E38*F38</f>
        <v>0</v>
      </c>
      <c r="J38" s="73">
        <f t="shared" ref="J38:J40" si="27">E38*G38</f>
        <v>0</v>
      </c>
      <c r="K38" s="74">
        <f t="shared" ref="K38:K40" si="28">I38+J38</f>
        <v>0</v>
      </c>
      <c r="L38" s="70">
        <v>0</v>
      </c>
      <c r="M38" s="42">
        <f t="shared" ref="M38" si="29">E38*L38</f>
        <v>0</v>
      </c>
    </row>
    <row r="39" spans="1:13" outlineLevel="1" x14ac:dyDescent="0.2">
      <c r="A39" s="79" t="s">
        <v>65</v>
      </c>
      <c r="B39" s="36"/>
      <c r="C39" s="78"/>
      <c r="D39" s="76"/>
      <c r="E39" s="77"/>
      <c r="F39" s="40"/>
      <c r="G39" s="41"/>
      <c r="H39" s="73">
        <f t="shared" si="25"/>
        <v>0</v>
      </c>
      <c r="I39" s="73">
        <f t="shared" si="26"/>
        <v>0</v>
      </c>
      <c r="J39" s="73">
        <f t="shared" si="27"/>
        <v>0</v>
      </c>
      <c r="K39" s="74">
        <f t="shared" si="28"/>
        <v>0</v>
      </c>
      <c r="L39" s="70">
        <v>0</v>
      </c>
      <c r="M39" s="42">
        <f>E39*L39</f>
        <v>0</v>
      </c>
    </row>
    <row r="40" spans="1:13" outlineLevel="1" x14ac:dyDescent="0.2">
      <c r="A40" s="79" t="s">
        <v>66</v>
      </c>
      <c r="B40" s="36"/>
      <c r="C40" s="78"/>
      <c r="D40" s="76"/>
      <c r="E40" s="77"/>
      <c r="F40" s="40"/>
      <c r="G40" s="41"/>
      <c r="H40" s="73">
        <f t="shared" si="25"/>
        <v>0</v>
      </c>
      <c r="I40" s="73">
        <f t="shared" si="26"/>
        <v>0</v>
      </c>
      <c r="J40" s="73">
        <f t="shared" si="27"/>
        <v>0</v>
      </c>
      <c r="K40" s="74">
        <f t="shared" si="28"/>
        <v>0</v>
      </c>
      <c r="L40" s="70">
        <v>0</v>
      </c>
      <c r="M40" s="42">
        <f>E40*L40</f>
        <v>0</v>
      </c>
    </row>
    <row r="41" spans="1:13" ht="13.5" outlineLevel="1" thickBot="1" x14ac:dyDescent="0.25">
      <c r="A41" s="86"/>
      <c r="B41" s="49"/>
      <c r="C41" s="83"/>
      <c r="D41" s="84"/>
      <c r="E41" s="85"/>
      <c r="F41" s="50"/>
      <c r="G41" s="51"/>
      <c r="H41" s="80"/>
      <c r="I41" s="81"/>
      <c r="J41" s="80"/>
      <c r="K41" s="82"/>
      <c r="L41" s="52"/>
      <c r="M41" s="53"/>
    </row>
    <row r="42" spans="1:13" ht="13.5" thickBot="1" x14ac:dyDescent="0.25">
      <c r="A42" s="43"/>
      <c r="B42" s="32" t="s">
        <v>58</v>
      </c>
      <c r="C42" s="32" t="s">
        <v>57</v>
      </c>
      <c r="D42" s="44"/>
      <c r="E42" s="33"/>
      <c r="F42" s="34"/>
      <c r="G42" s="34"/>
      <c r="H42" s="45"/>
      <c r="I42" s="46"/>
      <c r="J42" s="45"/>
      <c r="K42" s="71">
        <f>SUBTOTAL(9,K43:K47)</f>
        <v>0</v>
      </c>
      <c r="L42" s="46"/>
      <c r="M42" s="35"/>
    </row>
    <row r="43" spans="1:13" outlineLevel="1" x14ac:dyDescent="0.2">
      <c r="A43" s="79" t="s">
        <v>59</v>
      </c>
      <c r="B43" s="36"/>
      <c r="C43" s="75" t="s">
        <v>94</v>
      </c>
      <c r="D43" s="76" t="s">
        <v>35</v>
      </c>
      <c r="E43" s="77">
        <v>1</v>
      </c>
      <c r="F43" s="40"/>
      <c r="G43" s="41"/>
      <c r="H43" s="73">
        <f t="shared" ref="H43:H46" si="30">G43+F43</f>
        <v>0</v>
      </c>
      <c r="I43" s="73">
        <f>E43*F43</f>
        <v>0</v>
      </c>
      <c r="J43" s="73">
        <f>E43*G43</f>
        <v>0</v>
      </c>
      <c r="K43" s="74">
        <f>I43+J43</f>
        <v>0</v>
      </c>
      <c r="L43" s="70">
        <v>0</v>
      </c>
      <c r="M43" s="42">
        <f>E43*L43</f>
        <v>0</v>
      </c>
    </row>
    <row r="44" spans="1:13" outlineLevel="1" x14ac:dyDescent="0.2">
      <c r="A44" s="79" t="s">
        <v>60</v>
      </c>
      <c r="B44" s="36"/>
      <c r="C44" s="75" t="s">
        <v>98</v>
      </c>
      <c r="D44" s="76" t="s">
        <v>35</v>
      </c>
      <c r="E44" s="77">
        <v>1</v>
      </c>
      <c r="F44" s="40"/>
      <c r="G44" s="41"/>
      <c r="H44" s="73">
        <f t="shared" si="30"/>
        <v>0</v>
      </c>
      <c r="I44" s="73">
        <f t="shared" ref="I44:I46" si="31">E44*F44</f>
        <v>0</v>
      </c>
      <c r="J44" s="73">
        <f t="shared" ref="J44:J46" si="32">E44*G44</f>
        <v>0</v>
      </c>
      <c r="K44" s="74">
        <f t="shared" ref="K44:K46" si="33">I44+J44</f>
        <v>0</v>
      </c>
      <c r="L44" s="70">
        <v>0</v>
      </c>
      <c r="M44" s="42">
        <f t="shared" ref="M44" si="34">E44*L44</f>
        <v>0</v>
      </c>
    </row>
    <row r="45" spans="1:13" outlineLevel="1" x14ac:dyDescent="0.2">
      <c r="A45" s="79" t="s">
        <v>61</v>
      </c>
      <c r="B45" s="36"/>
      <c r="C45" s="78"/>
      <c r="D45" s="76"/>
      <c r="E45" s="77"/>
      <c r="F45" s="40"/>
      <c r="G45" s="41"/>
      <c r="H45" s="73">
        <f t="shared" si="30"/>
        <v>0</v>
      </c>
      <c r="I45" s="73">
        <f t="shared" si="31"/>
        <v>0</v>
      </c>
      <c r="J45" s="73">
        <f t="shared" si="32"/>
        <v>0</v>
      </c>
      <c r="K45" s="74">
        <f t="shared" si="33"/>
        <v>0</v>
      </c>
      <c r="L45" s="70">
        <v>0</v>
      </c>
      <c r="M45" s="42">
        <f>E45*L45</f>
        <v>0</v>
      </c>
    </row>
    <row r="46" spans="1:13" outlineLevel="1" x14ac:dyDescent="0.2">
      <c r="A46" s="79" t="s">
        <v>62</v>
      </c>
      <c r="B46" s="36"/>
      <c r="C46" s="78"/>
      <c r="D46" s="76"/>
      <c r="E46" s="77"/>
      <c r="F46" s="40"/>
      <c r="G46" s="41"/>
      <c r="H46" s="73">
        <f t="shared" si="30"/>
        <v>0</v>
      </c>
      <c r="I46" s="73">
        <f t="shared" si="31"/>
        <v>0</v>
      </c>
      <c r="J46" s="73">
        <f t="shared" si="32"/>
        <v>0</v>
      </c>
      <c r="K46" s="74">
        <f t="shared" si="33"/>
        <v>0</v>
      </c>
      <c r="L46" s="70">
        <v>0</v>
      </c>
      <c r="M46" s="42">
        <f>E46*L46</f>
        <v>0</v>
      </c>
    </row>
    <row r="47" spans="1:13" ht="13.5" outlineLevel="1" thickBot="1" x14ac:dyDescent="0.25">
      <c r="A47" s="98"/>
      <c r="B47" s="65"/>
      <c r="C47" s="96"/>
      <c r="D47" s="96"/>
      <c r="E47" s="96"/>
      <c r="F47" s="65"/>
      <c r="G47" s="65"/>
      <c r="H47" s="96"/>
      <c r="I47" s="96"/>
      <c r="J47" s="96"/>
      <c r="K47" s="97"/>
      <c r="L47" s="65"/>
      <c r="M47" s="66"/>
    </row>
    <row r="48" spans="1:13" ht="13.5" thickBot="1" x14ac:dyDescent="0.25">
      <c r="A48" s="43"/>
      <c r="B48" s="32" t="s">
        <v>67</v>
      </c>
      <c r="C48" s="32" t="s">
        <v>68</v>
      </c>
      <c r="D48" s="44"/>
      <c r="E48" s="33"/>
      <c r="F48" s="34"/>
      <c r="G48" s="34"/>
      <c r="H48" s="45"/>
      <c r="I48" s="46"/>
      <c r="J48" s="45"/>
      <c r="K48" s="71">
        <f>SUBTOTAL(9,K49:K53)</f>
        <v>0</v>
      </c>
      <c r="L48" s="46"/>
      <c r="M48" s="35"/>
    </row>
    <row r="49" spans="1:13" outlineLevel="1" x14ac:dyDescent="0.2">
      <c r="A49" s="79" t="s">
        <v>69</v>
      </c>
      <c r="B49" s="36"/>
      <c r="C49" s="75" t="s">
        <v>94</v>
      </c>
      <c r="D49" s="76" t="s">
        <v>35</v>
      </c>
      <c r="E49" s="77">
        <v>1</v>
      </c>
      <c r="F49" s="40"/>
      <c r="G49" s="41"/>
      <c r="H49" s="73">
        <f t="shared" ref="H49:H52" si="35">G49+F49</f>
        <v>0</v>
      </c>
      <c r="I49" s="73">
        <f>E49*F49</f>
        <v>0</v>
      </c>
      <c r="J49" s="73">
        <f>E49*G49</f>
        <v>0</v>
      </c>
      <c r="K49" s="74">
        <f>I49+J49</f>
        <v>0</v>
      </c>
      <c r="L49" s="70">
        <v>0</v>
      </c>
      <c r="M49" s="42">
        <f>E49*L49</f>
        <v>0</v>
      </c>
    </row>
    <row r="50" spans="1:13" outlineLevel="1" x14ac:dyDescent="0.2">
      <c r="A50" s="79" t="s">
        <v>70</v>
      </c>
      <c r="B50" s="36"/>
      <c r="C50" s="75" t="s">
        <v>97</v>
      </c>
      <c r="D50" s="76" t="s">
        <v>35</v>
      </c>
      <c r="E50" s="77">
        <v>1</v>
      </c>
      <c r="F50" s="40"/>
      <c r="G50" s="41"/>
      <c r="H50" s="73">
        <f t="shared" si="35"/>
        <v>0</v>
      </c>
      <c r="I50" s="73">
        <f t="shared" ref="I50:I52" si="36">E50*F50</f>
        <v>0</v>
      </c>
      <c r="J50" s="73">
        <f t="shared" ref="J50:J52" si="37">E50*G50</f>
        <v>0</v>
      </c>
      <c r="K50" s="74">
        <f t="shared" ref="K50:K52" si="38">I50+J50</f>
        <v>0</v>
      </c>
      <c r="L50" s="70">
        <v>0</v>
      </c>
      <c r="M50" s="42">
        <f t="shared" ref="M50" si="39">E50*L50</f>
        <v>0</v>
      </c>
    </row>
    <row r="51" spans="1:13" outlineLevel="1" x14ac:dyDescent="0.2">
      <c r="A51" s="79" t="s">
        <v>71</v>
      </c>
      <c r="B51" s="36"/>
      <c r="C51" s="78"/>
      <c r="D51" s="76"/>
      <c r="E51" s="77"/>
      <c r="F51" s="40"/>
      <c r="G51" s="41"/>
      <c r="H51" s="73">
        <f t="shared" si="35"/>
        <v>0</v>
      </c>
      <c r="I51" s="73">
        <f t="shared" si="36"/>
        <v>0</v>
      </c>
      <c r="J51" s="73">
        <f t="shared" si="37"/>
        <v>0</v>
      </c>
      <c r="K51" s="74">
        <f t="shared" si="38"/>
        <v>0</v>
      </c>
      <c r="L51" s="70">
        <v>0</v>
      </c>
      <c r="M51" s="42">
        <f>E51*L51</f>
        <v>0</v>
      </c>
    </row>
    <row r="52" spans="1:13" outlineLevel="1" x14ac:dyDescent="0.2">
      <c r="A52" s="79" t="s">
        <v>72</v>
      </c>
      <c r="B52" s="36"/>
      <c r="C52" s="78"/>
      <c r="D52" s="76"/>
      <c r="E52" s="77"/>
      <c r="F52" s="40"/>
      <c r="G52" s="41"/>
      <c r="H52" s="73">
        <f t="shared" si="35"/>
        <v>0</v>
      </c>
      <c r="I52" s="73">
        <f t="shared" si="36"/>
        <v>0</v>
      </c>
      <c r="J52" s="73">
        <f t="shared" si="37"/>
        <v>0</v>
      </c>
      <c r="K52" s="74">
        <f t="shared" si="38"/>
        <v>0</v>
      </c>
      <c r="L52" s="70">
        <v>0</v>
      </c>
      <c r="M52" s="42">
        <f>E52*L52</f>
        <v>0</v>
      </c>
    </row>
    <row r="53" spans="1:13" ht="13.5" outlineLevel="1" thickBot="1" x14ac:dyDescent="0.25">
      <c r="A53" s="98"/>
      <c r="B53" s="65"/>
      <c r="C53" s="96"/>
      <c r="D53" s="96"/>
      <c r="E53" s="96"/>
      <c r="F53" s="65"/>
      <c r="G53" s="65"/>
      <c r="H53" s="96"/>
      <c r="I53" s="96"/>
      <c r="J53" s="96"/>
      <c r="K53" s="97"/>
      <c r="L53" s="65"/>
      <c r="M53" s="66"/>
    </row>
    <row r="54" spans="1:13" ht="13.5" thickBot="1" x14ac:dyDescent="0.25">
      <c r="A54" s="43"/>
      <c r="B54" s="32" t="s">
        <v>73</v>
      </c>
      <c r="C54" s="32" t="s">
        <v>88</v>
      </c>
      <c r="D54" s="44"/>
      <c r="E54" s="33"/>
      <c r="F54" s="34"/>
      <c r="G54" s="34"/>
      <c r="H54" s="45"/>
      <c r="I54" s="46"/>
      <c r="J54" s="45"/>
      <c r="K54" s="71">
        <f>SUBTOTAL(9,K55:K59)</f>
        <v>0</v>
      </c>
      <c r="L54" s="46"/>
      <c r="M54" s="35"/>
    </row>
    <row r="55" spans="1:13" outlineLevel="1" x14ac:dyDescent="0.2">
      <c r="A55" s="79" t="s">
        <v>74</v>
      </c>
      <c r="B55" s="36"/>
      <c r="C55" s="75" t="s">
        <v>94</v>
      </c>
      <c r="D55" s="76" t="s">
        <v>35</v>
      </c>
      <c r="E55" s="77">
        <v>1</v>
      </c>
      <c r="F55" s="40"/>
      <c r="G55" s="41"/>
      <c r="H55" s="73">
        <f t="shared" ref="H55:H58" si="40">G55+F55</f>
        <v>0</v>
      </c>
      <c r="I55" s="73">
        <f>E55*F55</f>
        <v>0</v>
      </c>
      <c r="J55" s="73">
        <f>E55*G55</f>
        <v>0</v>
      </c>
      <c r="K55" s="74">
        <f>I55+J55</f>
        <v>0</v>
      </c>
      <c r="L55" s="70">
        <v>0</v>
      </c>
      <c r="M55" s="42">
        <f>E55*L55</f>
        <v>0</v>
      </c>
    </row>
    <row r="56" spans="1:13" outlineLevel="1" x14ac:dyDescent="0.2">
      <c r="A56" s="79" t="s">
        <v>85</v>
      </c>
      <c r="B56" s="36"/>
      <c r="C56" s="75" t="s">
        <v>97</v>
      </c>
      <c r="D56" s="76" t="s">
        <v>35</v>
      </c>
      <c r="E56" s="77">
        <v>1</v>
      </c>
      <c r="F56" s="40"/>
      <c r="G56" s="41"/>
      <c r="H56" s="73">
        <f t="shared" si="40"/>
        <v>0</v>
      </c>
      <c r="I56" s="73">
        <f t="shared" ref="I56:I58" si="41">E56*F56</f>
        <v>0</v>
      </c>
      <c r="J56" s="73">
        <f t="shared" ref="J56:J58" si="42">E56*G56</f>
        <v>0</v>
      </c>
      <c r="K56" s="74">
        <f t="shared" ref="K56:K58" si="43">I56+J56</f>
        <v>0</v>
      </c>
      <c r="L56" s="70">
        <v>0</v>
      </c>
      <c r="M56" s="42">
        <f t="shared" ref="M56" si="44">E56*L56</f>
        <v>0</v>
      </c>
    </row>
    <row r="57" spans="1:13" outlineLevel="1" x14ac:dyDescent="0.2">
      <c r="A57" s="79" t="s">
        <v>86</v>
      </c>
      <c r="B57" s="36"/>
      <c r="C57" s="78"/>
      <c r="D57" s="76"/>
      <c r="E57" s="77"/>
      <c r="F57" s="40"/>
      <c r="G57" s="41"/>
      <c r="H57" s="73">
        <f t="shared" si="40"/>
        <v>0</v>
      </c>
      <c r="I57" s="73">
        <f t="shared" si="41"/>
        <v>0</v>
      </c>
      <c r="J57" s="73">
        <f t="shared" si="42"/>
        <v>0</v>
      </c>
      <c r="K57" s="74">
        <f t="shared" si="43"/>
        <v>0</v>
      </c>
      <c r="L57" s="70">
        <v>0</v>
      </c>
      <c r="M57" s="42">
        <f>E57*L57</f>
        <v>0</v>
      </c>
    </row>
    <row r="58" spans="1:13" outlineLevel="1" x14ac:dyDescent="0.2">
      <c r="A58" s="79" t="s">
        <v>87</v>
      </c>
      <c r="B58" s="36"/>
      <c r="C58" s="78"/>
      <c r="D58" s="76"/>
      <c r="E58" s="77"/>
      <c r="F58" s="40"/>
      <c r="G58" s="41"/>
      <c r="H58" s="73">
        <f t="shared" si="40"/>
        <v>0</v>
      </c>
      <c r="I58" s="73">
        <f t="shared" si="41"/>
        <v>0</v>
      </c>
      <c r="J58" s="73">
        <f t="shared" si="42"/>
        <v>0</v>
      </c>
      <c r="K58" s="74">
        <f t="shared" si="43"/>
        <v>0</v>
      </c>
      <c r="L58" s="70">
        <v>0</v>
      </c>
      <c r="M58" s="42">
        <f>E58*L58</f>
        <v>0</v>
      </c>
    </row>
    <row r="59" spans="1:13" ht="13.5" outlineLevel="1" thickBot="1" x14ac:dyDescent="0.25">
      <c r="A59" s="86"/>
      <c r="B59" s="49"/>
      <c r="C59" s="83"/>
      <c r="D59" s="84"/>
      <c r="E59" s="85"/>
      <c r="F59" s="50"/>
      <c r="G59" s="51"/>
      <c r="H59" s="80"/>
      <c r="I59" s="81"/>
      <c r="J59" s="80"/>
      <c r="K59" s="82"/>
      <c r="L59" s="52"/>
      <c r="M59" s="53"/>
    </row>
    <row r="60" spans="1:13" ht="13.5" thickBot="1" x14ac:dyDescent="0.25">
      <c r="A60" s="43"/>
      <c r="B60" s="32" t="s">
        <v>75</v>
      </c>
      <c r="C60" s="32" t="s">
        <v>89</v>
      </c>
      <c r="D60" s="44"/>
      <c r="E60" s="33"/>
      <c r="F60" s="34"/>
      <c r="G60" s="34"/>
      <c r="H60" s="45"/>
      <c r="I60" s="46"/>
      <c r="J60" s="45"/>
      <c r="K60" s="71">
        <f>SUBTOTAL(9,K61:K66)</f>
        <v>0</v>
      </c>
      <c r="L60" s="46"/>
      <c r="M60" s="35"/>
    </row>
    <row r="61" spans="1:13" outlineLevel="1" x14ac:dyDescent="0.2">
      <c r="A61" s="79" t="s">
        <v>76</v>
      </c>
      <c r="B61" s="36"/>
      <c r="C61" s="75" t="s">
        <v>89</v>
      </c>
      <c r="D61" s="76" t="s">
        <v>35</v>
      </c>
      <c r="E61" s="77">
        <v>1</v>
      </c>
      <c r="F61" s="40"/>
      <c r="G61" s="41"/>
      <c r="H61" s="73">
        <f t="shared" ref="H61:H64" si="45">G61+F61</f>
        <v>0</v>
      </c>
      <c r="I61" s="73">
        <f>E61*F61</f>
        <v>0</v>
      </c>
      <c r="J61" s="73">
        <f>E61*G61</f>
        <v>0</v>
      </c>
      <c r="K61" s="74">
        <f>I61+J61</f>
        <v>0</v>
      </c>
      <c r="L61" s="70">
        <v>0</v>
      </c>
      <c r="M61" s="42">
        <f>E61*L61</f>
        <v>0</v>
      </c>
    </row>
    <row r="62" spans="1:13" outlineLevel="1" x14ac:dyDescent="0.2">
      <c r="A62" s="79" t="s">
        <v>82</v>
      </c>
      <c r="B62" s="36"/>
      <c r="C62" s="159" t="s">
        <v>93</v>
      </c>
      <c r="D62" s="160" t="s">
        <v>35</v>
      </c>
      <c r="E62" s="161">
        <v>1</v>
      </c>
      <c r="F62" s="162"/>
      <c r="G62" s="163"/>
      <c r="H62" s="163">
        <f t="shared" si="45"/>
        <v>0</v>
      </c>
      <c r="I62" s="163">
        <f t="shared" ref="I62:I64" si="46">E62*F62</f>
        <v>0</v>
      </c>
      <c r="J62" s="163">
        <f t="shared" ref="J62:J64" si="47">E62*G62</f>
        <v>0</v>
      </c>
      <c r="K62" s="164">
        <f t="shared" ref="K62:K64" si="48">I62+J62</f>
        <v>0</v>
      </c>
      <c r="L62" s="70">
        <v>0</v>
      </c>
      <c r="M62" s="42">
        <f t="shared" ref="M62" si="49">E62*L62</f>
        <v>0</v>
      </c>
    </row>
    <row r="63" spans="1:13" outlineLevel="1" x14ac:dyDescent="0.2">
      <c r="A63" s="79" t="s">
        <v>83</v>
      </c>
      <c r="B63" s="36"/>
      <c r="C63" s="165" t="s">
        <v>131</v>
      </c>
      <c r="D63" s="160" t="s">
        <v>35</v>
      </c>
      <c r="E63" s="161">
        <v>1</v>
      </c>
      <c r="F63" s="162"/>
      <c r="G63" s="163"/>
      <c r="H63" s="163">
        <f t="shared" si="45"/>
        <v>0</v>
      </c>
      <c r="I63" s="163">
        <f t="shared" si="46"/>
        <v>0</v>
      </c>
      <c r="J63" s="163">
        <f t="shared" si="47"/>
        <v>0</v>
      </c>
      <c r="K63" s="164">
        <f t="shared" si="48"/>
        <v>0</v>
      </c>
      <c r="L63" s="70">
        <v>0</v>
      </c>
      <c r="M63" s="42">
        <f>E63*L63</f>
        <v>0</v>
      </c>
    </row>
    <row r="64" spans="1:13" outlineLevel="1" x14ac:dyDescent="0.2">
      <c r="A64" s="79" t="s">
        <v>84</v>
      </c>
      <c r="B64" s="36"/>
      <c r="C64" s="165" t="s">
        <v>132</v>
      </c>
      <c r="D64" s="160" t="s">
        <v>35</v>
      </c>
      <c r="E64" s="161">
        <v>1</v>
      </c>
      <c r="F64" s="162"/>
      <c r="G64" s="163"/>
      <c r="H64" s="163">
        <f t="shared" si="45"/>
        <v>0</v>
      </c>
      <c r="I64" s="163">
        <f t="shared" si="46"/>
        <v>0</v>
      </c>
      <c r="J64" s="163">
        <f t="shared" si="47"/>
        <v>0</v>
      </c>
      <c r="K64" s="164">
        <f t="shared" si="48"/>
        <v>0</v>
      </c>
      <c r="L64" s="70">
        <v>0</v>
      </c>
      <c r="M64" s="42">
        <f>E64*L64</f>
        <v>0</v>
      </c>
    </row>
    <row r="65" spans="1:13" outlineLevel="1" x14ac:dyDescent="0.2">
      <c r="A65" s="79" t="s">
        <v>133</v>
      </c>
      <c r="B65" s="36"/>
      <c r="C65" s="78"/>
      <c r="D65" s="76"/>
      <c r="E65" s="77"/>
      <c r="F65" s="40"/>
      <c r="G65" s="41"/>
      <c r="H65" s="73"/>
      <c r="I65" s="73"/>
      <c r="J65" s="73"/>
      <c r="K65" s="74"/>
      <c r="L65" s="70"/>
      <c r="M65" s="42"/>
    </row>
    <row r="66" spans="1:13" ht="13.5" outlineLevel="1" thickBot="1" x14ac:dyDescent="0.25">
      <c r="A66" s="98"/>
      <c r="B66" s="65"/>
      <c r="C66" s="96"/>
      <c r="D66" s="96"/>
      <c r="E66" s="96"/>
      <c r="F66" s="65"/>
      <c r="G66" s="65"/>
      <c r="H66" s="96"/>
      <c r="I66" s="96"/>
      <c r="J66" s="96"/>
      <c r="K66" s="97"/>
      <c r="L66" s="65"/>
      <c r="M66" s="66"/>
    </row>
    <row r="67" spans="1:13" ht="13.5" thickBot="1" x14ac:dyDescent="0.25">
      <c r="A67" s="43"/>
      <c r="B67" s="32" t="s">
        <v>77</v>
      </c>
      <c r="C67" s="32" t="s">
        <v>90</v>
      </c>
      <c r="D67" s="44"/>
      <c r="E67" s="33"/>
      <c r="F67" s="34"/>
      <c r="G67" s="34"/>
      <c r="H67" s="45"/>
      <c r="I67" s="46"/>
      <c r="J67" s="45"/>
      <c r="K67" s="71">
        <f>SUBTOTAL(9,K68:K72)</f>
        <v>0</v>
      </c>
      <c r="L67" s="46"/>
      <c r="M67" s="35"/>
    </row>
    <row r="68" spans="1:13" outlineLevel="1" x14ac:dyDescent="0.2">
      <c r="A68" s="79" t="s">
        <v>78</v>
      </c>
      <c r="B68" s="36"/>
      <c r="C68" s="37" t="s">
        <v>90</v>
      </c>
      <c r="D68" s="38" t="s">
        <v>35</v>
      </c>
      <c r="E68" s="39">
        <v>1</v>
      </c>
      <c r="F68" s="40"/>
      <c r="G68" s="41"/>
      <c r="H68" s="73">
        <f t="shared" ref="H68:H71" si="50">G68+F68</f>
        <v>0</v>
      </c>
      <c r="I68" s="73">
        <f>E68*F68</f>
        <v>0</v>
      </c>
      <c r="J68" s="73">
        <f>E68*G68</f>
        <v>0</v>
      </c>
      <c r="K68" s="74">
        <f>I68+J68</f>
        <v>0</v>
      </c>
      <c r="L68" s="70">
        <v>0</v>
      </c>
      <c r="M68" s="42">
        <f>E68*L68</f>
        <v>0</v>
      </c>
    </row>
    <row r="69" spans="1:13" outlineLevel="1" x14ac:dyDescent="0.2">
      <c r="A69" s="79" t="s">
        <v>79</v>
      </c>
      <c r="B69" s="36"/>
      <c r="C69" s="37" t="s">
        <v>128</v>
      </c>
      <c r="D69" s="38" t="s">
        <v>35</v>
      </c>
      <c r="E69" s="39">
        <v>1</v>
      </c>
      <c r="F69" s="40"/>
      <c r="G69" s="41"/>
      <c r="H69" s="73">
        <f t="shared" si="50"/>
        <v>0</v>
      </c>
      <c r="I69" s="73">
        <f t="shared" ref="I69:I71" si="51">E69*F69</f>
        <v>0</v>
      </c>
      <c r="J69" s="73">
        <f t="shared" ref="J69:J71" si="52">E69*G69</f>
        <v>0</v>
      </c>
      <c r="K69" s="74">
        <f t="shared" ref="K69:K71" si="53">I69+J69</f>
        <v>0</v>
      </c>
      <c r="L69" s="70">
        <v>0</v>
      </c>
      <c r="M69" s="42">
        <f t="shared" ref="M69" si="54">E69*L69</f>
        <v>0</v>
      </c>
    </row>
    <row r="70" spans="1:13" outlineLevel="1" x14ac:dyDescent="0.2">
      <c r="A70" s="79" t="s">
        <v>80</v>
      </c>
      <c r="B70" s="36"/>
      <c r="C70" s="47" t="s">
        <v>135</v>
      </c>
      <c r="D70" s="38" t="s">
        <v>35</v>
      </c>
      <c r="E70" s="39">
        <v>1</v>
      </c>
      <c r="F70" s="40"/>
      <c r="G70" s="41"/>
      <c r="H70" s="73">
        <f t="shared" si="50"/>
        <v>0</v>
      </c>
      <c r="I70" s="73">
        <f t="shared" si="51"/>
        <v>0</v>
      </c>
      <c r="J70" s="73">
        <f t="shared" si="52"/>
        <v>0</v>
      </c>
      <c r="K70" s="74">
        <f t="shared" si="53"/>
        <v>0</v>
      </c>
      <c r="L70" s="70">
        <v>0</v>
      </c>
      <c r="M70" s="42">
        <f>E70*L70</f>
        <v>0</v>
      </c>
    </row>
    <row r="71" spans="1:13" outlineLevel="1" x14ac:dyDescent="0.2">
      <c r="A71" s="79" t="s">
        <v>81</v>
      </c>
      <c r="B71" s="36"/>
      <c r="C71" s="47"/>
      <c r="D71" s="38"/>
      <c r="E71" s="39"/>
      <c r="F71" s="40"/>
      <c r="G71" s="41"/>
      <c r="H71" s="73">
        <f t="shared" si="50"/>
        <v>0</v>
      </c>
      <c r="I71" s="73">
        <f t="shared" si="51"/>
        <v>0</v>
      </c>
      <c r="J71" s="73">
        <f t="shared" si="52"/>
        <v>0</v>
      </c>
      <c r="K71" s="74">
        <f t="shared" si="53"/>
        <v>0</v>
      </c>
      <c r="L71" s="70">
        <v>0</v>
      </c>
      <c r="M71" s="42">
        <f>E71*L71</f>
        <v>0</v>
      </c>
    </row>
    <row r="72" spans="1:13" ht="13.5" outlineLevel="1" thickBot="1" x14ac:dyDescent="0.25">
      <c r="A72" s="99"/>
      <c r="B72" s="67"/>
      <c r="C72" s="67"/>
      <c r="D72" s="67"/>
      <c r="E72" s="67"/>
      <c r="F72" s="67"/>
      <c r="G72" s="67"/>
      <c r="H72" s="100"/>
      <c r="I72" s="100"/>
      <c r="J72" s="100"/>
      <c r="K72" s="101"/>
      <c r="L72" s="67"/>
      <c r="M72" s="68"/>
    </row>
  </sheetData>
  <phoneticPr fontId="11" type="noConversion"/>
  <pageMargins left="0.7" right="0.7" top="0.78740157499999996" bottom="0.78740157499999996" header="0.3" footer="0.3"/>
  <pageSetup paperSize="9" scale="80" orientation="portrait" r:id="rId1"/>
  <colBreaks count="1" manualBreakCount="1">
    <brk id="11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Titulka</vt:lpstr>
      <vt:lpstr>SOUPIS PRACÍ</vt:lpstr>
      <vt:lpstr>'SOUPIS PRACÍ'!Oblast_tisku</vt:lpstr>
      <vt:lpstr>Titulka!Oblast_tisku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 Projekt</dc:creator>
  <cp:lastModifiedBy>Stuchlík Viktor</cp:lastModifiedBy>
  <cp:lastPrinted>2020-06-08T09:35:58Z</cp:lastPrinted>
  <dcterms:created xsi:type="dcterms:W3CDTF">2018-10-17T16:57:16Z</dcterms:created>
  <dcterms:modified xsi:type="dcterms:W3CDTF">2020-07-08T11:59:50Z</dcterms:modified>
</cp:coreProperties>
</file>