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proascz-my.sharepoint.com/personal/pavel_sevcik_ceproas_cz/Documents/Dokumenty/VÝBĚROVÁ ŘÍZENÍ aktuální/ÚDRŽBA/ODPADY - Služby v odpadovém hospodářství  2023 - 2026/V/"/>
    </mc:Choice>
  </mc:AlternateContent>
  <xr:revisionPtr revIDLastSave="0" documentId="8_{AFBCF0F2-C93D-4ABA-8073-AEB02579694C}" xr6:coauthVersionLast="47" xr6:coauthVersionMax="47" xr10:uidLastSave="{00000000-0000-0000-0000-000000000000}"/>
  <bookViews>
    <workbookView xWindow="555" yWindow="105" windowWidth="28200" windowHeight="15435" tabRatio="738" activeTab="4" xr2:uid="{00000000-000D-0000-FFFF-FFFF00000000}"/>
  </bookViews>
  <sheets>
    <sheet name="KOMUNÁLNÍ ODPAD " sheetId="16" r:id="rId1"/>
    <sheet name="TŘÍDĚNÝ ODPAD" sheetId="8" r:id="rId2"/>
    <sheet name="Komunální + tříděný celkem" sheetId="14" r:id="rId3"/>
    <sheet name="NEBEZPEČNÝ ODPAD" sheetId="9" r:id="rId4"/>
    <sheet name="OSTATNÍ ODPADY &quot;O&quot;" sheetId="1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4" l="1"/>
  <c r="G24" i="14"/>
  <c r="F24" i="14"/>
  <c r="E24" i="14"/>
  <c r="G57" i="8" l="1"/>
  <c r="G18" i="14"/>
  <c r="F18" i="14"/>
  <c r="H18" i="14" s="1"/>
  <c r="E18" i="14"/>
  <c r="G14" i="14"/>
  <c r="F14" i="14"/>
  <c r="E14" i="14"/>
  <c r="F29" i="16"/>
  <c r="G23" i="14"/>
  <c r="G22" i="14"/>
  <c r="F23" i="14"/>
  <c r="F22" i="14"/>
  <c r="E23" i="14"/>
  <c r="E22" i="14"/>
  <c r="E21" i="14"/>
  <c r="F21" i="14"/>
  <c r="F20" i="14"/>
  <c r="F19" i="14"/>
  <c r="F17" i="14"/>
  <c r="F16" i="14"/>
  <c r="F15" i="14"/>
  <c r="F13" i="14"/>
  <c r="F12" i="14"/>
  <c r="F11" i="14"/>
  <c r="F10" i="14"/>
  <c r="F9" i="14"/>
  <c r="F8" i="14"/>
  <c r="F7" i="14"/>
  <c r="F6" i="14"/>
  <c r="F5" i="14"/>
  <c r="G21" i="14"/>
  <c r="G20" i="14"/>
  <c r="G19" i="14"/>
  <c r="G17" i="14"/>
  <c r="G16" i="14"/>
  <c r="G15" i="14"/>
  <c r="G13" i="14"/>
  <c r="G12" i="14"/>
  <c r="G11" i="14"/>
  <c r="G10" i="14"/>
  <c r="G9" i="14"/>
  <c r="G8" i="14"/>
  <c r="G7" i="14"/>
  <c r="G6" i="14"/>
  <c r="G5" i="14"/>
  <c r="E20" i="14"/>
  <c r="E19" i="14"/>
  <c r="E17" i="14"/>
  <c r="E16" i="14"/>
  <c r="E15" i="14"/>
  <c r="E13" i="14"/>
  <c r="E12" i="14"/>
  <c r="E11" i="14"/>
  <c r="E10" i="14"/>
  <c r="E9" i="14"/>
  <c r="E8" i="14"/>
  <c r="E7" i="14"/>
  <c r="E6" i="14"/>
  <c r="E5" i="14"/>
  <c r="G4" i="14"/>
  <c r="F4" i="14"/>
  <c r="E4" i="14"/>
  <c r="H14" i="14" l="1"/>
  <c r="H23" i="14"/>
  <c r="H22" i="14"/>
  <c r="H15" i="14"/>
  <c r="H8" i="14"/>
  <c r="H20" i="14"/>
  <c r="H6" i="14"/>
  <c r="H21" i="14"/>
  <c r="H17" i="14"/>
  <c r="H19" i="14"/>
  <c r="H16" i="14"/>
  <c r="H13" i="14"/>
  <c r="H12" i="14"/>
  <c r="H11" i="14"/>
  <c r="H10" i="14"/>
  <c r="H9" i="14"/>
  <c r="H7" i="14"/>
  <c r="H5" i="14"/>
  <c r="H4" i="14"/>
</calcChain>
</file>

<file path=xl/sharedStrings.xml><?xml version="1.0" encoding="utf-8"?>
<sst xmlns="http://schemas.openxmlformats.org/spreadsheetml/2006/main" count="466" uniqueCount="98">
  <si>
    <t>ano</t>
  </si>
  <si>
    <t>1 x týden</t>
  </si>
  <si>
    <t>ne</t>
  </si>
  <si>
    <t>1 x 14 dní</t>
  </si>
  <si>
    <t>1 x měsíc</t>
  </si>
  <si>
    <t>-</t>
  </si>
  <si>
    <t>papír</t>
  </si>
  <si>
    <t>1 x pololetí</t>
  </si>
  <si>
    <t>2 x rok</t>
  </si>
  <si>
    <t>sklo</t>
  </si>
  <si>
    <t>plast</t>
  </si>
  <si>
    <t>KOMUNÁLNÍ ODPAD</t>
  </si>
  <si>
    <t>TŘEMOŠNÁ</t>
  </si>
  <si>
    <t>HÁJEK</t>
  </si>
  <si>
    <t>BĚLČICE</t>
  </si>
  <si>
    <t>SMYSLOV</t>
  </si>
  <si>
    <t>VČELNÁ</t>
  </si>
  <si>
    <t>HNĚVICE</t>
  </si>
  <si>
    <t>MSTĚTICE</t>
  </si>
  <si>
    <t>CEREKVICE</t>
  </si>
  <si>
    <t>NOVÉ MĚSTO</t>
  </si>
  <si>
    <t>ŠLAPANOV</t>
  </si>
  <si>
    <t>POTĚHY</t>
  </si>
  <si>
    <t>LOUKOV</t>
  </si>
  <si>
    <t>SEDLNICE</t>
  </si>
  <si>
    <t>STŘELICE</t>
  </si>
  <si>
    <t>KLOBOUKY</t>
  </si>
  <si>
    <t>VELKÁ BÍTEŠ</t>
  </si>
  <si>
    <t>ks</t>
  </si>
  <si>
    <t>objem (l)</t>
  </si>
  <si>
    <t>TŘÍDĚNÝ ODPAD</t>
  </si>
  <si>
    <t>VYSVĚTLIVKY</t>
  </si>
  <si>
    <t xml:space="preserve">ano </t>
  </si>
  <si>
    <t>SH</t>
  </si>
  <si>
    <t>3 x rok</t>
  </si>
  <si>
    <t>na výzvu = po naplnění nádoby, zpravidla 1 x za rok</t>
  </si>
  <si>
    <t>1 x rok</t>
  </si>
  <si>
    <t xml:space="preserve">SH NO = SHROMAŽDIŠTĚ NEBEZPEČNÉHO ODPADU SKLADU </t>
  </si>
  <si>
    <t>SH NO</t>
  </si>
  <si>
    <t>NEBEZPEČNÝ ODPAD</t>
  </si>
  <si>
    <t>5 x rok</t>
  </si>
  <si>
    <t>7 x rok</t>
  </si>
  <si>
    <t xml:space="preserve">SH </t>
  </si>
  <si>
    <t xml:space="preserve">SH = SHROMAŽDIŠTĚ ODPADU SKLADU </t>
  </si>
  <si>
    <t>OSTATNÍ ODPAD</t>
  </si>
  <si>
    <t>POZNÁMKY:</t>
  </si>
  <si>
    <t>SH*</t>
  </si>
  <si>
    <t xml:space="preserve">* na skladě Cerekvice je s četností 1 x 3 roky odvážen kal z biologické čistírny, tj. na nakládku je třeba zajistit bagr </t>
  </si>
  <si>
    <t xml:space="preserve">Svoz zpravidla na výzvu. Může být požadován kontejner, případně technika na nakládku.* </t>
  </si>
  <si>
    <t>NABÍDKOVÁ CENA (Kč, bez DPH)</t>
  </si>
  <si>
    <t>CENA CELKEM bez DPH</t>
  </si>
  <si>
    <t xml:space="preserve">vývoz / měsíc         včetně pronájmu </t>
  </si>
  <si>
    <t xml:space="preserve">SKLAD PHM ČEPRO, a.s. (lokalita) </t>
  </si>
  <si>
    <t>četnost svozů</t>
  </si>
  <si>
    <r>
      <t xml:space="preserve"> p</t>
    </r>
    <r>
      <rPr>
        <b/>
        <sz val="10"/>
        <color theme="1"/>
        <rFont val="Arial"/>
        <family val="2"/>
        <charset val="238"/>
      </rPr>
      <t>ronájem nádob</t>
    </r>
    <r>
      <rPr>
        <sz val="10"/>
        <color theme="1"/>
        <rFont val="Arial"/>
        <family val="2"/>
        <charset val="238"/>
      </rPr>
      <t xml:space="preserve"> ano / ne</t>
    </r>
  </si>
  <si>
    <t>sběrná nádoba</t>
  </si>
  <si>
    <t>druh</t>
  </si>
  <si>
    <t xml:space="preserve"> pronájem nádob ano / ne</t>
  </si>
  <si>
    <t xml:space="preserve">SKLAD PHM ČEPRO, a.s. (lokalita)  </t>
  </si>
  <si>
    <t xml:space="preserve"> pronájem nádob                ano / ne</t>
  </si>
  <si>
    <t xml:space="preserve"> pronájem nádob           ano / ne</t>
  </si>
  <si>
    <t>1 x za 2 měsíce</t>
  </si>
  <si>
    <t>1x rok</t>
  </si>
  <si>
    <t>1x 1100 ano</t>
  </si>
  <si>
    <t>200/sud</t>
  </si>
  <si>
    <t>1x 14 dní</t>
  </si>
  <si>
    <t>komunální odpad</t>
  </si>
  <si>
    <t>tříděný odpad</t>
  </si>
  <si>
    <t>celkem Kč/měsíc</t>
  </si>
  <si>
    <t>celkem komunální + tříděné odpady /rok</t>
  </si>
  <si>
    <t>Kč/měsíc</t>
  </si>
  <si>
    <t>ČS Křenovice pravá</t>
  </si>
  <si>
    <t>ČS Křenovice levá</t>
  </si>
  <si>
    <t>1 x týdně</t>
  </si>
  <si>
    <t>1x týdně</t>
  </si>
  <si>
    <t>1x měsíc</t>
  </si>
  <si>
    <t>200/sud, 240 popelnice</t>
  </si>
  <si>
    <t>5+5</t>
  </si>
  <si>
    <t>SKLAD PHM ČEPRO, a.s. (lokalita)/ IČP</t>
  </si>
  <si>
    <t xml:space="preserve"> ne</t>
  </si>
  <si>
    <t>3 ne 1 ano</t>
  </si>
  <si>
    <t>ČS SEDLNICE</t>
  </si>
  <si>
    <t xml:space="preserve">ČS ŠLAPANOV </t>
  </si>
  <si>
    <t>sklady ČEPRO, a.s. + ČERPACÍ STANICE</t>
  </si>
  <si>
    <t>ČS KŘENOVICE PRAVÁ</t>
  </si>
  <si>
    <t>ČS KŘENOVICE LEVÁ</t>
  </si>
  <si>
    <t>vývoz / měsíc                        včetně pronájmu nádoby</t>
  </si>
  <si>
    <t>komunální odpad/celkem/rok</t>
  </si>
  <si>
    <t>tříděný odpad/celkem/ rok</t>
  </si>
  <si>
    <t>ČS ŠLAPANOV</t>
  </si>
  <si>
    <t>ano, nízký kontejner</t>
  </si>
  <si>
    <t>6 x rok</t>
  </si>
  <si>
    <t>Příloha č. 6 k ZD_Služby v odpadovém hospodářství 2023_2026_tabulka č.3 - nebezpečný odpad</t>
  </si>
  <si>
    <t>Příloha č. 6 k ZD_Služby v odpadovém hospodářství 2023_2026_tabulka č.1 - komunální odpad 200301</t>
  </si>
  <si>
    <t>Příloha č. 6 k ZD_Služby v odpadovém hospodářství 2023_2026_tabulka č.2 - tříděný odpad papír 200101, plast 20139, sklo 200102</t>
  </si>
  <si>
    <t>Náklady na svoz komunálního a tříděného odpadu 2023-2026</t>
  </si>
  <si>
    <t>Nabídková cena celkem bez DPH/ rok 2023 - 2026</t>
  </si>
  <si>
    <t>Příloha č. 6 k ZD_Komplexní služby v odpadovém hospodářství 2023_2026_ tabulka č.4 - ostatní odpady kategorie "O" vyjma komunálního, tříděných a objemného odpadu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</si>
</sst>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1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u/>
      <sz val="10"/>
      <color rgb="FFC00000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u/>
      <sz val="10"/>
      <color rgb="FFFF0000"/>
      <name val="Arial"/>
      <family val="2"/>
      <charset val="238"/>
    </font>
    <font>
      <b/>
      <i/>
      <sz val="14"/>
      <name val="Arial"/>
      <family val="2"/>
      <charset val="238"/>
    </font>
    <font>
      <i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303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/>
    <xf numFmtId="0" fontId="1" fillId="3" borderId="6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2" xfId="0" quotePrefix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quotePrefix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/>
    <xf numFmtId="0" fontId="6" fillId="0" borderId="0" xfId="0" applyFont="1" applyAlignment="1"/>
    <xf numFmtId="164" fontId="1" fillId="6" borderId="62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quotePrefix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5" fillId="0" borderId="0" xfId="0" applyFont="1"/>
    <xf numFmtId="0" fontId="0" fillId="3" borderId="36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left" vertical="top"/>
    </xf>
    <xf numFmtId="0" fontId="0" fillId="2" borderId="67" xfId="0" applyFill="1" applyBorder="1" applyAlignment="1">
      <alignment horizontal="center" vertical="center"/>
    </xf>
    <xf numFmtId="0" fontId="0" fillId="0" borderId="68" xfId="0" quotePrefix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8" borderId="22" xfId="1" applyFont="1" applyFill="1" applyBorder="1" applyAlignment="1">
      <alignment horizontal="center" vertical="center" wrapText="1"/>
    </xf>
    <xf numFmtId="0" fontId="10" fillId="9" borderId="71" xfId="1" applyFont="1" applyFill="1" applyBorder="1" applyAlignment="1">
      <alignment horizontal="center" vertical="center" wrapText="1"/>
    </xf>
    <xf numFmtId="0" fontId="11" fillId="10" borderId="74" xfId="1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0" fontId="0" fillId="2" borderId="78" xfId="0" applyFill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6" fillId="0" borderId="51" xfId="0" quotePrefix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0" fillId="0" borderId="51" xfId="0" quotePrefix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 wrapText="1"/>
    </xf>
    <xf numFmtId="0" fontId="0" fillId="0" borderId="51" xfId="0" quotePrefix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54" xfId="0" quotePrefix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4" xfId="0" applyNumberFormat="1" applyBorder="1" applyAlignment="1">
      <alignment horizontal="center" vertical="center"/>
    </xf>
    <xf numFmtId="0" fontId="0" fillId="0" borderId="85" xfId="0" applyNumberFormat="1" applyBorder="1" applyAlignment="1">
      <alignment horizontal="center" vertical="center"/>
    </xf>
    <xf numFmtId="0" fontId="1" fillId="2" borderId="74" xfId="0" applyFont="1" applyFill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0" fillId="0" borderId="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6" fillId="0" borderId="69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0" fillId="0" borderId="52" xfId="0" quotePrefix="1" applyNumberForma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89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5" fillId="0" borderId="77" xfId="0" applyNumberFormat="1" applyFont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4" fontId="0" fillId="0" borderId="77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5" fillId="0" borderId="71" xfId="0" applyNumberFormat="1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0" fillId="0" borderId="72" xfId="0" applyBorder="1" applyAlignment="1">
      <alignment horizontal="center"/>
    </xf>
    <xf numFmtId="0" fontId="1" fillId="2" borderId="3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88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92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" fontId="0" fillId="0" borderId="82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50" xfId="0" applyNumberFormat="1" applyBorder="1" applyAlignment="1">
      <alignment horizontal="center" vertical="center"/>
    </xf>
    <xf numFmtId="0" fontId="5" fillId="0" borderId="0" xfId="0" applyFont="1" applyAlignment="1">
      <alignment horizontal="justify"/>
    </xf>
    <xf numFmtId="0" fontId="5" fillId="0" borderId="0" xfId="0" applyFont="1" applyAlignment="1"/>
    <xf numFmtId="0" fontId="1" fillId="2" borderId="22" xfId="0" applyFont="1" applyFill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4" fontId="0" fillId="0" borderId="77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4" fontId="6" fillId="0" borderId="82" xfId="0" applyNumberFormat="1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 wrapText="1"/>
    </xf>
    <xf numFmtId="4" fontId="0" fillId="0" borderId="50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9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7" borderId="72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10" borderId="73" xfId="1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45" xfId="0" quotePrefix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43" xfId="0" quotePrefix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" fontId="0" fillId="0" borderId="44" xfId="0" quotePrefix="1" applyNumberFormat="1" applyBorder="1" applyAlignment="1">
      <alignment horizontal="center" vertical="center"/>
    </xf>
    <xf numFmtId="0" fontId="0" fillId="0" borderId="53" xfId="0" quotePrefix="1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quotePrefix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34" xfId="0" quotePrefix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3" fillId="3" borderId="76" xfId="0" applyFont="1" applyFill="1" applyBorder="1" applyAlignment="1">
      <alignment horizontal="center" vertical="center" wrapText="1"/>
    </xf>
    <xf numFmtId="0" fontId="1" fillId="3" borderId="6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56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1" fillId="3" borderId="60" xfId="0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15" fillId="5" borderId="1" xfId="0" applyFont="1" applyFill="1" applyBorder="1" applyAlignment="1"/>
    <xf numFmtId="0" fontId="15" fillId="5" borderId="5" xfId="0" applyFont="1" applyFill="1" applyBorder="1" applyAlignment="1"/>
    <xf numFmtId="4" fontId="0" fillId="0" borderId="23" xfId="0" applyNumberFormat="1" applyBorder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0" fillId="0" borderId="63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34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64" xfId="0" applyNumberFormat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3" fontId="0" fillId="0" borderId="93" xfId="0" applyNumberFormat="1" applyBorder="1" applyAlignment="1">
      <alignment horizontal="center" vertical="center"/>
    </xf>
    <xf numFmtId="3" fontId="16" fillId="11" borderId="62" xfId="0" applyNumberFormat="1" applyFont="1" applyFill="1" applyBorder="1" applyAlignment="1">
      <alignment horizontal="center" vertical="center"/>
    </xf>
    <xf numFmtId="0" fontId="17" fillId="12" borderId="4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8" fillId="12" borderId="5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59" xfId="0" applyFont="1" applyFill="1" applyBorder="1" applyAlignment="1">
      <alignment horizontal="center" vertical="center" wrapText="1"/>
    </xf>
    <xf numFmtId="0" fontId="20" fillId="5" borderId="57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1D04F-84BB-4A07-9AB7-D9DEB946A4F3}">
  <sheetPr>
    <tabColor rgb="FFFF0000"/>
  </sheetPr>
  <dimension ref="A1:O31"/>
  <sheetViews>
    <sheetView workbookViewId="0">
      <selection activeCell="L16" sqref="L16"/>
    </sheetView>
  </sheetViews>
  <sheetFormatPr defaultRowHeight="12.75" x14ac:dyDescent="0.2"/>
  <cols>
    <col min="1" max="1" width="19.85546875" customWidth="1"/>
    <col min="2" max="2" width="10.5703125" customWidth="1"/>
    <col min="3" max="3" width="16.85546875" customWidth="1"/>
    <col min="4" max="4" width="18.7109375" customWidth="1"/>
    <col min="5" max="5" width="15" customWidth="1"/>
    <col min="6" max="6" width="31.5703125" customWidth="1"/>
    <col min="8" max="8" width="9.140625" customWidth="1"/>
  </cols>
  <sheetData>
    <row r="1" spans="1:15" ht="48.75" customHeight="1" thickBot="1" x14ac:dyDescent="0.25">
      <c r="A1" s="291" t="s">
        <v>93</v>
      </c>
      <c r="B1" s="292"/>
      <c r="C1" s="292"/>
      <c r="D1" s="292"/>
      <c r="E1" s="292"/>
      <c r="F1" s="293"/>
    </row>
    <row r="2" spans="1:15" ht="39.75" customHeight="1" thickBot="1" x14ac:dyDescent="0.25">
      <c r="A2" s="262" t="s">
        <v>78</v>
      </c>
      <c r="B2" s="294" t="s">
        <v>11</v>
      </c>
      <c r="C2" s="295"/>
      <c r="D2" s="295"/>
      <c r="E2" s="296"/>
      <c r="F2" s="5" t="s">
        <v>49</v>
      </c>
    </row>
    <row r="3" spans="1:15" ht="15" customHeight="1" x14ac:dyDescent="0.2">
      <c r="A3" s="166"/>
      <c r="B3" s="263" t="s">
        <v>55</v>
      </c>
      <c r="C3" s="264"/>
      <c r="D3" s="265" t="s">
        <v>54</v>
      </c>
      <c r="E3" s="264" t="s">
        <v>53</v>
      </c>
      <c r="F3" s="172" t="s">
        <v>86</v>
      </c>
    </row>
    <row r="4" spans="1:15" ht="15" customHeight="1" thickBot="1" x14ac:dyDescent="0.25">
      <c r="A4" s="167"/>
      <c r="B4" s="43" t="s">
        <v>28</v>
      </c>
      <c r="C4" s="10" t="s">
        <v>29</v>
      </c>
      <c r="D4" s="170"/>
      <c r="E4" s="171"/>
      <c r="F4" s="173"/>
    </row>
    <row r="5" spans="1:15" ht="20.100000000000001" customHeight="1" thickBot="1" x14ac:dyDescent="0.25">
      <c r="A5" s="132" t="s">
        <v>12</v>
      </c>
      <c r="B5" s="133">
        <v>1</v>
      </c>
      <c r="C5" s="134">
        <v>1100</v>
      </c>
      <c r="D5" s="133" t="s">
        <v>0</v>
      </c>
      <c r="E5" s="133" t="s">
        <v>1</v>
      </c>
      <c r="F5" s="131"/>
    </row>
    <row r="6" spans="1:15" ht="20.100000000000001" customHeight="1" thickBot="1" x14ac:dyDescent="0.25">
      <c r="A6" s="109" t="s">
        <v>13</v>
      </c>
      <c r="B6" s="110">
        <v>4</v>
      </c>
      <c r="C6" s="111">
        <v>120</v>
      </c>
      <c r="D6" s="110" t="s">
        <v>2</v>
      </c>
      <c r="E6" s="110" t="s">
        <v>1</v>
      </c>
      <c r="F6" s="63"/>
      <c r="G6" s="147"/>
    </row>
    <row r="7" spans="1:15" ht="20.100000000000001" customHeight="1" thickBot="1" x14ac:dyDescent="0.25">
      <c r="A7" s="137" t="s">
        <v>14</v>
      </c>
      <c r="B7" s="138">
        <v>2</v>
      </c>
      <c r="C7" s="135">
        <v>1100</v>
      </c>
      <c r="D7" s="138" t="s">
        <v>0</v>
      </c>
      <c r="E7" s="139" t="s">
        <v>3</v>
      </c>
      <c r="F7" s="136"/>
    </row>
    <row r="8" spans="1:15" ht="20.100000000000001" customHeight="1" thickBot="1" x14ac:dyDescent="0.25">
      <c r="A8" s="109" t="s">
        <v>15</v>
      </c>
      <c r="B8" s="158">
        <v>2</v>
      </c>
      <c r="C8" s="151">
        <v>1100</v>
      </c>
      <c r="D8" s="158" t="s">
        <v>2</v>
      </c>
      <c r="E8" s="110" t="s">
        <v>3</v>
      </c>
      <c r="F8" s="63"/>
    </row>
    <row r="9" spans="1:15" ht="20.100000000000001" customHeight="1" thickBot="1" x14ac:dyDescent="0.25">
      <c r="A9" s="137" t="s">
        <v>16</v>
      </c>
      <c r="B9" s="139">
        <v>1</v>
      </c>
      <c r="C9" s="139">
        <v>1100</v>
      </c>
      <c r="D9" s="138" t="s">
        <v>2</v>
      </c>
      <c r="E9" s="138" t="s">
        <v>3</v>
      </c>
      <c r="F9" s="140"/>
    </row>
    <row r="10" spans="1:15" ht="20.100000000000001" customHeight="1" x14ac:dyDescent="0.2">
      <c r="A10" s="183" t="s">
        <v>17</v>
      </c>
      <c r="B10" s="130">
        <v>8</v>
      </c>
      <c r="C10" s="78">
        <v>120</v>
      </c>
      <c r="D10" s="79" t="s">
        <v>2</v>
      </c>
      <c r="E10" s="185" t="s">
        <v>1</v>
      </c>
      <c r="F10" s="187"/>
    </row>
    <row r="11" spans="1:15" ht="20.100000000000001" customHeight="1" thickBot="1" x14ac:dyDescent="0.25">
      <c r="A11" s="184"/>
      <c r="B11" s="100">
        <v>4</v>
      </c>
      <c r="C11" s="98">
        <v>1100</v>
      </c>
      <c r="D11" s="100" t="s">
        <v>63</v>
      </c>
      <c r="E11" s="186"/>
      <c r="F11" s="188"/>
    </row>
    <row r="12" spans="1:15" ht="20.100000000000001" customHeight="1" x14ac:dyDescent="0.2">
      <c r="A12" s="174" t="s">
        <v>18</v>
      </c>
      <c r="B12" s="119">
        <v>1</v>
      </c>
      <c r="C12" s="115">
        <v>1100</v>
      </c>
      <c r="D12" s="116" t="s">
        <v>2</v>
      </c>
      <c r="E12" s="116" t="s">
        <v>1</v>
      </c>
      <c r="F12" s="117"/>
    </row>
    <row r="13" spans="1:15" ht="20.100000000000001" customHeight="1" thickBot="1" x14ac:dyDescent="0.25">
      <c r="A13" s="175"/>
      <c r="B13" s="126">
        <v>1</v>
      </c>
      <c r="C13" s="99">
        <v>240</v>
      </c>
      <c r="D13" s="101" t="s">
        <v>2</v>
      </c>
      <c r="E13" s="101" t="s">
        <v>1</v>
      </c>
      <c r="F13" s="102"/>
      <c r="G13" s="44"/>
      <c r="H13" s="42"/>
      <c r="I13" s="42"/>
      <c r="J13" s="42"/>
      <c r="K13" s="42"/>
      <c r="L13" s="42"/>
      <c r="M13" s="42"/>
      <c r="N13" s="42"/>
      <c r="O13" s="42"/>
    </row>
    <row r="14" spans="1:15" ht="20.100000000000001" customHeight="1" x14ac:dyDescent="0.2">
      <c r="A14" s="183" t="s">
        <v>19</v>
      </c>
      <c r="B14" s="79">
        <v>1</v>
      </c>
      <c r="C14" s="97">
        <v>240</v>
      </c>
      <c r="D14" s="91" t="s">
        <v>0</v>
      </c>
      <c r="E14" s="185" t="s">
        <v>3</v>
      </c>
      <c r="F14" s="187"/>
    </row>
    <row r="15" spans="1:15" ht="20.100000000000001" customHeight="1" thickBot="1" x14ac:dyDescent="0.25">
      <c r="A15" s="184"/>
      <c r="B15" s="93">
        <v>2</v>
      </c>
      <c r="C15" s="94">
        <v>1100</v>
      </c>
      <c r="D15" s="95" t="s">
        <v>0</v>
      </c>
      <c r="E15" s="186"/>
      <c r="F15" s="188"/>
    </row>
    <row r="16" spans="1:15" ht="20.100000000000001" customHeight="1" thickBot="1" x14ac:dyDescent="0.25">
      <c r="A16" s="137" t="s">
        <v>20</v>
      </c>
      <c r="B16" s="144">
        <v>2</v>
      </c>
      <c r="C16" s="145">
        <v>120</v>
      </c>
      <c r="D16" s="138" t="s">
        <v>0</v>
      </c>
      <c r="E16" s="138" t="s">
        <v>3</v>
      </c>
      <c r="F16" s="143"/>
    </row>
    <row r="17" spans="1:7" ht="20.100000000000001" customHeight="1" thickBot="1" x14ac:dyDescent="0.25">
      <c r="A17" s="132" t="s">
        <v>21</v>
      </c>
      <c r="B17" s="133">
        <v>3</v>
      </c>
      <c r="C17" s="134">
        <v>1100</v>
      </c>
      <c r="D17" s="133" t="s">
        <v>0</v>
      </c>
      <c r="E17" s="133" t="s">
        <v>3</v>
      </c>
      <c r="F17" s="146"/>
    </row>
    <row r="18" spans="1:7" ht="20.100000000000001" customHeight="1" thickBot="1" x14ac:dyDescent="0.25">
      <c r="A18" s="109" t="s">
        <v>89</v>
      </c>
      <c r="B18" s="110">
        <v>1</v>
      </c>
      <c r="C18" s="111">
        <v>120</v>
      </c>
      <c r="D18" s="110" t="s">
        <v>2</v>
      </c>
      <c r="E18" s="156" t="s">
        <v>3</v>
      </c>
      <c r="F18" s="112"/>
    </row>
    <row r="19" spans="1:7" ht="20.100000000000001" customHeight="1" thickBot="1" x14ac:dyDescent="0.25">
      <c r="A19" s="137" t="s">
        <v>22</v>
      </c>
      <c r="B19" s="139">
        <v>1</v>
      </c>
      <c r="C19" s="135">
        <v>240</v>
      </c>
      <c r="D19" s="138" t="s">
        <v>0</v>
      </c>
      <c r="E19" s="138" t="s">
        <v>3</v>
      </c>
      <c r="F19" s="140"/>
    </row>
    <row r="20" spans="1:7" ht="20.100000000000001" customHeight="1" x14ac:dyDescent="0.2">
      <c r="A20" s="174" t="s">
        <v>23</v>
      </c>
      <c r="B20" s="79">
        <v>10</v>
      </c>
      <c r="C20" s="78">
        <v>120</v>
      </c>
      <c r="D20" s="79" t="s">
        <v>2</v>
      </c>
      <c r="E20" s="176" t="s">
        <v>3</v>
      </c>
      <c r="F20" s="178"/>
    </row>
    <row r="21" spans="1:7" ht="20.100000000000001" customHeight="1" thickBot="1" x14ac:dyDescent="0.25">
      <c r="A21" s="175"/>
      <c r="B21" s="100">
        <v>2</v>
      </c>
      <c r="C21" s="98">
        <v>1100</v>
      </c>
      <c r="D21" s="100" t="s">
        <v>0</v>
      </c>
      <c r="E21" s="177"/>
      <c r="F21" s="179"/>
    </row>
    <row r="22" spans="1:7" ht="20.100000000000001" customHeight="1" thickBot="1" x14ac:dyDescent="0.25">
      <c r="A22" s="137" t="s">
        <v>24</v>
      </c>
      <c r="B22" s="138">
        <v>1</v>
      </c>
      <c r="C22" s="135">
        <v>1100</v>
      </c>
      <c r="D22" s="110" t="s">
        <v>0</v>
      </c>
      <c r="E22" s="110" t="s">
        <v>3</v>
      </c>
      <c r="F22" s="63"/>
    </row>
    <row r="23" spans="1:7" ht="20.100000000000001" customHeight="1" thickBot="1" x14ac:dyDescent="0.25">
      <c r="A23" s="109" t="s">
        <v>81</v>
      </c>
      <c r="B23" s="110">
        <v>2</v>
      </c>
      <c r="C23" s="111">
        <v>240</v>
      </c>
      <c r="D23" s="155" t="s">
        <v>0</v>
      </c>
      <c r="E23" s="157" t="s">
        <v>3</v>
      </c>
      <c r="F23" s="162"/>
      <c r="G23" s="113"/>
    </row>
    <row r="24" spans="1:7" ht="20.100000000000001" customHeight="1" thickBot="1" x14ac:dyDescent="0.25">
      <c r="A24" s="109" t="s">
        <v>25</v>
      </c>
      <c r="B24" s="158">
        <v>4</v>
      </c>
      <c r="C24" s="151">
        <v>1100</v>
      </c>
      <c r="D24" s="158" t="s">
        <v>0</v>
      </c>
      <c r="E24" s="110" t="s">
        <v>3</v>
      </c>
      <c r="F24" s="63"/>
    </row>
    <row r="25" spans="1:7" ht="20.100000000000001" customHeight="1" thickBot="1" x14ac:dyDescent="0.25">
      <c r="A25" s="150" t="s">
        <v>26</v>
      </c>
      <c r="B25" s="88">
        <v>3</v>
      </c>
      <c r="C25" s="153">
        <v>1100</v>
      </c>
      <c r="D25" s="88" t="s">
        <v>0</v>
      </c>
      <c r="E25" s="139" t="s">
        <v>3</v>
      </c>
      <c r="F25" s="96"/>
    </row>
    <row r="26" spans="1:7" ht="20.100000000000001" customHeight="1" thickBot="1" x14ac:dyDescent="0.25">
      <c r="A26" s="132" t="s">
        <v>27</v>
      </c>
      <c r="B26" s="141">
        <v>1</v>
      </c>
      <c r="C26" s="142">
        <v>120</v>
      </c>
      <c r="D26" s="141" t="s">
        <v>2</v>
      </c>
      <c r="E26" s="133" t="s">
        <v>3</v>
      </c>
      <c r="F26" s="131"/>
    </row>
    <row r="27" spans="1:7" ht="20.100000000000001" customHeight="1" thickBot="1" x14ac:dyDescent="0.25">
      <c r="A27" s="148" t="s">
        <v>71</v>
      </c>
      <c r="B27" s="154">
        <v>2</v>
      </c>
      <c r="C27" s="154">
        <v>1100</v>
      </c>
      <c r="D27" s="154" t="s">
        <v>0</v>
      </c>
      <c r="E27" s="154" t="s">
        <v>74</v>
      </c>
      <c r="F27" s="149"/>
    </row>
    <row r="28" spans="1:7" ht="20.100000000000001" customHeight="1" thickBot="1" x14ac:dyDescent="0.25">
      <c r="A28" s="148" t="s">
        <v>72</v>
      </c>
      <c r="B28" s="154">
        <v>2</v>
      </c>
      <c r="C28" s="154">
        <v>1100</v>
      </c>
      <c r="D28" s="154" t="s">
        <v>0</v>
      </c>
      <c r="E28" s="154" t="s">
        <v>74</v>
      </c>
      <c r="F28" s="149"/>
    </row>
    <row r="29" spans="1:7" ht="25.5" customHeight="1" thickBot="1" x14ac:dyDescent="0.25">
      <c r="A29" s="180" t="s">
        <v>50</v>
      </c>
      <c r="B29" s="181"/>
      <c r="C29" s="181"/>
      <c r="D29" s="181"/>
      <c r="E29" s="182"/>
      <c r="F29" s="24">
        <f>SUM(F5:F28)</f>
        <v>0</v>
      </c>
    </row>
    <row r="30" spans="1:7" x14ac:dyDescent="0.2">
      <c r="A30" s="1"/>
      <c r="B30" s="2"/>
      <c r="C30" s="2"/>
      <c r="D30" s="2"/>
      <c r="E30" s="99"/>
      <c r="F30" s="99"/>
    </row>
    <row r="31" spans="1:7" x14ac:dyDescent="0.2">
      <c r="A31" s="21"/>
    </row>
  </sheetData>
  <protectedRanges>
    <protectedRange sqref="F5:F26" name="Oblast1"/>
  </protectedRanges>
  <mergeCells count="18">
    <mergeCell ref="A20:A21"/>
    <mergeCell ref="E20:E21"/>
    <mergeCell ref="F20:F21"/>
    <mergeCell ref="A29:E29"/>
    <mergeCell ref="A10:A11"/>
    <mergeCell ref="E10:E11"/>
    <mergeCell ref="F10:F11"/>
    <mergeCell ref="A14:A15"/>
    <mergeCell ref="E14:E15"/>
    <mergeCell ref="F14:F15"/>
    <mergeCell ref="A12:A13"/>
    <mergeCell ref="A1:F1"/>
    <mergeCell ref="A2:A4"/>
    <mergeCell ref="B2:E2"/>
    <mergeCell ref="B3:C3"/>
    <mergeCell ref="D3:D4"/>
    <mergeCell ref="E3:E4"/>
    <mergeCell ref="F3:F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I64"/>
  <sheetViews>
    <sheetView zoomScaleNormal="100" workbookViewId="0">
      <selection activeCell="B2" sqref="B2:F2"/>
    </sheetView>
  </sheetViews>
  <sheetFormatPr defaultRowHeight="12.75" x14ac:dyDescent="0.2"/>
  <cols>
    <col min="1" max="1" width="16.85546875" customWidth="1"/>
    <col min="2" max="2" width="7.85546875" customWidth="1"/>
    <col min="3" max="3" width="10.5703125" customWidth="1"/>
    <col min="4" max="4" width="16.85546875" customWidth="1"/>
    <col min="5" max="5" width="18.7109375" customWidth="1"/>
    <col min="6" max="6" width="15" customWidth="1"/>
    <col min="7" max="7" width="28.5703125" customWidth="1"/>
    <col min="8" max="8" width="18.42578125" customWidth="1"/>
    <col min="9" max="9" width="9.140625" customWidth="1"/>
  </cols>
  <sheetData>
    <row r="1" spans="1:7" ht="40.5" customHeight="1" thickBot="1" x14ac:dyDescent="0.25">
      <c r="A1" s="288" t="s">
        <v>94</v>
      </c>
      <c r="B1" s="289"/>
      <c r="C1" s="289"/>
      <c r="D1" s="289"/>
      <c r="E1" s="289"/>
      <c r="F1" s="289"/>
      <c r="G1" s="290"/>
    </row>
    <row r="2" spans="1:7" ht="44.25" customHeight="1" thickBot="1" x14ac:dyDescent="0.25">
      <c r="A2" s="262" t="s">
        <v>52</v>
      </c>
      <c r="B2" s="294" t="s">
        <v>30</v>
      </c>
      <c r="C2" s="295"/>
      <c r="D2" s="295"/>
      <c r="E2" s="295"/>
      <c r="F2" s="296"/>
      <c r="G2" s="5" t="s">
        <v>49</v>
      </c>
    </row>
    <row r="3" spans="1:7" ht="22.5" customHeight="1" x14ac:dyDescent="0.2">
      <c r="A3" s="166"/>
      <c r="B3" s="266" t="s">
        <v>56</v>
      </c>
      <c r="C3" s="264" t="s">
        <v>55</v>
      </c>
      <c r="D3" s="264"/>
      <c r="E3" s="266" t="s">
        <v>57</v>
      </c>
      <c r="F3" s="267" t="s">
        <v>53</v>
      </c>
      <c r="G3" s="172" t="s">
        <v>51</v>
      </c>
    </row>
    <row r="4" spans="1:7" ht="36" customHeight="1" thickBot="1" x14ac:dyDescent="0.25">
      <c r="A4" s="167"/>
      <c r="B4" s="194"/>
      <c r="C4" s="33" t="s">
        <v>28</v>
      </c>
      <c r="D4" s="34" t="s">
        <v>29</v>
      </c>
      <c r="E4" s="194"/>
      <c r="F4" s="196"/>
      <c r="G4" s="173"/>
    </row>
    <row r="5" spans="1:7" ht="18" customHeight="1" x14ac:dyDescent="0.2">
      <c r="A5" s="183" t="s">
        <v>12</v>
      </c>
      <c r="B5" s="11" t="s">
        <v>6</v>
      </c>
      <c r="C5" s="13">
        <v>1</v>
      </c>
      <c r="D5" s="56">
        <v>1100</v>
      </c>
      <c r="E5" s="17" t="s">
        <v>32</v>
      </c>
      <c r="F5" s="59" t="s">
        <v>3</v>
      </c>
      <c r="G5" s="187"/>
    </row>
    <row r="6" spans="1:7" ht="18" customHeight="1" x14ac:dyDescent="0.2">
      <c r="A6" s="191"/>
      <c r="B6" s="12" t="s">
        <v>10</v>
      </c>
      <c r="C6" s="14">
        <v>1</v>
      </c>
      <c r="D6" s="16">
        <v>1100</v>
      </c>
      <c r="E6" s="18" t="s">
        <v>0</v>
      </c>
      <c r="F6" s="8" t="s">
        <v>3</v>
      </c>
      <c r="G6" s="192"/>
    </row>
    <row r="7" spans="1:7" ht="18" customHeight="1" thickBot="1" x14ac:dyDescent="0.25">
      <c r="A7" s="184"/>
      <c r="B7" s="64" t="s">
        <v>9</v>
      </c>
      <c r="C7" s="65">
        <v>1</v>
      </c>
      <c r="D7" s="66">
        <v>1100</v>
      </c>
      <c r="E7" s="67" t="s">
        <v>0</v>
      </c>
      <c r="F7" s="80" t="s">
        <v>7</v>
      </c>
      <c r="G7" s="188"/>
    </row>
    <row r="8" spans="1:7" ht="18" customHeight="1" x14ac:dyDescent="0.2">
      <c r="A8" s="183" t="s">
        <v>13</v>
      </c>
      <c r="B8" s="11" t="s">
        <v>6</v>
      </c>
      <c r="C8" s="69">
        <v>1</v>
      </c>
      <c r="D8" s="70">
        <v>1100</v>
      </c>
      <c r="E8" s="71" t="s">
        <v>0</v>
      </c>
      <c r="F8" s="50" t="s">
        <v>4</v>
      </c>
      <c r="G8" s="187"/>
    </row>
    <row r="9" spans="1:7" ht="18" customHeight="1" x14ac:dyDescent="0.2">
      <c r="A9" s="197"/>
      <c r="B9" s="49" t="s">
        <v>10</v>
      </c>
      <c r="C9" s="51">
        <v>1</v>
      </c>
      <c r="D9" s="52">
        <v>1100</v>
      </c>
      <c r="E9" s="53" t="s">
        <v>0</v>
      </c>
      <c r="F9" s="54" t="s">
        <v>4</v>
      </c>
      <c r="G9" s="203"/>
    </row>
    <row r="10" spans="1:7" ht="18" customHeight="1" thickBot="1" x14ac:dyDescent="0.25">
      <c r="A10" s="184"/>
      <c r="B10" s="64" t="s">
        <v>9</v>
      </c>
      <c r="C10" s="72">
        <v>1</v>
      </c>
      <c r="D10" s="73">
        <v>120</v>
      </c>
      <c r="E10" s="74" t="s">
        <v>2</v>
      </c>
      <c r="F10" s="80" t="s">
        <v>7</v>
      </c>
      <c r="G10" s="188"/>
    </row>
    <row r="11" spans="1:7" ht="18" customHeight="1" x14ac:dyDescent="0.2">
      <c r="A11" s="183" t="s">
        <v>14</v>
      </c>
      <c r="B11" s="11" t="s">
        <v>6</v>
      </c>
      <c r="C11" s="75">
        <v>1</v>
      </c>
      <c r="D11" s="56">
        <v>1100</v>
      </c>
      <c r="E11" s="17" t="s">
        <v>0</v>
      </c>
      <c r="F11" s="59" t="s">
        <v>3</v>
      </c>
      <c r="G11" s="207"/>
    </row>
    <row r="12" spans="1:7" ht="18" customHeight="1" x14ac:dyDescent="0.2">
      <c r="A12" s="197"/>
      <c r="B12" s="12" t="s">
        <v>10</v>
      </c>
      <c r="C12" s="14">
        <v>1</v>
      </c>
      <c r="D12" s="16">
        <v>1100</v>
      </c>
      <c r="E12" s="18" t="s">
        <v>0</v>
      </c>
      <c r="F12" s="8" t="s">
        <v>3</v>
      </c>
      <c r="G12" s="208"/>
    </row>
    <row r="13" spans="1:7" ht="18" customHeight="1" thickBot="1" x14ac:dyDescent="0.25">
      <c r="A13" s="184"/>
      <c r="B13" s="64" t="s">
        <v>9</v>
      </c>
      <c r="C13" s="65">
        <v>1</v>
      </c>
      <c r="D13" s="66">
        <v>240</v>
      </c>
      <c r="E13" s="67" t="s">
        <v>0</v>
      </c>
      <c r="F13" s="68" t="s">
        <v>62</v>
      </c>
      <c r="G13" s="209"/>
    </row>
    <row r="14" spans="1:7" ht="18" customHeight="1" x14ac:dyDescent="0.2">
      <c r="A14" s="183" t="s">
        <v>15</v>
      </c>
      <c r="B14" s="76" t="s">
        <v>6</v>
      </c>
      <c r="C14" s="77">
        <v>1</v>
      </c>
      <c r="D14" s="78">
        <v>1100</v>
      </c>
      <c r="E14" s="79" t="s">
        <v>0</v>
      </c>
      <c r="F14" s="59" t="s">
        <v>65</v>
      </c>
      <c r="G14" s="187"/>
    </row>
    <row r="15" spans="1:7" ht="18" customHeight="1" x14ac:dyDescent="0.2">
      <c r="A15" s="197"/>
      <c r="B15" s="45" t="s">
        <v>10</v>
      </c>
      <c r="C15" s="14">
        <v>1</v>
      </c>
      <c r="D15" s="16">
        <v>1100</v>
      </c>
      <c r="E15" s="18" t="s">
        <v>0</v>
      </c>
      <c r="F15" s="58" t="s">
        <v>65</v>
      </c>
      <c r="G15" s="192"/>
    </row>
    <row r="16" spans="1:7" ht="18" customHeight="1" thickBot="1" x14ac:dyDescent="0.25">
      <c r="A16" s="184"/>
      <c r="B16" s="57" t="s">
        <v>9</v>
      </c>
      <c r="C16" s="65">
        <v>1</v>
      </c>
      <c r="D16" s="66">
        <v>1100</v>
      </c>
      <c r="E16" s="67" t="s">
        <v>0</v>
      </c>
      <c r="F16" s="80" t="s">
        <v>7</v>
      </c>
      <c r="G16" s="188"/>
    </row>
    <row r="17" spans="1:8" ht="18" customHeight="1" x14ac:dyDescent="0.2">
      <c r="A17" s="183" t="s">
        <v>16</v>
      </c>
      <c r="B17" s="76" t="s">
        <v>6</v>
      </c>
      <c r="C17" s="13">
        <v>1</v>
      </c>
      <c r="D17" s="81">
        <v>1100</v>
      </c>
      <c r="E17" s="17" t="s">
        <v>0</v>
      </c>
      <c r="F17" s="79" t="s">
        <v>4</v>
      </c>
      <c r="G17" s="187"/>
    </row>
    <row r="18" spans="1:8" ht="18" customHeight="1" x14ac:dyDescent="0.2">
      <c r="A18" s="197"/>
      <c r="B18" s="204" t="s">
        <v>10</v>
      </c>
      <c r="C18" s="39">
        <v>1</v>
      </c>
      <c r="D18" s="40">
        <v>1100</v>
      </c>
      <c r="E18" s="41" t="s">
        <v>0</v>
      </c>
      <c r="F18" s="206" t="s">
        <v>4</v>
      </c>
      <c r="G18" s="203"/>
    </row>
    <row r="19" spans="1:8" ht="18" customHeight="1" x14ac:dyDescent="0.2">
      <c r="A19" s="197"/>
      <c r="B19" s="205"/>
      <c r="C19" s="39">
        <v>4</v>
      </c>
      <c r="D19" s="40">
        <v>120</v>
      </c>
      <c r="E19" s="41" t="s">
        <v>2</v>
      </c>
      <c r="F19" s="199"/>
      <c r="G19" s="203"/>
    </row>
    <row r="20" spans="1:8" ht="18" customHeight="1" thickBot="1" x14ac:dyDescent="0.25">
      <c r="A20" s="184"/>
      <c r="B20" s="82" t="s">
        <v>9</v>
      </c>
      <c r="C20" s="83">
        <v>1</v>
      </c>
      <c r="D20" s="84">
        <v>240</v>
      </c>
      <c r="E20" s="85" t="s">
        <v>0</v>
      </c>
      <c r="F20" s="68" t="s">
        <v>7</v>
      </c>
      <c r="G20" s="188"/>
    </row>
    <row r="21" spans="1:8" ht="18" customHeight="1" x14ac:dyDescent="0.2">
      <c r="A21" s="183" t="s">
        <v>17</v>
      </c>
      <c r="B21" s="198" t="s">
        <v>6</v>
      </c>
      <c r="C21" s="126">
        <v>4</v>
      </c>
      <c r="D21" s="70">
        <v>1100</v>
      </c>
      <c r="E21" s="71" t="s">
        <v>80</v>
      </c>
      <c r="F21" s="59" t="s">
        <v>3</v>
      </c>
      <c r="G21" s="187"/>
      <c r="H21" s="120"/>
    </row>
    <row r="22" spans="1:8" ht="18" customHeight="1" x14ac:dyDescent="0.2">
      <c r="A22" s="201"/>
      <c r="B22" s="199"/>
      <c r="C22" s="126">
        <v>2</v>
      </c>
      <c r="D22" s="124">
        <v>120</v>
      </c>
      <c r="E22" s="125" t="s">
        <v>79</v>
      </c>
      <c r="F22" s="41" t="s">
        <v>3</v>
      </c>
      <c r="G22" s="202"/>
      <c r="H22" s="120"/>
    </row>
    <row r="23" spans="1:8" ht="18" customHeight="1" x14ac:dyDescent="0.2">
      <c r="A23" s="201"/>
      <c r="B23" s="200" t="s">
        <v>10</v>
      </c>
      <c r="C23" s="126">
        <v>3</v>
      </c>
      <c r="D23" s="124">
        <v>1100</v>
      </c>
      <c r="E23" s="125" t="s">
        <v>2</v>
      </c>
      <c r="F23" s="41" t="s">
        <v>3</v>
      </c>
      <c r="G23" s="202"/>
      <c r="H23" s="120"/>
    </row>
    <row r="24" spans="1:8" ht="18" customHeight="1" x14ac:dyDescent="0.2">
      <c r="A24" s="197"/>
      <c r="B24" s="199"/>
      <c r="C24" s="126">
        <v>4</v>
      </c>
      <c r="D24" s="122">
        <v>120</v>
      </c>
      <c r="E24" s="123" t="s">
        <v>2</v>
      </c>
      <c r="F24" s="41" t="s">
        <v>3</v>
      </c>
      <c r="G24" s="203"/>
    </row>
    <row r="25" spans="1:8" ht="18" customHeight="1" thickBot="1" x14ac:dyDescent="0.25">
      <c r="A25" s="184"/>
      <c r="B25" s="57" t="s">
        <v>9</v>
      </c>
      <c r="C25" s="83">
        <v>1</v>
      </c>
      <c r="D25" s="84">
        <v>1100</v>
      </c>
      <c r="E25" s="85" t="s">
        <v>0</v>
      </c>
      <c r="F25" s="80" t="s">
        <v>36</v>
      </c>
      <c r="G25" s="188"/>
    </row>
    <row r="26" spans="1:8" ht="18" customHeight="1" x14ac:dyDescent="0.2">
      <c r="A26" s="183" t="s">
        <v>18</v>
      </c>
      <c r="B26" s="11" t="s">
        <v>6</v>
      </c>
      <c r="C26" s="77">
        <v>1</v>
      </c>
      <c r="D26" s="78">
        <v>1100</v>
      </c>
      <c r="E26" s="79" t="s">
        <v>0</v>
      </c>
      <c r="F26" s="86" t="s">
        <v>3</v>
      </c>
      <c r="G26" s="187"/>
      <c r="H26" s="42"/>
    </row>
    <row r="27" spans="1:8" ht="18" customHeight="1" x14ac:dyDescent="0.2">
      <c r="A27" s="201"/>
      <c r="B27" s="200" t="s">
        <v>10</v>
      </c>
      <c r="C27" s="127">
        <v>1</v>
      </c>
      <c r="D27" s="115">
        <v>1100</v>
      </c>
      <c r="E27" s="116" t="s">
        <v>0</v>
      </c>
      <c r="F27" s="8" t="s">
        <v>3</v>
      </c>
      <c r="G27" s="192"/>
      <c r="H27" s="42"/>
    </row>
    <row r="28" spans="1:8" ht="18" customHeight="1" x14ac:dyDescent="0.2">
      <c r="A28" s="197"/>
      <c r="B28" s="199"/>
      <c r="C28" s="126">
        <v>1</v>
      </c>
      <c r="D28" s="16">
        <v>240</v>
      </c>
      <c r="E28" s="18" t="s">
        <v>0</v>
      </c>
      <c r="F28" s="8" t="s">
        <v>3</v>
      </c>
      <c r="G28" s="192"/>
    </row>
    <row r="29" spans="1:8" ht="18" customHeight="1" thickBot="1" x14ac:dyDescent="0.25">
      <c r="A29" s="184"/>
      <c r="B29" s="57" t="s">
        <v>9</v>
      </c>
      <c r="C29" s="65">
        <v>1</v>
      </c>
      <c r="D29" s="66">
        <v>240</v>
      </c>
      <c r="E29" s="67" t="s">
        <v>0</v>
      </c>
      <c r="F29" s="68" t="s">
        <v>62</v>
      </c>
      <c r="G29" s="188"/>
    </row>
    <row r="30" spans="1:8" ht="18" customHeight="1" x14ac:dyDescent="0.2">
      <c r="A30" s="183" t="s">
        <v>19</v>
      </c>
      <c r="B30" s="87" t="s">
        <v>10</v>
      </c>
      <c r="C30" s="75">
        <v>3</v>
      </c>
      <c r="D30" s="56">
        <v>240</v>
      </c>
      <c r="E30" s="17" t="s">
        <v>0</v>
      </c>
      <c r="F30" s="59" t="s">
        <v>3</v>
      </c>
      <c r="G30" s="212"/>
    </row>
    <row r="31" spans="1:8" ht="18" customHeight="1" thickBot="1" x14ac:dyDescent="0.25">
      <c r="A31" s="184"/>
      <c r="B31" s="82" t="s">
        <v>9</v>
      </c>
      <c r="C31" s="65">
        <v>2</v>
      </c>
      <c r="D31" s="66">
        <v>240</v>
      </c>
      <c r="E31" s="67" t="s">
        <v>0</v>
      </c>
      <c r="F31" s="80" t="s">
        <v>7</v>
      </c>
      <c r="G31" s="188"/>
    </row>
    <row r="32" spans="1:8" ht="18" customHeight="1" x14ac:dyDescent="0.2">
      <c r="A32" s="183" t="s">
        <v>20</v>
      </c>
      <c r="B32" s="87" t="s">
        <v>10</v>
      </c>
      <c r="C32" s="13">
        <v>1</v>
      </c>
      <c r="D32" s="56">
        <v>240</v>
      </c>
      <c r="E32" s="17" t="s">
        <v>0</v>
      </c>
      <c r="F32" s="59" t="s">
        <v>4</v>
      </c>
      <c r="G32" s="210"/>
    </row>
    <row r="33" spans="1:9" ht="18" customHeight="1" thickBot="1" x14ac:dyDescent="0.25">
      <c r="A33" s="184"/>
      <c r="B33" s="82" t="s">
        <v>6</v>
      </c>
      <c r="C33" s="65">
        <v>1</v>
      </c>
      <c r="D33" s="66">
        <v>240</v>
      </c>
      <c r="E33" s="67" t="s">
        <v>0</v>
      </c>
      <c r="F33" s="68" t="s">
        <v>4</v>
      </c>
      <c r="G33" s="211"/>
    </row>
    <row r="34" spans="1:9" ht="18" customHeight="1" x14ac:dyDescent="0.2">
      <c r="A34" s="183" t="s">
        <v>21</v>
      </c>
      <c r="B34" s="11" t="s">
        <v>6</v>
      </c>
      <c r="C34" s="77">
        <v>2</v>
      </c>
      <c r="D34" s="78">
        <v>1100</v>
      </c>
      <c r="E34" s="79" t="s">
        <v>2</v>
      </c>
      <c r="F34" s="59" t="s">
        <v>3</v>
      </c>
      <c r="G34" s="187"/>
      <c r="I34" s="121"/>
    </row>
    <row r="35" spans="1:9" ht="18" customHeight="1" x14ac:dyDescent="0.2">
      <c r="A35" s="197"/>
      <c r="B35" s="45" t="s">
        <v>10</v>
      </c>
      <c r="C35" s="15">
        <v>2</v>
      </c>
      <c r="D35" s="16">
        <v>1100</v>
      </c>
      <c r="E35" s="18" t="s">
        <v>2</v>
      </c>
      <c r="F35" s="8" t="s">
        <v>3</v>
      </c>
      <c r="G35" s="192"/>
    </row>
    <row r="36" spans="1:9" ht="18" customHeight="1" thickBot="1" x14ac:dyDescent="0.25">
      <c r="A36" s="184"/>
      <c r="B36" s="57" t="s">
        <v>9</v>
      </c>
      <c r="C36" s="65">
        <v>1</v>
      </c>
      <c r="D36" s="66">
        <v>240</v>
      </c>
      <c r="E36" s="67" t="s">
        <v>2</v>
      </c>
      <c r="F36" s="68" t="s">
        <v>62</v>
      </c>
      <c r="G36" s="188"/>
    </row>
    <row r="37" spans="1:9" ht="18" customHeight="1" x14ac:dyDescent="0.2">
      <c r="A37" s="183" t="s">
        <v>22</v>
      </c>
      <c r="B37" s="76" t="s">
        <v>6</v>
      </c>
      <c r="C37" s="77">
        <v>1</v>
      </c>
      <c r="D37" s="78">
        <v>240</v>
      </c>
      <c r="E37" s="79" t="s">
        <v>0</v>
      </c>
      <c r="F37" s="86" t="s">
        <v>61</v>
      </c>
      <c r="G37" s="187"/>
    </row>
    <row r="38" spans="1:9" ht="18" customHeight="1" thickBot="1" x14ac:dyDescent="0.25">
      <c r="A38" s="184"/>
      <c r="B38" s="57" t="s">
        <v>10</v>
      </c>
      <c r="C38" s="83">
        <v>1</v>
      </c>
      <c r="D38" s="84">
        <v>240</v>
      </c>
      <c r="E38" s="85" t="s">
        <v>0</v>
      </c>
      <c r="F38" s="80" t="s">
        <v>61</v>
      </c>
      <c r="G38" s="188"/>
    </row>
    <row r="39" spans="1:9" ht="18" customHeight="1" x14ac:dyDescent="0.2">
      <c r="A39" s="183" t="s">
        <v>23</v>
      </c>
      <c r="B39" s="11" t="s">
        <v>6</v>
      </c>
      <c r="C39" s="107">
        <v>3</v>
      </c>
      <c r="D39" s="108">
        <v>1100</v>
      </c>
      <c r="E39" s="79" t="s">
        <v>0</v>
      </c>
      <c r="F39" s="118" t="s">
        <v>3</v>
      </c>
      <c r="G39" s="187"/>
    </row>
    <row r="40" spans="1:9" ht="18" customHeight="1" x14ac:dyDescent="0.2">
      <c r="A40" s="201"/>
      <c r="B40" s="200" t="s">
        <v>10</v>
      </c>
      <c r="C40" s="128">
        <v>2</v>
      </c>
      <c r="D40" s="129">
        <v>1100</v>
      </c>
      <c r="E40" s="116" t="s">
        <v>0</v>
      </c>
      <c r="F40" s="8" t="s">
        <v>3</v>
      </c>
      <c r="G40" s="192"/>
    </row>
    <row r="41" spans="1:9" ht="18" customHeight="1" x14ac:dyDescent="0.2">
      <c r="A41" s="197"/>
      <c r="B41" s="199"/>
      <c r="C41" s="126">
        <v>1</v>
      </c>
      <c r="D41" s="16">
        <v>240</v>
      </c>
      <c r="E41" s="18" t="s">
        <v>0</v>
      </c>
      <c r="F41" s="8" t="s">
        <v>3</v>
      </c>
      <c r="G41" s="192"/>
    </row>
    <row r="42" spans="1:9" ht="18" customHeight="1" thickBot="1" x14ac:dyDescent="0.25">
      <c r="A42" s="184"/>
      <c r="B42" s="57" t="s">
        <v>9</v>
      </c>
      <c r="C42" s="65">
        <v>1</v>
      </c>
      <c r="D42" s="66">
        <v>240</v>
      </c>
      <c r="E42" s="67" t="s">
        <v>0</v>
      </c>
      <c r="F42" s="68" t="s">
        <v>36</v>
      </c>
      <c r="G42" s="188"/>
    </row>
    <row r="43" spans="1:9" ht="18" customHeight="1" x14ac:dyDescent="0.2">
      <c r="A43" s="183" t="s">
        <v>24</v>
      </c>
      <c r="B43" s="11" t="s">
        <v>6</v>
      </c>
      <c r="C43" s="75">
        <v>1</v>
      </c>
      <c r="D43" s="56">
        <v>1100</v>
      </c>
      <c r="E43" s="17" t="s">
        <v>0</v>
      </c>
      <c r="F43" s="86" t="s">
        <v>4</v>
      </c>
      <c r="G43" s="187"/>
      <c r="H43" s="42"/>
      <c r="I43" s="121"/>
    </row>
    <row r="44" spans="1:9" ht="18" customHeight="1" thickBot="1" x14ac:dyDescent="0.25">
      <c r="A44" s="197"/>
      <c r="B44" s="45" t="s">
        <v>10</v>
      </c>
      <c r="C44" s="39">
        <v>1</v>
      </c>
      <c r="D44" s="40">
        <v>1100</v>
      </c>
      <c r="E44" s="41" t="s">
        <v>0</v>
      </c>
      <c r="F44" s="8" t="s">
        <v>3</v>
      </c>
      <c r="G44" s="203"/>
      <c r="H44" s="42"/>
    </row>
    <row r="45" spans="1:9" ht="18" customHeight="1" x14ac:dyDescent="0.2">
      <c r="A45" s="183" t="s">
        <v>25</v>
      </c>
      <c r="B45" s="11" t="s">
        <v>6</v>
      </c>
      <c r="C45" s="75">
        <v>2</v>
      </c>
      <c r="D45" s="56">
        <v>1100</v>
      </c>
      <c r="E45" s="79" t="s">
        <v>0</v>
      </c>
      <c r="F45" s="86" t="s">
        <v>4</v>
      </c>
      <c r="G45" s="187"/>
    </row>
    <row r="46" spans="1:9" ht="18" customHeight="1" x14ac:dyDescent="0.2">
      <c r="A46" s="197"/>
      <c r="B46" s="45" t="s">
        <v>10</v>
      </c>
      <c r="C46" s="15">
        <v>2</v>
      </c>
      <c r="D46" s="16">
        <v>1100</v>
      </c>
      <c r="E46" s="18" t="s">
        <v>0</v>
      </c>
      <c r="F46" s="8" t="s">
        <v>4</v>
      </c>
      <c r="G46" s="192"/>
    </row>
    <row r="47" spans="1:9" ht="18" customHeight="1" thickBot="1" x14ac:dyDescent="0.25">
      <c r="A47" s="184"/>
      <c r="B47" s="57" t="s">
        <v>9</v>
      </c>
      <c r="C47" s="65">
        <v>1</v>
      </c>
      <c r="D47" s="66">
        <v>240</v>
      </c>
      <c r="E47" s="67" t="s">
        <v>0</v>
      </c>
      <c r="F47" s="68" t="s">
        <v>36</v>
      </c>
      <c r="G47" s="188"/>
    </row>
    <row r="48" spans="1:9" ht="18" customHeight="1" x14ac:dyDescent="0.2">
      <c r="A48" s="183" t="s">
        <v>26</v>
      </c>
      <c r="B48" s="11" t="s">
        <v>6</v>
      </c>
      <c r="C48" s="89">
        <v>3</v>
      </c>
      <c r="D48" s="90">
        <v>1100</v>
      </c>
      <c r="E48" s="91" t="s">
        <v>0</v>
      </c>
      <c r="F48" s="59" t="s">
        <v>75</v>
      </c>
      <c r="G48" s="178"/>
    </row>
    <row r="49" spans="1:7" ht="18" customHeight="1" x14ac:dyDescent="0.2">
      <c r="A49" s="197"/>
      <c r="B49" s="45" t="s">
        <v>10</v>
      </c>
      <c r="C49" s="46">
        <v>2</v>
      </c>
      <c r="D49" s="47">
        <v>1100</v>
      </c>
      <c r="E49" s="48" t="s">
        <v>0</v>
      </c>
      <c r="F49" s="8" t="s">
        <v>4</v>
      </c>
      <c r="G49" s="213"/>
    </row>
    <row r="50" spans="1:7" ht="18" customHeight="1" thickBot="1" x14ac:dyDescent="0.25">
      <c r="A50" s="184"/>
      <c r="B50" s="57" t="s">
        <v>9</v>
      </c>
      <c r="C50" s="92">
        <v>1</v>
      </c>
      <c r="D50" s="55">
        <v>240</v>
      </c>
      <c r="E50" s="93" t="s">
        <v>0</v>
      </c>
      <c r="F50" s="80" t="s">
        <v>36</v>
      </c>
      <c r="G50" s="179"/>
    </row>
    <row r="51" spans="1:7" ht="18" customHeight="1" x14ac:dyDescent="0.2">
      <c r="A51" s="214" t="s">
        <v>71</v>
      </c>
      <c r="B51" s="159" t="s">
        <v>6</v>
      </c>
      <c r="C51" s="89">
        <v>1</v>
      </c>
      <c r="D51" s="103">
        <v>1100</v>
      </c>
      <c r="E51" s="91" t="s">
        <v>0</v>
      </c>
      <c r="F51" s="106" t="s">
        <v>73</v>
      </c>
      <c r="G51" s="178"/>
    </row>
    <row r="52" spans="1:7" ht="18" customHeight="1" x14ac:dyDescent="0.2">
      <c r="A52" s="215"/>
      <c r="B52" s="160" t="s">
        <v>10</v>
      </c>
      <c r="C52" s="46">
        <v>1</v>
      </c>
      <c r="D52" s="47">
        <v>1100</v>
      </c>
      <c r="E52" s="48" t="s">
        <v>0</v>
      </c>
      <c r="F52" s="8" t="s">
        <v>73</v>
      </c>
      <c r="G52" s="213"/>
    </row>
    <row r="53" spans="1:7" ht="18" customHeight="1" thickBot="1" x14ac:dyDescent="0.25">
      <c r="A53" s="216"/>
      <c r="B53" s="161" t="s">
        <v>9</v>
      </c>
      <c r="C53" s="92">
        <v>1</v>
      </c>
      <c r="D53" s="104">
        <v>1100</v>
      </c>
      <c r="E53" s="93" t="s">
        <v>0</v>
      </c>
      <c r="F53" s="80" t="s">
        <v>73</v>
      </c>
      <c r="G53" s="179"/>
    </row>
    <row r="54" spans="1:7" ht="18" customHeight="1" x14ac:dyDescent="0.2">
      <c r="A54" s="214" t="s">
        <v>72</v>
      </c>
      <c r="B54" s="159" t="s">
        <v>6</v>
      </c>
      <c r="C54" s="89">
        <v>1</v>
      </c>
      <c r="D54" s="103">
        <v>1100</v>
      </c>
      <c r="E54" s="91" t="s">
        <v>0</v>
      </c>
      <c r="F54" s="105" t="s">
        <v>73</v>
      </c>
      <c r="G54" s="178"/>
    </row>
    <row r="55" spans="1:7" ht="18" customHeight="1" x14ac:dyDescent="0.2">
      <c r="A55" s="215"/>
      <c r="B55" s="160" t="s">
        <v>10</v>
      </c>
      <c r="C55" s="46">
        <v>1</v>
      </c>
      <c r="D55" s="47">
        <v>1100</v>
      </c>
      <c r="E55" s="48" t="s">
        <v>0</v>
      </c>
      <c r="F55" s="8" t="s">
        <v>73</v>
      </c>
      <c r="G55" s="213"/>
    </row>
    <row r="56" spans="1:7" ht="18" customHeight="1" thickBot="1" x14ac:dyDescent="0.25">
      <c r="A56" s="216"/>
      <c r="B56" s="161" t="s">
        <v>9</v>
      </c>
      <c r="C56" s="92">
        <v>1</v>
      </c>
      <c r="D56" s="104">
        <v>1100</v>
      </c>
      <c r="E56" s="93" t="s">
        <v>0</v>
      </c>
      <c r="F56" s="80" t="s">
        <v>73</v>
      </c>
      <c r="G56" s="179"/>
    </row>
    <row r="57" spans="1:7" ht="32.25" customHeight="1" thickBot="1" x14ac:dyDescent="0.25">
      <c r="A57" s="180" t="s">
        <v>50</v>
      </c>
      <c r="B57" s="181"/>
      <c r="C57" s="181"/>
      <c r="D57" s="181"/>
      <c r="E57" s="181"/>
      <c r="F57" s="181"/>
      <c r="G57" s="24">
        <f>SUM(G5:G56)</f>
        <v>0</v>
      </c>
    </row>
    <row r="58" spans="1:7" x14ac:dyDescent="0.2">
      <c r="A58" s="1"/>
      <c r="B58" s="1"/>
      <c r="C58" s="2"/>
      <c r="D58" s="2"/>
      <c r="E58" s="2"/>
      <c r="F58" s="3"/>
      <c r="G58" s="3"/>
    </row>
    <row r="59" spans="1:7" s="4" customFormat="1" ht="18" customHeight="1" x14ac:dyDescent="0.2">
      <c r="A59" s="28" t="s">
        <v>31</v>
      </c>
      <c r="B59" s="25"/>
      <c r="C59" s="26"/>
      <c r="D59" s="26"/>
      <c r="E59" s="26"/>
      <c r="F59" s="27"/>
      <c r="G59" s="27"/>
    </row>
    <row r="60" spans="1:7" s="4" customFormat="1" ht="18" customHeight="1" x14ac:dyDescent="0.2">
      <c r="A60" s="4" t="s">
        <v>43</v>
      </c>
      <c r="B60" s="25"/>
      <c r="C60" s="26"/>
      <c r="D60" s="26"/>
      <c r="E60" s="26"/>
      <c r="F60" s="27"/>
      <c r="G60" s="27"/>
    </row>
    <row r="61" spans="1:7" s="4" customFormat="1" ht="18" customHeight="1" x14ac:dyDescent="0.2">
      <c r="A61" s="4" t="s">
        <v>35</v>
      </c>
      <c r="B61" s="25"/>
      <c r="C61" s="26"/>
      <c r="D61" s="26"/>
      <c r="E61" s="26"/>
      <c r="F61" s="27"/>
      <c r="G61" s="27"/>
    </row>
    <row r="62" spans="1:7" s="4" customFormat="1" ht="18" customHeight="1" x14ac:dyDescent="0.2">
      <c r="B62" s="25"/>
      <c r="C62" s="26"/>
      <c r="D62" s="26"/>
      <c r="E62" s="26"/>
      <c r="F62" s="27"/>
      <c r="G62" s="27"/>
    </row>
    <row r="63" spans="1:7" x14ac:dyDescent="0.2">
      <c r="A63" s="23"/>
      <c r="B63" s="22"/>
      <c r="C63" s="22"/>
      <c r="D63" s="22"/>
      <c r="E63" s="22"/>
    </row>
    <row r="64" spans="1:7" ht="12.75" customHeight="1" x14ac:dyDescent="0.2">
      <c r="A64" s="189"/>
      <c r="B64" s="190"/>
      <c r="C64" s="190"/>
      <c r="D64" s="190"/>
      <c r="E64" s="190"/>
    </row>
  </sheetData>
  <protectedRanges>
    <protectedRange sqref="G5:G56" name="Oblast1"/>
  </protectedRanges>
  <mergeCells count="50">
    <mergeCell ref="A57:F57"/>
    <mergeCell ref="A48:A50"/>
    <mergeCell ref="G48:G50"/>
    <mergeCell ref="A51:A53"/>
    <mergeCell ref="A54:A56"/>
    <mergeCell ref="G51:G53"/>
    <mergeCell ref="G54:G56"/>
    <mergeCell ref="A30:A31"/>
    <mergeCell ref="G11:G13"/>
    <mergeCell ref="A45:A47"/>
    <mergeCell ref="G45:G47"/>
    <mergeCell ref="A43:A44"/>
    <mergeCell ref="G43:G44"/>
    <mergeCell ref="A39:A42"/>
    <mergeCell ref="G39:G42"/>
    <mergeCell ref="A37:A38"/>
    <mergeCell ref="G37:G38"/>
    <mergeCell ref="A34:A36"/>
    <mergeCell ref="G34:G36"/>
    <mergeCell ref="A32:A33"/>
    <mergeCell ref="G32:G33"/>
    <mergeCell ref="G30:G31"/>
    <mergeCell ref="A11:A13"/>
    <mergeCell ref="A21:A25"/>
    <mergeCell ref="G21:G25"/>
    <mergeCell ref="A26:A29"/>
    <mergeCell ref="G26:G29"/>
    <mergeCell ref="A1:G1"/>
    <mergeCell ref="A17:A20"/>
    <mergeCell ref="G17:G20"/>
    <mergeCell ref="A8:A10"/>
    <mergeCell ref="G8:G10"/>
    <mergeCell ref="B18:B19"/>
    <mergeCell ref="F18:F19"/>
    <mergeCell ref="A64:E64"/>
    <mergeCell ref="A5:A7"/>
    <mergeCell ref="G5:G7"/>
    <mergeCell ref="A2:A4"/>
    <mergeCell ref="C3:D3"/>
    <mergeCell ref="E3:E4"/>
    <mergeCell ref="F3:F4"/>
    <mergeCell ref="G3:G4"/>
    <mergeCell ref="B2:F2"/>
    <mergeCell ref="B3:B4"/>
    <mergeCell ref="A14:A16"/>
    <mergeCell ref="G14:G16"/>
    <mergeCell ref="B21:B22"/>
    <mergeCell ref="B23:B24"/>
    <mergeCell ref="B27:B28"/>
    <mergeCell ref="B40:B41"/>
  </mergeCells>
  <pageMargins left="0.23622047244094491" right="0.23622047244094491" top="0.74803149606299213" bottom="0.74803149606299213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"/>
  <sheetViews>
    <sheetView workbookViewId="0">
      <selection sqref="A1:H1"/>
    </sheetView>
  </sheetViews>
  <sheetFormatPr defaultRowHeight="12.75" x14ac:dyDescent="0.2"/>
  <cols>
    <col min="2" max="2" width="13.5703125" customWidth="1"/>
    <col min="3" max="3" width="15.140625" customWidth="1"/>
    <col min="4" max="4" width="16.28515625" customWidth="1"/>
    <col min="5" max="5" width="14.5703125" customWidth="1"/>
    <col min="6" max="6" width="16.140625" customWidth="1"/>
    <col min="7" max="7" width="14" customWidth="1"/>
    <col min="8" max="8" width="13.5703125" customWidth="1"/>
  </cols>
  <sheetData>
    <row r="1" spans="1:8" ht="42" customHeight="1" thickBot="1" x14ac:dyDescent="0.35">
      <c r="A1" s="268" t="s">
        <v>95</v>
      </c>
      <c r="B1" s="269"/>
      <c r="C1" s="269"/>
      <c r="D1" s="269"/>
      <c r="E1" s="269"/>
      <c r="F1" s="270"/>
      <c r="G1" s="270"/>
      <c r="H1" s="271"/>
    </row>
    <row r="2" spans="1:8" ht="26.25" customHeight="1" thickBot="1" x14ac:dyDescent="0.25">
      <c r="A2" s="221" t="s">
        <v>83</v>
      </c>
      <c r="B2" s="222"/>
      <c r="C2" s="60" t="s">
        <v>66</v>
      </c>
      <c r="D2" s="61" t="s">
        <v>67</v>
      </c>
      <c r="E2" s="225" t="s">
        <v>68</v>
      </c>
      <c r="F2" s="227" t="s">
        <v>87</v>
      </c>
      <c r="G2" s="227" t="s">
        <v>88</v>
      </c>
      <c r="H2" s="227" t="s">
        <v>69</v>
      </c>
    </row>
    <row r="3" spans="1:8" ht="37.700000000000003" customHeight="1" thickBot="1" x14ac:dyDescent="0.25">
      <c r="A3" s="223"/>
      <c r="B3" s="224"/>
      <c r="C3" s="62" t="s">
        <v>70</v>
      </c>
      <c r="D3" s="62" t="s">
        <v>70</v>
      </c>
      <c r="E3" s="226"/>
      <c r="F3" s="226"/>
      <c r="G3" s="226"/>
      <c r="H3" s="226"/>
    </row>
    <row r="4" spans="1:8" s="152" customFormat="1" ht="20.100000000000001" customHeight="1" x14ac:dyDescent="0.2">
      <c r="A4" s="219" t="s">
        <v>12</v>
      </c>
      <c r="B4" s="220"/>
      <c r="C4" s="272"/>
      <c r="D4" s="273"/>
      <c r="E4" s="274">
        <f t="shared" ref="E4:E23" si="0">SUM(C4:D4)</f>
        <v>0</v>
      </c>
      <c r="F4" s="274">
        <f>C4*12</f>
        <v>0</v>
      </c>
      <c r="G4" s="274">
        <f>D4*12</f>
        <v>0</v>
      </c>
      <c r="H4" s="275">
        <f>F4+G4</f>
        <v>0</v>
      </c>
    </row>
    <row r="5" spans="1:8" ht="20.100000000000001" customHeight="1" x14ac:dyDescent="0.2">
      <c r="A5" s="217" t="s">
        <v>13</v>
      </c>
      <c r="B5" s="218"/>
      <c r="C5" s="276"/>
      <c r="D5" s="277"/>
      <c r="E5" s="278">
        <f t="shared" si="0"/>
        <v>0</v>
      </c>
      <c r="F5" s="278">
        <f t="shared" ref="F5" si="1">C5*12</f>
        <v>0</v>
      </c>
      <c r="G5" s="278">
        <f t="shared" ref="G5" si="2">D5*12</f>
        <v>0</v>
      </c>
      <c r="H5" s="279">
        <f t="shared" ref="H5" si="3">F5+G5</f>
        <v>0</v>
      </c>
    </row>
    <row r="6" spans="1:8" ht="20.100000000000001" customHeight="1" x14ac:dyDescent="0.2">
      <c r="A6" s="217" t="s">
        <v>14</v>
      </c>
      <c r="B6" s="218"/>
      <c r="C6" s="276"/>
      <c r="D6" s="277"/>
      <c r="E6" s="278">
        <f t="shared" si="0"/>
        <v>0</v>
      </c>
      <c r="F6" s="278">
        <f t="shared" ref="F6" si="4">C6*12</f>
        <v>0</v>
      </c>
      <c r="G6" s="278">
        <f t="shared" ref="G6" si="5">D6*12</f>
        <v>0</v>
      </c>
      <c r="H6" s="279">
        <f t="shared" ref="H6" si="6">F6+G6</f>
        <v>0</v>
      </c>
    </row>
    <row r="7" spans="1:8" ht="20.100000000000001" customHeight="1" x14ac:dyDescent="0.2">
      <c r="A7" s="217" t="s">
        <v>15</v>
      </c>
      <c r="B7" s="218"/>
      <c r="C7" s="276"/>
      <c r="D7" s="277"/>
      <c r="E7" s="278">
        <f t="shared" si="0"/>
        <v>0</v>
      </c>
      <c r="F7" s="278">
        <f t="shared" ref="F7" si="7">C7*12</f>
        <v>0</v>
      </c>
      <c r="G7" s="278">
        <f t="shared" ref="G7" si="8">D7*12</f>
        <v>0</v>
      </c>
      <c r="H7" s="279">
        <f t="shared" ref="H7" si="9">F7+G7</f>
        <v>0</v>
      </c>
    </row>
    <row r="8" spans="1:8" ht="20.100000000000001" customHeight="1" x14ac:dyDescent="0.2">
      <c r="A8" s="217" t="s">
        <v>16</v>
      </c>
      <c r="B8" s="218"/>
      <c r="C8" s="276"/>
      <c r="D8" s="277"/>
      <c r="E8" s="278">
        <f t="shared" si="0"/>
        <v>0</v>
      </c>
      <c r="F8" s="278">
        <f t="shared" ref="F8" si="10">C8*12</f>
        <v>0</v>
      </c>
      <c r="G8" s="278">
        <f t="shared" ref="G8" si="11">D8*12</f>
        <v>0</v>
      </c>
      <c r="H8" s="279">
        <f t="shared" ref="H8" si="12">F8+G8</f>
        <v>0</v>
      </c>
    </row>
    <row r="9" spans="1:8" ht="20.100000000000001" customHeight="1" x14ac:dyDescent="0.2">
      <c r="A9" s="217" t="s">
        <v>17</v>
      </c>
      <c r="B9" s="218"/>
      <c r="C9" s="276"/>
      <c r="D9" s="277"/>
      <c r="E9" s="278">
        <f t="shared" si="0"/>
        <v>0</v>
      </c>
      <c r="F9" s="278">
        <f t="shared" ref="F9" si="13">C9*12</f>
        <v>0</v>
      </c>
      <c r="G9" s="278">
        <f t="shared" ref="G9" si="14">D9*12</f>
        <v>0</v>
      </c>
      <c r="H9" s="279">
        <f t="shared" ref="H9" si="15">F9+G9</f>
        <v>0</v>
      </c>
    </row>
    <row r="10" spans="1:8" ht="20.100000000000001" customHeight="1" x14ac:dyDescent="0.2">
      <c r="A10" s="217" t="s">
        <v>18</v>
      </c>
      <c r="B10" s="218"/>
      <c r="C10" s="276"/>
      <c r="D10" s="277"/>
      <c r="E10" s="278">
        <f t="shared" si="0"/>
        <v>0</v>
      </c>
      <c r="F10" s="278">
        <f t="shared" ref="F10" si="16">C10*12</f>
        <v>0</v>
      </c>
      <c r="G10" s="278">
        <f t="shared" ref="G10" si="17">D10*12</f>
        <v>0</v>
      </c>
      <c r="H10" s="279">
        <f t="shared" ref="H10" si="18">F10+G10</f>
        <v>0</v>
      </c>
    </row>
    <row r="11" spans="1:8" ht="20.100000000000001" customHeight="1" x14ac:dyDescent="0.2">
      <c r="A11" s="217" t="s">
        <v>19</v>
      </c>
      <c r="B11" s="218"/>
      <c r="C11" s="276"/>
      <c r="D11" s="277"/>
      <c r="E11" s="278">
        <f t="shared" si="0"/>
        <v>0</v>
      </c>
      <c r="F11" s="278">
        <f t="shared" ref="F11" si="19">C11*12</f>
        <v>0</v>
      </c>
      <c r="G11" s="278">
        <f t="shared" ref="G11" si="20">D11*12</f>
        <v>0</v>
      </c>
      <c r="H11" s="279">
        <f t="shared" ref="H11" si="21">F11+G11</f>
        <v>0</v>
      </c>
    </row>
    <row r="12" spans="1:8" ht="20.100000000000001" customHeight="1" x14ac:dyDescent="0.2">
      <c r="A12" s="217" t="s">
        <v>20</v>
      </c>
      <c r="B12" s="218"/>
      <c r="C12" s="276"/>
      <c r="D12" s="277"/>
      <c r="E12" s="278">
        <f t="shared" si="0"/>
        <v>0</v>
      </c>
      <c r="F12" s="278">
        <f t="shared" ref="F12" si="22">C12*12</f>
        <v>0</v>
      </c>
      <c r="G12" s="278">
        <f t="shared" ref="G12" si="23">D12*12</f>
        <v>0</v>
      </c>
      <c r="H12" s="279">
        <f t="shared" ref="H12" si="24">F12+G12</f>
        <v>0</v>
      </c>
    </row>
    <row r="13" spans="1:8" ht="20.100000000000001" customHeight="1" x14ac:dyDescent="0.2">
      <c r="A13" s="217" t="s">
        <v>21</v>
      </c>
      <c r="B13" s="218"/>
      <c r="C13" s="276"/>
      <c r="D13" s="277"/>
      <c r="E13" s="278">
        <f t="shared" si="0"/>
        <v>0</v>
      </c>
      <c r="F13" s="278">
        <f t="shared" ref="F13:F14" si="25">C13*12</f>
        <v>0</v>
      </c>
      <c r="G13" s="278">
        <f t="shared" ref="G13:G14" si="26">D13*12</f>
        <v>0</v>
      </c>
      <c r="H13" s="279">
        <f t="shared" ref="H13:H14" si="27">F13+G13</f>
        <v>0</v>
      </c>
    </row>
    <row r="14" spans="1:8" ht="20.100000000000001" customHeight="1" x14ac:dyDescent="0.2">
      <c r="A14" s="217" t="s">
        <v>82</v>
      </c>
      <c r="B14" s="218"/>
      <c r="C14" s="276"/>
      <c r="D14" s="277"/>
      <c r="E14" s="278">
        <f t="shared" si="0"/>
        <v>0</v>
      </c>
      <c r="F14" s="278">
        <f t="shared" si="25"/>
        <v>0</v>
      </c>
      <c r="G14" s="278">
        <f t="shared" si="26"/>
        <v>0</v>
      </c>
      <c r="H14" s="279">
        <f t="shared" si="27"/>
        <v>0</v>
      </c>
    </row>
    <row r="15" spans="1:8" ht="20.100000000000001" customHeight="1" x14ac:dyDescent="0.2">
      <c r="A15" s="217" t="s">
        <v>22</v>
      </c>
      <c r="B15" s="218"/>
      <c r="C15" s="276"/>
      <c r="D15" s="277"/>
      <c r="E15" s="278">
        <f t="shared" si="0"/>
        <v>0</v>
      </c>
      <c r="F15" s="278">
        <f t="shared" ref="F15" si="28">C15*12</f>
        <v>0</v>
      </c>
      <c r="G15" s="278">
        <f t="shared" ref="G15" si="29">D15*12</f>
        <v>0</v>
      </c>
      <c r="H15" s="279">
        <f t="shared" ref="H15" si="30">F15+G15</f>
        <v>0</v>
      </c>
    </row>
    <row r="16" spans="1:8" ht="20.100000000000001" customHeight="1" x14ac:dyDescent="0.2">
      <c r="A16" s="217" t="s">
        <v>23</v>
      </c>
      <c r="B16" s="218"/>
      <c r="C16" s="276"/>
      <c r="D16" s="277"/>
      <c r="E16" s="278">
        <f t="shared" si="0"/>
        <v>0</v>
      </c>
      <c r="F16" s="278">
        <f t="shared" ref="F16" si="31">C16*12</f>
        <v>0</v>
      </c>
      <c r="G16" s="278">
        <f t="shared" ref="G16" si="32">D16*12</f>
        <v>0</v>
      </c>
      <c r="H16" s="279">
        <f t="shared" ref="H16" si="33">F16+G16</f>
        <v>0</v>
      </c>
    </row>
    <row r="17" spans="1:8" ht="20.100000000000001" customHeight="1" x14ac:dyDescent="0.2">
      <c r="A17" s="217" t="s">
        <v>24</v>
      </c>
      <c r="B17" s="218"/>
      <c r="C17" s="276"/>
      <c r="D17" s="277"/>
      <c r="E17" s="278">
        <f t="shared" si="0"/>
        <v>0</v>
      </c>
      <c r="F17" s="278">
        <f t="shared" ref="F17:F18" si="34">C17*12</f>
        <v>0</v>
      </c>
      <c r="G17" s="278">
        <f t="shared" ref="G17:G18" si="35">D17*12</f>
        <v>0</v>
      </c>
      <c r="H17" s="279">
        <f t="shared" ref="H17:H18" si="36">F17+G17</f>
        <v>0</v>
      </c>
    </row>
    <row r="18" spans="1:8" ht="20.100000000000001" customHeight="1" x14ac:dyDescent="0.2">
      <c r="A18" s="217" t="s">
        <v>81</v>
      </c>
      <c r="B18" s="218"/>
      <c r="C18" s="276"/>
      <c r="D18" s="277"/>
      <c r="E18" s="278">
        <f t="shared" si="0"/>
        <v>0</v>
      </c>
      <c r="F18" s="278">
        <f t="shared" si="34"/>
        <v>0</v>
      </c>
      <c r="G18" s="278">
        <f t="shared" si="35"/>
        <v>0</v>
      </c>
      <c r="H18" s="279">
        <f t="shared" si="36"/>
        <v>0</v>
      </c>
    </row>
    <row r="19" spans="1:8" ht="20.100000000000001" customHeight="1" x14ac:dyDescent="0.2">
      <c r="A19" s="217" t="s">
        <v>25</v>
      </c>
      <c r="B19" s="218"/>
      <c r="C19" s="276"/>
      <c r="D19" s="277"/>
      <c r="E19" s="278">
        <f t="shared" si="0"/>
        <v>0</v>
      </c>
      <c r="F19" s="278">
        <f t="shared" ref="F19" si="37">C19*12</f>
        <v>0</v>
      </c>
      <c r="G19" s="278">
        <f t="shared" ref="G19" si="38">D19*12</f>
        <v>0</v>
      </c>
      <c r="H19" s="279">
        <f t="shared" ref="H19" si="39">F19+G19</f>
        <v>0</v>
      </c>
    </row>
    <row r="20" spans="1:8" ht="20.100000000000001" customHeight="1" x14ac:dyDescent="0.2">
      <c r="A20" s="217" t="s">
        <v>26</v>
      </c>
      <c r="B20" s="218"/>
      <c r="C20" s="276"/>
      <c r="D20" s="277"/>
      <c r="E20" s="278">
        <f t="shared" si="0"/>
        <v>0</v>
      </c>
      <c r="F20" s="278">
        <f t="shared" ref="F20" si="40">C20*12</f>
        <v>0</v>
      </c>
      <c r="G20" s="278">
        <f t="shared" ref="G20" si="41">D20*12</f>
        <v>0</v>
      </c>
      <c r="H20" s="279">
        <f t="shared" ref="H20" si="42">F20+G20</f>
        <v>0</v>
      </c>
    </row>
    <row r="21" spans="1:8" ht="20.100000000000001" customHeight="1" x14ac:dyDescent="0.2">
      <c r="A21" s="217" t="s">
        <v>27</v>
      </c>
      <c r="B21" s="218"/>
      <c r="C21" s="276"/>
      <c r="D21" s="277"/>
      <c r="E21" s="278">
        <f t="shared" si="0"/>
        <v>0</v>
      </c>
      <c r="F21" s="278">
        <f t="shared" ref="F21:F23" si="43">C21*12</f>
        <v>0</v>
      </c>
      <c r="G21" s="278">
        <f t="shared" ref="G21:G23" si="44">D21*12</f>
        <v>0</v>
      </c>
      <c r="H21" s="279">
        <f t="shared" ref="H21:H23" si="45">F21+G21</f>
        <v>0</v>
      </c>
    </row>
    <row r="22" spans="1:8" ht="20.100000000000001" customHeight="1" x14ac:dyDescent="0.2">
      <c r="A22" s="217" t="s">
        <v>84</v>
      </c>
      <c r="B22" s="218"/>
      <c r="C22" s="164"/>
      <c r="D22" s="280"/>
      <c r="E22" s="278">
        <f t="shared" si="0"/>
        <v>0</v>
      </c>
      <c r="F22" s="278">
        <f t="shared" si="43"/>
        <v>0</v>
      </c>
      <c r="G22" s="278">
        <f t="shared" si="44"/>
        <v>0</v>
      </c>
      <c r="H22" s="279">
        <f t="shared" si="45"/>
        <v>0</v>
      </c>
    </row>
    <row r="23" spans="1:8" ht="20.100000000000001" customHeight="1" thickBot="1" x14ac:dyDescent="0.25">
      <c r="A23" s="217" t="s">
        <v>85</v>
      </c>
      <c r="B23" s="218"/>
      <c r="C23" s="163"/>
      <c r="D23" s="281"/>
      <c r="E23" s="282">
        <f t="shared" si="0"/>
        <v>0</v>
      </c>
      <c r="F23" s="282">
        <f t="shared" si="43"/>
        <v>0</v>
      </c>
      <c r="G23" s="282">
        <f t="shared" si="44"/>
        <v>0</v>
      </c>
      <c r="H23" s="283">
        <f t="shared" si="45"/>
        <v>0</v>
      </c>
    </row>
    <row r="24" spans="1:8" ht="40.5" customHeight="1" thickBot="1" x14ac:dyDescent="0.25">
      <c r="A24" s="285" t="s">
        <v>96</v>
      </c>
      <c r="B24" s="286"/>
      <c r="C24" s="286"/>
      <c r="D24" s="287"/>
      <c r="E24" s="284">
        <f>SUM(E4:E23)</f>
        <v>0</v>
      </c>
      <c r="F24" s="284">
        <f>SUM(F4:F23)</f>
        <v>0</v>
      </c>
      <c r="G24" s="284">
        <f>SUM(G4:G23)</f>
        <v>0</v>
      </c>
      <c r="H24" s="284">
        <f>SUM(H4:H23)</f>
        <v>0</v>
      </c>
    </row>
  </sheetData>
  <protectedRanges>
    <protectedRange sqref="C4" name="Oblast1_1_4_3"/>
    <protectedRange sqref="C5" name="Oblast1_12_3"/>
    <protectedRange sqref="C6" name="Oblast1_2_4_3"/>
    <protectedRange sqref="C11" name="Oblast1_3_4_3"/>
    <protectedRange sqref="C12" name="Oblast1_4_4_3"/>
    <protectedRange sqref="C13:C15" name="Oblast1_5_4_3"/>
    <protectedRange sqref="C17:C18" name="Oblast1_6_4_3"/>
    <protectedRange sqref="C19" name="Oblast1_7_4_3"/>
    <protectedRange sqref="C21" name="Oblast1_8_4_3"/>
  </protectedRanges>
  <mergeCells count="27">
    <mergeCell ref="A19:B19"/>
    <mergeCell ref="A20:B20"/>
    <mergeCell ref="A21:B21"/>
    <mergeCell ref="A22:B22"/>
    <mergeCell ref="A24:D24"/>
    <mergeCell ref="A23:B23"/>
    <mergeCell ref="A1:H1"/>
    <mergeCell ref="A2:B3"/>
    <mergeCell ref="E2:E3"/>
    <mergeCell ref="F2:F3"/>
    <mergeCell ref="G2:G3"/>
    <mergeCell ref="H2:H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F41"/>
  <sheetViews>
    <sheetView workbookViewId="0">
      <selection activeCell="B2" sqref="B2:E2"/>
    </sheetView>
  </sheetViews>
  <sheetFormatPr defaultRowHeight="12.75" x14ac:dyDescent="0.2"/>
  <cols>
    <col min="1" max="1" width="16.85546875" customWidth="1"/>
    <col min="2" max="2" width="17.5703125" customWidth="1"/>
    <col min="3" max="3" width="19.7109375" customWidth="1"/>
    <col min="4" max="4" width="26" customWidth="1"/>
    <col min="5" max="5" width="15" customWidth="1"/>
    <col min="7" max="7" width="9.140625" customWidth="1"/>
  </cols>
  <sheetData>
    <row r="1" spans="1:5" ht="62.25" customHeight="1" thickBot="1" x14ac:dyDescent="0.25">
      <c r="A1" s="288" t="s">
        <v>92</v>
      </c>
      <c r="B1" s="289"/>
      <c r="C1" s="289"/>
      <c r="D1" s="289"/>
      <c r="E1" s="290"/>
    </row>
    <row r="2" spans="1:5" ht="30" customHeight="1" x14ac:dyDescent="0.2">
      <c r="A2" s="165" t="s">
        <v>58</v>
      </c>
      <c r="B2" s="297" t="s">
        <v>39</v>
      </c>
      <c r="C2" s="298"/>
      <c r="D2" s="298"/>
      <c r="E2" s="299"/>
    </row>
    <row r="3" spans="1:5" ht="19.899999999999999" customHeight="1" x14ac:dyDescent="0.2">
      <c r="A3" s="166"/>
      <c r="B3" s="168" t="s">
        <v>55</v>
      </c>
      <c r="C3" s="195"/>
      <c r="D3" s="169" t="s">
        <v>59</v>
      </c>
      <c r="E3" s="172" t="s">
        <v>53</v>
      </c>
    </row>
    <row r="4" spans="1:5" ht="20.25" customHeight="1" thickBot="1" x14ac:dyDescent="0.25">
      <c r="A4" s="167"/>
      <c r="B4" s="33" t="s">
        <v>28</v>
      </c>
      <c r="C4" s="35" t="s">
        <v>29</v>
      </c>
      <c r="D4" s="171"/>
      <c r="E4" s="173"/>
    </row>
    <row r="5" spans="1:5" ht="15" customHeight="1" x14ac:dyDescent="0.2">
      <c r="A5" s="183" t="s">
        <v>12</v>
      </c>
      <c r="B5" s="235" t="s">
        <v>5</v>
      </c>
      <c r="C5" s="237" t="s">
        <v>38</v>
      </c>
      <c r="D5" s="239" t="s">
        <v>2</v>
      </c>
      <c r="E5" s="241" t="s">
        <v>8</v>
      </c>
    </row>
    <row r="6" spans="1:5" ht="15" customHeight="1" x14ac:dyDescent="0.2">
      <c r="A6" s="234"/>
      <c r="B6" s="236"/>
      <c r="C6" s="238"/>
      <c r="D6" s="240"/>
      <c r="E6" s="242"/>
    </row>
    <row r="7" spans="1:5" ht="15" customHeight="1" x14ac:dyDescent="0.2">
      <c r="A7" s="197" t="s">
        <v>13</v>
      </c>
      <c r="B7" s="228" t="s">
        <v>5</v>
      </c>
      <c r="C7" s="230" t="s">
        <v>38</v>
      </c>
      <c r="D7" s="232" t="s">
        <v>2</v>
      </c>
      <c r="E7" s="233" t="s">
        <v>8</v>
      </c>
    </row>
    <row r="8" spans="1:5" ht="15" customHeight="1" x14ac:dyDescent="0.2">
      <c r="A8" s="197"/>
      <c r="B8" s="229"/>
      <c r="C8" s="231"/>
      <c r="D8" s="232"/>
      <c r="E8" s="233"/>
    </row>
    <row r="9" spans="1:5" ht="15" customHeight="1" x14ac:dyDescent="0.2">
      <c r="A9" s="197" t="s">
        <v>14</v>
      </c>
      <c r="B9" s="228" t="s">
        <v>5</v>
      </c>
      <c r="C9" s="230" t="s">
        <v>38</v>
      </c>
      <c r="D9" s="232" t="s">
        <v>2</v>
      </c>
      <c r="E9" s="233" t="s">
        <v>8</v>
      </c>
    </row>
    <row r="10" spans="1:5" ht="15" customHeight="1" x14ac:dyDescent="0.2">
      <c r="A10" s="197"/>
      <c r="B10" s="229"/>
      <c r="C10" s="231"/>
      <c r="D10" s="232"/>
      <c r="E10" s="233"/>
    </row>
    <row r="11" spans="1:5" ht="15" customHeight="1" x14ac:dyDescent="0.2">
      <c r="A11" s="197" t="s">
        <v>15</v>
      </c>
      <c r="B11" s="229"/>
      <c r="C11" s="230" t="s">
        <v>38</v>
      </c>
      <c r="D11" s="232" t="s">
        <v>2</v>
      </c>
      <c r="E11" s="233" t="s">
        <v>34</v>
      </c>
    </row>
    <row r="12" spans="1:5" ht="15" customHeight="1" x14ac:dyDescent="0.2">
      <c r="A12" s="197"/>
      <c r="B12" s="229"/>
      <c r="C12" s="231"/>
      <c r="D12" s="232"/>
      <c r="E12" s="233"/>
    </row>
    <row r="13" spans="1:5" ht="15" customHeight="1" x14ac:dyDescent="0.2">
      <c r="A13" s="197" t="s">
        <v>16</v>
      </c>
      <c r="B13" s="228" t="s">
        <v>5</v>
      </c>
      <c r="C13" s="230" t="s">
        <v>38</v>
      </c>
      <c r="D13" s="232" t="s">
        <v>2</v>
      </c>
      <c r="E13" s="233" t="s">
        <v>36</v>
      </c>
    </row>
    <row r="14" spans="1:5" ht="15" customHeight="1" x14ac:dyDescent="0.2">
      <c r="A14" s="197"/>
      <c r="B14" s="229"/>
      <c r="C14" s="231"/>
      <c r="D14" s="232"/>
      <c r="E14" s="233"/>
    </row>
    <row r="15" spans="1:5" ht="15" customHeight="1" x14ac:dyDescent="0.2">
      <c r="A15" s="197" t="s">
        <v>17</v>
      </c>
      <c r="B15" s="228" t="s">
        <v>5</v>
      </c>
      <c r="C15" s="230" t="s">
        <v>38</v>
      </c>
      <c r="D15" s="232" t="s">
        <v>2</v>
      </c>
      <c r="E15" s="233" t="s">
        <v>34</v>
      </c>
    </row>
    <row r="16" spans="1:5" ht="15" customHeight="1" x14ac:dyDescent="0.2">
      <c r="A16" s="197"/>
      <c r="B16" s="229"/>
      <c r="C16" s="231"/>
      <c r="D16" s="232"/>
      <c r="E16" s="233"/>
    </row>
    <row r="17" spans="1:6" ht="15" customHeight="1" x14ac:dyDescent="0.2">
      <c r="A17" s="197" t="s">
        <v>18</v>
      </c>
      <c r="B17" s="228" t="s">
        <v>5</v>
      </c>
      <c r="C17" s="230" t="s">
        <v>38</v>
      </c>
      <c r="D17" s="232" t="s">
        <v>90</v>
      </c>
      <c r="E17" s="233" t="s">
        <v>91</v>
      </c>
    </row>
    <row r="18" spans="1:6" ht="15" customHeight="1" x14ac:dyDescent="0.2">
      <c r="A18" s="197"/>
      <c r="B18" s="229"/>
      <c r="C18" s="231"/>
      <c r="D18" s="232"/>
      <c r="E18" s="233"/>
    </row>
    <row r="19" spans="1:6" ht="15" customHeight="1" x14ac:dyDescent="0.2">
      <c r="A19" s="197" t="s">
        <v>19</v>
      </c>
      <c r="B19" s="228" t="s">
        <v>5</v>
      </c>
      <c r="C19" s="230" t="s">
        <v>38</v>
      </c>
      <c r="D19" s="232" t="s">
        <v>2</v>
      </c>
      <c r="E19" s="233" t="s">
        <v>8</v>
      </c>
    </row>
    <row r="20" spans="1:6" ht="15" customHeight="1" x14ac:dyDescent="0.2">
      <c r="A20" s="197"/>
      <c r="B20" s="229"/>
      <c r="C20" s="231"/>
      <c r="D20" s="232"/>
      <c r="E20" s="233"/>
    </row>
    <row r="21" spans="1:6" ht="15" customHeight="1" x14ac:dyDescent="0.2">
      <c r="A21" s="197" t="s">
        <v>20</v>
      </c>
      <c r="B21" s="228" t="s">
        <v>5</v>
      </c>
      <c r="C21" s="230" t="s">
        <v>38</v>
      </c>
      <c r="D21" s="232" t="s">
        <v>2</v>
      </c>
      <c r="E21" s="233" t="s">
        <v>36</v>
      </c>
    </row>
    <row r="22" spans="1:6" ht="15" customHeight="1" x14ac:dyDescent="0.2">
      <c r="A22" s="197"/>
      <c r="B22" s="229"/>
      <c r="C22" s="231"/>
      <c r="D22" s="232"/>
      <c r="E22" s="233"/>
    </row>
    <row r="23" spans="1:6" ht="15" customHeight="1" x14ac:dyDescent="0.2">
      <c r="A23" s="197" t="s">
        <v>21</v>
      </c>
      <c r="B23" s="228" t="s">
        <v>5</v>
      </c>
      <c r="C23" s="230" t="s">
        <v>38</v>
      </c>
      <c r="D23" s="232" t="s">
        <v>2</v>
      </c>
      <c r="E23" s="233" t="s">
        <v>34</v>
      </c>
    </row>
    <row r="24" spans="1:6" ht="15" customHeight="1" x14ac:dyDescent="0.2">
      <c r="A24" s="197"/>
      <c r="B24" s="229"/>
      <c r="C24" s="231"/>
      <c r="D24" s="232"/>
      <c r="E24" s="233"/>
    </row>
    <row r="25" spans="1:6" ht="15" customHeight="1" x14ac:dyDescent="0.2">
      <c r="A25" s="197" t="s">
        <v>22</v>
      </c>
      <c r="B25" s="228" t="s">
        <v>5</v>
      </c>
      <c r="C25" s="230" t="s">
        <v>38</v>
      </c>
      <c r="D25" s="232" t="s">
        <v>2</v>
      </c>
      <c r="E25" s="233" t="s">
        <v>36</v>
      </c>
    </row>
    <row r="26" spans="1:6" ht="15" customHeight="1" x14ac:dyDescent="0.2">
      <c r="A26" s="197"/>
      <c r="B26" s="229"/>
      <c r="C26" s="231"/>
      <c r="D26" s="232"/>
      <c r="E26" s="233"/>
    </row>
    <row r="27" spans="1:6" ht="15" customHeight="1" x14ac:dyDescent="0.2">
      <c r="A27" s="197" t="s">
        <v>23</v>
      </c>
      <c r="B27" s="228" t="s">
        <v>5</v>
      </c>
      <c r="C27" s="230" t="s">
        <v>38</v>
      </c>
      <c r="D27" s="232" t="s">
        <v>2</v>
      </c>
      <c r="E27" s="233" t="s">
        <v>41</v>
      </c>
    </row>
    <row r="28" spans="1:6" ht="15" customHeight="1" x14ac:dyDescent="0.2">
      <c r="A28" s="197"/>
      <c r="B28" s="229"/>
      <c r="C28" s="231"/>
      <c r="D28" s="232"/>
      <c r="E28" s="233"/>
    </row>
    <row r="29" spans="1:6" ht="15" customHeight="1" x14ac:dyDescent="0.2">
      <c r="A29" s="197" t="s">
        <v>24</v>
      </c>
      <c r="B29" s="229">
        <v>6</v>
      </c>
      <c r="C29" s="230" t="s">
        <v>64</v>
      </c>
      <c r="D29" s="232" t="s">
        <v>0</v>
      </c>
      <c r="E29" s="233" t="s">
        <v>34</v>
      </c>
    </row>
    <row r="30" spans="1:6" ht="15" customHeight="1" x14ac:dyDescent="0.2">
      <c r="A30" s="197"/>
      <c r="B30" s="229"/>
      <c r="C30" s="231"/>
      <c r="D30" s="232"/>
      <c r="E30" s="233"/>
      <c r="F30" s="114"/>
    </row>
    <row r="31" spans="1:6" ht="15" customHeight="1" x14ac:dyDescent="0.2">
      <c r="A31" s="197" t="s">
        <v>25</v>
      </c>
      <c r="B31" s="228">
        <v>6</v>
      </c>
      <c r="C31" s="230">
        <v>240</v>
      </c>
      <c r="D31" s="232" t="s">
        <v>0</v>
      </c>
      <c r="E31" s="233" t="s">
        <v>34</v>
      </c>
    </row>
    <row r="32" spans="1:6" ht="15" customHeight="1" x14ac:dyDescent="0.2">
      <c r="A32" s="197"/>
      <c r="B32" s="229"/>
      <c r="C32" s="231"/>
      <c r="D32" s="232"/>
      <c r="E32" s="233"/>
    </row>
    <row r="33" spans="1:6" ht="15" customHeight="1" x14ac:dyDescent="0.2">
      <c r="A33" s="197" t="s">
        <v>26</v>
      </c>
      <c r="B33" s="243" t="s">
        <v>77</v>
      </c>
      <c r="C33" s="230" t="s">
        <v>76</v>
      </c>
      <c r="D33" s="232" t="s">
        <v>0</v>
      </c>
      <c r="E33" s="233" t="s">
        <v>40</v>
      </c>
    </row>
    <row r="34" spans="1:6" ht="15" customHeight="1" x14ac:dyDescent="0.2">
      <c r="A34" s="197"/>
      <c r="B34" s="244"/>
      <c r="C34" s="231"/>
      <c r="D34" s="232"/>
      <c r="E34" s="233"/>
    </row>
    <row r="35" spans="1:6" x14ac:dyDescent="0.2">
      <c r="A35" s="1"/>
      <c r="B35" s="2"/>
      <c r="C35" s="2"/>
      <c r="D35" s="2"/>
      <c r="E35" s="3"/>
    </row>
    <row r="36" spans="1:6" ht="18" customHeight="1" x14ac:dyDescent="0.2">
      <c r="A36" s="28" t="s">
        <v>31</v>
      </c>
      <c r="B36" s="1"/>
      <c r="C36" s="2"/>
      <c r="D36" s="2"/>
      <c r="E36" s="2"/>
      <c r="F36" s="3"/>
    </row>
    <row r="37" spans="1:6" ht="18" customHeight="1" x14ac:dyDescent="0.2">
      <c r="A37" s="4" t="s">
        <v>37</v>
      </c>
      <c r="B37" s="1"/>
      <c r="C37" s="2"/>
      <c r="D37" s="2"/>
      <c r="E37" s="2"/>
      <c r="F37" s="3"/>
    </row>
    <row r="41" spans="1:6" ht="0.75" customHeight="1" x14ac:dyDescent="0.2"/>
  </sheetData>
  <mergeCells count="81">
    <mergeCell ref="E29:E30"/>
    <mergeCell ref="B33:B34"/>
    <mergeCell ref="C33:C34"/>
    <mergeCell ref="B19:B20"/>
    <mergeCell ref="B25:B26"/>
    <mergeCell ref="E31:E32"/>
    <mergeCell ref="B17:B18"/>
    <mergeCell ref="C17:C18"/>
    <mergeCell ref="E25:E26"/>
    <mergeCell ref="A17:A18"/>
    <mergeCell ref="D17:D18"/>
    <mergeCell ref="E17:E18"/>
    <mergeCell ref="C25:C26"/>
    <mergeCell ref="E23:E24"/>
    <mergeCell ref="A25:A26"/>
    <mergeCell ref="D25:D26"/>
    <mergeCell ref="A21:A22"/>
    <mergeCell ref="B21:B22"/>
    <mergeCell ref="C21:C22"/>
    <mergeCell ref="D21:D22"/>
    <mergeCell ref="E21:E22"/>
    <mergeCell ref="A31:A32"/>
    <mergeCell ref="B31:B32"/>
    <mergeCell ref="C31:C32"/>
    <mergeCell ref="D31:D32"/>
    <mergeCell ref="A29:A30"/>
    <mergeCell ref="B29:B30"/>
    <mergeCell ref="C29:C30"/>
    <mergeCell ref="D29:D30"/>
    <mergeCell ref="A33:A34"/>
    <mergeCell ref="D33:D34"/>
    <mergeCell ref="E33:E34"/>
    <mergeCell ref="A19:A20"/>
    <mergeCell ref="E19:E20"/>
    <mergeCell ref="C19:C20"/>
    <mergeCell ref="D19:D20"/>
    <mergeCell ref="A27:A28"/>
    <mergeCell ref="D27:D28"/>
    <mergeCell ref="E27:E28"/>
    <mergeCell ref="B27:B28"/>
    <mergeCell ref="C27:C28"/>
    <mergeCell ref="A23:A24"/>
    <mergeCell ref="B23:B24"/>
    <mergeCell ref="C23:C24"/>
    <mergeCell ref="D23:D24"/>
    <mergeCell ref="A11:A12"/>
    <mergeCell ref="B11:B12"/>
    <mergeCell ref="C11:C12"/>
    <mergeCell ref="D11:D12"/>
    <mergeCell ref="E11:E12"/>
    <mergeCell ref="A13:A14"/>
    <mergeCell ref="D13:D14"/>
    <mergeCell ref="E13:E14"/>
    <mergeCell ref="A15:A16"/>
    <mergeCell ref="D15:D16"/>
    <mergeCell ref="E15:E16"/>
    <mergeCell ref="B13:B14"/>
    <mergeCell ref="C13:C14"/>
    <mergeCell ref="B15:B16"/>
    <mergeCell ref="C15:C16"/>
    <mergeCell ref="A5:A6"/>
    <mergeCell ref="B5:B6"/>
    <mergeCell ref="C5:C6"/>
    <mergeCell ref="D5:D6"/>
    <mergeCell ref="E5:E6"/>
    <mergeCell ref="A1:E1"/>
    <mergeCell ref="A9:A10"/>
    <mergeCell ref="B9:B10"/>
    <mergeCell ref="C9:C10"/>
    <mergeCell ref="D9:D10"/>
    <mergeCell ref="E9:E10"/>
    <mergeCell ref="A2:A4"/>
    <mergeCell ref="B2:E2"/>
    <mergeCell ref="B3:C3"/>
    <mergeCell ref="D3:D4"/>
    <mergeCell ref="E3:E4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F43"/>
  <sheetViews>
    <sheetView tabSelected="1" workbookViewId="0">
      <selection activeCell="L25" sqref="L25"/>
    </sheetView>
  </sheetViews>
  <sheetFormatPr defaultRowHeight="12.75" x14ac:dyDescent="0.2"/>
  <cols>
    <col min="1" max="1" width="17.42578125" customWidth="1"/>
    <col min="2" max="2" width="13.5703125" customWidth="1"/>
    <col min="3" max="3" width="19.85546875" customWidth="1"/>
    <col min="4" max="4" width="21.140625" customWidth="1"/>
    <col min="5" max="5" width="19.42578125" customWidth="1"/>
    <col min="7" max="7" width="9.140625" customWidth="1"/>
  </cols>
  <sheetData>
    <row r="1" spans="1:5" ht="69" customHeight="1" thickBot="1" x14ac:dyDescent="0.25">
      <c r="A1" s="288" t="s">
        <v>97</v>
      </c>
      <c r="B1" s="289"/>
      <c r="C1" s="289"/>
      <c r="D1" s="289"/>
      <c r="E1" s="290"/>
    </row>
    <row r="2" spans="1:5" ht="30" customHeight="1" x14ac:dyDescent="0.2">
      <c r="A2" s="165" t="s">
        <v>52</v>
      </c>
      <c r="B2" s="300" t="s">
        <v>44</v>
      </c>
      <c r="C2" s="301"/>
      <c r="D2" s="301"/>
      <c r="E2" s="302"/>
    </row>
    <row r="3" spans="1:5" ht="17.25" customHeight="1" x14ac:dyDescent="0.2">
      <c r="A3" s="166"/>
      <c r="B3" s="168" t="s">
        <v>55</v>
      </c>
      <c r="C3" s="169"/>
      <c r="D3" s="193" t="s">
        <v>60</v>
      </c>
      <c r="E3" s="254" t="s">
        <v>53</v>
      </c>
    </row>
    <row r="4" spans="1:5" ht="21" customHeight="1" thickBot="1" x14ac:dyDescent="0.25">
      <c r="A4" s="167"/>
      <c r="B4" s="37" t="s">
        <v>28</v>
      </c>
      <c r="C4" s="38" t="s">
        <v>29</v>
      </c>
      <c r="D4" s="170"/>
      <c r="E4" s="255"/>
    </row>
    <row r="5" spans="1:5" x14ac:dyDescent="0.2">
      <c r="A5" s="183" t="s">
        <v>12</v>
      </c>
      <c r="B5" s="249" t="s">
        <v>5</v>
      </c>
      <c r="C5" s="251" t="s">
        <v>42</v>
      </c>
      <c r="D5" s="185" t="s">
        <v>2</v>
      </c>
      <c r="E5" s="220" t="s">
        <v>8</v>
      </c>
    </row>
    <row r="6" spans="1:5" x14ac:dyDescent="0.2">
      <c r="A6" s="234"/>
      <c r="B6" s="250"/>
      <c r="C6" s="252"/>
      <c r="D6" s="250"/>
      <c r="E6" s="253"/>
    </row>
    <row r="7" spans="1:5" x14ac:dyDescent="0.2">
      <c r="A7" s="197" t="s">
        <v>13</v>
      </c>
      <c r="B7" s="245" t="s">
        <v>5</v>
      </c>
      <c r="C7" s="247" t="s">
        <v>33</v>
      </c>
      <c r="D7" s="246" t="s">
        <v>2</v>
      </c>
      <c r="E7" s="218" t="s">
        <v>8</v>
      </c>
    </row>
    <row r="8" spans="1:5" x14ac:dyDescent="0.2">
      <c r="A8" s="197"/>
      <c r="B8" s="246"/>
      <c r="C8" s="248"/>
      <c r="D8" s="246"/>
      <c r="E8" s="218"/>
    </row>
    <row r="9" spans="1:5" x14ac:dyDescent="0.2">
      <c r="A9" s="197" t="s">
        <v>14</v>
      </c>
      <c r="B9" s="245" t="s">
        <v>5</v>
      </c>
      <c r="C9" s="247" t="s">
        <v>33</v>
      </c>
      <c r="D9" s="246" t="s">
        <v>2</v>
      </c>
      <c r="E9" s="218" t="s">
        <v>8</v>
      </c>
    </row>
    <row r="10" spans="1:5" x14ac:dyDescent="0.2">
      <c r="A10" s="197"/>
      <c r="B10" s="246"/>
      <c r="C10" s="248"/>
      <c r="D10" s="246"/>
      <c r="E10" s="218"/>
    </row>
    <row r="11" spans="1:5" x14ac:dyDescent="0.2">
      <c r="A11" s="197" t="s">
        <v>15</v>
      </c>
      <c r="B11" s="245" t="s">
        <v>5</v>
      </c>
      <c r="C11" s="247" t="s">
        <v>33</v>
      </c>
      <c r="D11" s="246" t="s">
        <v>2</v>
      </c>
      <c r="E11" s="218" t="s">
        <v>8</v>
      </c>
    </row>
    <row r="12" spans="1:5" x14ac:dyDescent="0.2">
      <c r="A12" s="197"/>
      <c r="B12" s="246"/>
      <c r="C12" s="248"/>
      <c r="D12" s="246"/>
      <c r="E12" s="218"/>
    </row>
    <row r="13" spans="1:5" x14ac:dyDescent="0.2">
      <c r="A13" s="197" t="s">
        <v>16</v>
      </c>
      <c r="B13" s="245" t="s">
        <v>5</v>
      </c>
      <c r="C13" s="247" t="s">
        <v>33</v>
      </c>
      <c r="D13" s="246" t="s">
        <v>2</v>
      </c>
      <c r="E13" s="218" t="s">
        <v>36</v>
      </c>
    </row>
    <row r="14" spans="1:5" x14ac:dyDescent="0.2">
      <c r="A14" s="197"/>
      <c r="B14" s="246"/>
      <c r="C14" s="248"/>
      <c r="D14" s="246"/>
      <c r="E14" s="218"/>
    </row>
    <row r="15" spans="1:5" x14ac:dyDescent="0.2">
      <c r="A15" s="197" t="s">
        <v>17</v>
      </c>
      <c r="B15" s="245" t="s">
        <v>5</v>
      </c>
      <c r="C15" s="247" t="s">
        <v>33</v>
      </c>
      <c r="D15" s="246" t="s">
        <v>2</v>
      </c>
      <c r="E15" s="218" t="s">
        <v>8</v>
      </c>
    </row>
    <row r="16" spans="1:5" x14ac:dyDescent="0.2">
      <c r="A16" s="197"/>
      <c r="B16" s="246"/>
      <c r="C16" s="248"/>
      <c r="D16" s="246"/>
      <c r="E16" s="218"/>
    </row>
    <row r="17" spans="1:5" x14ac:dyDescent="0.2">
      <c r="A17" s="197" t="s">
        <v>18</v>
      </c>
      <c r="B17" s="245" t="s">
        <v>5</v>
      </c>
      <c r="C17" s="247" t="s">
        <v>33</v>
      </c>
      <c r="D17" s="246" t="s">
        <v>2</v>
      </c>
      <c r="E17" s="218" t="s">
        <v>8</v>
      </c>
    </row>
    <row r="18" spans="1:5" x14ac:dyDescent="0.2">
      <c r="A18" s="197"/>
      <c r="B18" s="246"/>
      <c r="C18" s="248"/>
      <c r="D18" s="246"/>
      <c r="E18" s="218"/>
    </row>
    <row r="19" spans="1:5" ht="21.75" customHeight="1" x14ac:dyDescent="0.2">
      <c r="A19" s="197" t="s">
        <v>19</v>
      </c>
      <c r="B19" s="31"/>
      <c r="C19" s="30" t="s">
        <v>33</v>
      </c>
      <c r="D19" s="29" t="s">
        <v>2</v>
      </c>
      <c r="E19" s="32" t="s">
        <v>8</v>
      </c>
    </row>
    <row r="20" spans="1:5" ht="23.65" customHeight="1" x14ac:dyDescent="0.2">
      <c r="A20" s="197"/>
      <c r="B20" s="20" t="s">
        <v>5</v>
      </c>
      <c r="C20" s="9" t="s">
        <v>46</v>
      </c>
      <c r="D20" s="19" t="s">
        <v>2</v>
      </c>
      <c r="E20" s="36" t="s">
        <v>8</v>
      </c>
    </row>
    <row r="21" spans="1:5" x14ac:dyDescent="0.2">
      <c r="A21" s="197" t="s">
        <v>20</v>
      </c>
      <c r="B21" s="245" t="s">
        <v>5</v>
      </c>
      <c r="C21" s="247" t="s">
        <v>33</v>
      </c>
      <c r="D21" s="246" t="s">
        <v>2</v>
      </c>
      <c r="E21" s="218" t="s">
        <v>36</v>
      </c>
    </row>
    <row r="22" spans="1:5" x14ac:dyDescent="0.2">
      <c r="A22" s="197"/>
      <c r="B22" s="246"/>
      <c r="C22" s="248"/>
      <c r="D22" s="246"/>
      <c r="E22" s="218"/>
    </row>
    <row r="23" spans="1:5" x14ac:dyDescent="0.2">
      <c r="A23" s="197" t="s">
        <v>21</v>
      </c>
      <c r="B23" s="245" t="s">
        <v>5</v>
      </c>
      <c r="C23" s="247" t="s">
        <v>33</v>
      </c>
      <c r="D23" s="246" t="s">
        <v>2</v>
      </c>
      <c r="E23" s="218" t="s">
        <v>8</v>
      </c>
    </row>
    <row r="24" spans="1:5" x14ac:dyDescent="0.2">
      <c r="A24" s="197"/>
      <c r="B24" s="246"/>
      <c r="C24" s="248"/>
      <c r="D24" s="246"/>
      <c r="E24" s="218"/>
    </row>
    <row r="25" spans="1:5" x14ac:dyDescent="0.2">
      <c r="A25" s="197" t="s">
        <v>22</v>
      </c>
      <c r="B25" s="245" t="s">
        <v>5</v>
      </c>
      <c r="C25" s="247" t="s">
        <v>33</v>
      </c>
      <c r="D25" s="246" t="s">
        <v>2</v>
      </c>
      <c r="E25" s="218" t="s">
        <v>36</v>
      </c>
    </row>
    <row r="26" spans="1:5" x14ac:dyDescent="0.2">
      <c r="A26" s="197"/>
      <c r="B26" s="246"/>
      <c r="C26" s="248"/>
      <c r="D26" s="246"/>
      <c r="E26" s="218"/>
    </row>
    <row r="27" spans="1:5" x14ac:dyDescent="0.2">
      <c r="A27" s="197" t="s">
        <v>23</v>
      </c>
      <c r="B27" s="245" t="s">
        <v>5</v>
      </c>
      <c r="C27" s="247" t="s">
        <v>33</v>
      </c>
      <c r="D27" s="246" t="s">
        <v>2</v>
      </c>
      <c r="E27" s="218" t="s">
        <v>8</v>
      </c>
    </row>
    <row r="28" spans="1:5" x14ac:dyDescent="0.2">
      <c r="A28" s="197"/>
      <c r="B28" s="246"/>
      <c r="C28" s="248"/>
      <c r="D28" s="246"/>
      <c r="E28" s="218"/>
    </row>
    <row r="29" spans="1:5" x14ac:dyDescent="0.2">
      <c r="A29" s="197" t="s">
        <v>24</v>
      </c>
      <c r="B29" s="245" t="s">
        <v>5</v>
      </c>
      <c r="C29" s="247" t="s">
        <v>33</v>
      </c>
      <c r="D29" s="246" t="s">
        <v>2</v>
      </c>
      <c r="E29" s="218" t="s">
        <v>36</v>
      </c>
    </row>
    <row r="30" spans="1:5" ht="15" customHeight="1" x14ac:dyDescent="0.2">
      <c r="A30" s="197"/>
      <c r="B30" s="246"/>
      <c r="C30" s="248"/>
      <c r="D30" s="246"/>
      <c r="E30" s="218"/>
    </row>
    <row r="31" spans="1:5" ht="15" customHeight="1" x14ac:dyDescent="0.2">
      <c r="A31" s="197" t="s">
        <v>25</v>
      </c>
      <c r="B31" s="245" t="s">
        <v>5</v>
      </c>
      <c r="C31" s="247" t="s">
        <v>33</v>
      </c>
      <c r="D31" s="246" t="s">
        <v>2</v>
      </c>
      <c r="E31" s="218" t="s">
        <v>8</v>
      </c>
    </row>
    <row r="32" spans="1:5" ht="15" customHeight="1" x14ac:dyDescent="0.2">
      <c r="A32" s="197"/>
      <c r="B32" s="246"/>
      <c r="C32" s="248"/>
      <c r="D32" s="246"/>
      <c r="E32" s="218"/>
    </row>
    <row r="33" spans="1:6" ht="15" customHeight="1" x14ac:dyDescent="0.2">
      <c r="A33" s="197" t="s">
        <v>26</v>
      </c>
      <c r="B33" s="245" t="s">
        <v>5</v>
      </c>
      <c r="C33" s="247" t="s">
        <v>33</v>
      </c>
      <c r="D33" s="246" t="s">
        <v>2</v>
      </c>
      <c r="E33" s="218" t="s">
        <v>36</v>
      </c>
    </row>
    <row r="34" spans="1:6" ht="15" customHeight="1" x14ac:dyDescent="0.2">
      <c r="A34" s="197"/>
      <c r="B34" s="246"/>
      <c r="C34" s="248"/>
      <c r="D34" s="246"/>
      <c r="E34" s="218"/>
    </row>
    <row r="35" spans="1:6" ht="15" customHeight="1" x14ac:dyDescent="0.2">
      <c r="A35" s="197" t="s">
        <v>27</v>
      </c>
      <c r="B35" s="256" t="s">
        <v>5</v>
      </c>
      <c r="C35" s="258" t="s">
        <v>33</v>
      </c>
      <c r="D35" s="260" t="s">
        <v>2</v>
      </c>
      <c r="E35" s="218" t="s">
        <v>36</v>
      </c>
    </row>
    <row r="36" spans="1:6" ht="15" customHeight="1" thickBot="1" x14ac:dyDescent="0.25">
      <c r="A36" s="184"/>
      <c r="B36" s="257"/>
      <c r="C36" s="259"/>
      <c r="D36" s="257"/>
      <c r="E36" s="261"/>
    </row>
    <row r="37" spans="1:6" x14ac:dyDescent="0.2">
      <c r="A37" s="1"/>
      <c r="B37" s="2"/>
      <c r="C37" s="2"/>
      <c r="D37" s="2"/>
      <c r="E37" s="3"/>
    </row>
    <row r="38" spans="1:6" ht="18" customHeight="1" x14ac:dyDescent="0.2">
      <c r="A38" s="28" t="s">
        <v>31</v>
      </c>
      <c r="B38" s="1"/>
      <c r="C38" s="2"/>
      <c r="D38" s="2"/>
      <c r="E38" s="2"/>
      <c r="F38" s="3"/>
    </row>
    <row r="39" spans="1:6" ht="18" customHeight="1" x14ac:dyDescent="0.2">
      <c r="A39" s="4" t="s">
        <v>43</v>
      </c>
      <c r="B39" s="1"/>
      <c r="C39" s="2"/>
      <c r="D39" s="2"/>
      <c r="E39" s="2"/>
      <c r="F39" s="3"/>
    </row>
    <row r="40" spans="1:6" ht="18" customHeight="1" x14ac:dyDescent="0.2">
      <c r="A40" s="4"/>
    </row>
    <row r="41" spans="1:6" ht="18" customHeight="1" x14ac:dyDescent="0.2">
      <c r="A41" s="28" t="s">
        <v>45</v>
      </c>
      <c r="B41" s="7"/>
      <c r="C41" s="2"/>
      <c r="D41" s="2"/>
      <c r="E41" s="2"/>
      <c r="F41" s="3"/>
    </row>
    <row r="42" spans="1:6" ht="18" customHeight="1" x14ac:dyDescent="0.2">
      <c r="A42" s="4" t="s">
        <v>48</v>
      </c>
      <c r="B42" s="6"/>
      <c r="C42" s="6"/>
      <c r="D42" s="6"/>
      <c r="E42" s="6"/>
      <c r="F42" s="3"/>
    </row>
    <row r="43" spans="1:6" ht="18" customHeight="1" x14ac:dyDescent="0.2">
      <c r="A43" s="4" t="s">
        <v>47</v>
      </c>
      <c r="B43" s="6"/>
      <c r="C43" s="6"/>
      <c r="D43" s="6"/>
      <c r="E43" s="6"/>
      <c r="F43" s="3"/>
    </row>
  </sheetData>
  <mergeCells count="82">
    <mergeCell ref="A35:A36"/>
    <mergeCell ref="B35:B36"/>
    <mergeCell ref="C35:C36"/>
    <mergeCell ref="D35:D36"/>
    <mergeCell ref="E35:E36"/>
    <mergeCell ref="A33:A34"/>
    <mergeCell ref="B33:B34"/>
    <mergeCell ref="C33:C34"/>
    <mergeCell ref="D33:D34"/>
    <mergeCell ref="E33:E34"/>
    <mergeCell ref="A31:A32"/>
    <mergeCell ref="B31:B32"/>
    <mergeCell ref="C31:C32"/>
    <mergeCell ref="D31:D32"/>
    <mergeCell ref="E31:E32"/>
    <mergeCell ref="A29:A30"/>
    <mergeCell ref="B29:B30"/>
    <mergeCell ref="C29:C30"/>
    <mergeCell ref="D29:D30"/>
    <mergeCell ref="E29:E30"/>
    <mergeCell ref="E21:E22"/>
    <mergeCell ref="A27:A28"/>
    <mergeCell ref="B27:B28"/>
    <mergeCell ref="C27:C28"/>
    <mergeCell ref="D27:D28"/>
    <mergeCell ref="E27:E28"/>
    <mergeCell ref="E25:E26"/>
    <mergeCell ref="A23:A24"/>
    <mergeCell ref="B23:B24"/>
    <mergeCell ref="C23:C24"/>
    <mergeCell ref="D23:D24"/>
    <mergeCell ref="E23:E24"/>
    <mergeCell ref="A19:A20"/>
    <mergeCell ref="A25:A26"/>
    <mergeCell ref="B25:B26"/>
    <mergeCell ref="C25:C26"/>
    <mergeCell ref="D25:D26"/>
    <mergeCell ref="A21:A22"/>
    <mergeCell ref="B21:B22"/>
    <mergeCell ref="C21:C22"/>
    <mergeCell ref="D21:D22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A9:A10"/>
    <mergeCell ref="B9:B10"/>
    <mergeCell ref="C9:C10"/>
    <mergeCell ref="D9:D10"/>
    <mergeCell ref="E9:E10"/>
    <mergeCell ref="A1:E1"/>
    <mergeCell ref="A7:A8"/>
    <mergeCell ref="B7:B8"/>
    <mergeCell ref="C7:C8"/>
    <mergeCell ref="D7:D8"/>
    <mergeCell ref="E7:E8"/>
    <mergeCell ref="A5:A6"/>
    <mergeCell ref="B5:B6"/>
    <mergeCell ref="C5:C6"/>
    <mergeCell ref="D5:D6"/>
    <mergeCell ref="E5:E6"/>
    <mergeCell ref="A2:A4"/>
    <mergeCell ref="B2:E2"/>
    <mergeCell ref="B3:C3"/>
    <mergeCell ref="D3:D4"/>
    <mergeCell ref="E3:E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KOMUNÁLNÍ ODPAD </vt:lpstr>
      <vt:lpstr>TŘÍDĚNÝ ODPAD</vt:lpstr>
      <vt:lpstr>Komunální + tříděný celkem</vt:lpstr>
      <vt:lpstr>NEBEZPEČNÝ ODPAD</vt:lpstr>
      <vt:lpstr>OSTATNÍ ODPADY "O"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Humlíčková Eva</dc:creator>
  <cp:lastModifiedBy>Ševčík Pavel</cp:lastModifiedBy>
  <cp:lastPrinted>2022-05-26T11:55:05Z</cp:lastPrinted>
  <dcterms:created xsi:type="dcterms:W3CDTF">2014-05-16T13:14:05Z</dcterms:created>
  <dcterms:modified xsi:type="dcterms:W3CDTF">2022-10-27T07:30:21Z</dcterms:modified>
</cp:coreProperties>
</file>