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eproascz-my.sharepoint.com/personal/milan_trnka_ceproas_cz/Documents/Dokumenty/000_OCN/2022/217-22_NÁKUP HAVARIJNÍCH PROSTŘEDKŮ/02_ZD/02_Připomínky HSE zaprc/"/>
    </mc:Choice>
  </mc:AlternateContent>
  <xr:revisionPtr revIDLastSave="1" documentId="13_ncr:1_{F261A168-E621-483E-AD21-B80348A58979}" xr6:coauthVersionLast="47" xr6:coauthVersionMax="47" xr10:uidLastSave="{B817D464-4A9A-4EAF-9899-3ACA1A76351A}"/>
  <bookViews>
    <workbookView xWindow="-120" yWindow="-120" windowWidth="29040" windowHeight="15840" xr2:uid="{29F9AB91-3AD6-4023-AA3D-28182E39EE9C}"/>
  </bookViews>
  <sheets>
    <sheet name="List1" sheetId="1" r:id="rId1"/>
  </sheets>
  <definedNames>
    <definedName name="_xlnm._FilterDatabase" localSheetId="0" hidden="1">List1!$A$1:$G$1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0" i="1" l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I51" i="1" l="1"/>
</calcChain>
</file>

<file path=xl/sharedStrings.xml><?xml version="1.0" encoding="utf-8"?>
<sst xmlns="http://schemas.openxmlformats.org/spreadsheetml/2006/main" count="167" uniqueCount="94">
  <si>
    <t>Havarijní prostředek</t>
  </si>
  <si>
    <t>sypký sorpční prostředek</t>
  </si>
  <si>
    <t>Doplňující popis</t>
  </si>
  <si>
    <t>Pol.</t>
  </si>
  <si>
    <t>1,3 l/kg</t>
  </si>
  <si>
    <t>sorpční kapacita (minimální)</t>
  </si>
  <si>
    <t>sypká sorpční drť</t>
  </si>
  <si>
    <t>1,7 l/kg</t>
  </si>
  <si>
    <t>6 l</t>
  </si>
  <si>
    <t>13 l</t>
  </si>
  <si>
    <t>25 l</t>
  </si>
  <si>
    <t>univerzální sorpční rohož, min. 40x40cm</t>
  </si>
  <si>
    <t>univerzální sorpční koberec 40x5000cm</t>
  </si>
  <si>
    <t>1,5 l/m</t>
  </si>
  <si>
    <t>bezpečnostní značení A4</t>
  </si>
  <si>
    <t>bezpečnostní značení A5</t>
  </si>
  <si>
    <t>kanalizační ucpávka</t>
  </si>
  <si>
    <t>magnetická 60x60</t>
  </si>
  <si>
    <t>kanalizační rychloucpávka jednorázová</t>
  </si>
  <si>
    <t>posypová sůl</t>
  </si>
  <si>
    <t>vytyčovací páska, 7,5 cm</t>
  </si>
  <si>
    <t>odmašťovací kapalina, koncentrát</t>
  </si>
  <si>
    <t>víceúčelové průmyslové utěrky - papírová</t>
  </si>
  <si>
    <t>víceúčelové průmyslové utěrky - netkaná textilie</t>
  </si>
  <si>
    <t>bavlna</t>
  </si>
  <si>
    <t>sud na nebezpečné látky 60 l, uzavíratelný</t>
  </si>
  <si>
    <t>sud na nebezpečné látky 120 l, uzavíratelný</t>
  </si>
  <si>
    <t>sud na nebezpečné látky 30 l, uzavíratelný</t>
  </si>
  <si>
    <t>plastový sud s neprodyšně uzavíratelným víkem</t>
  </si>
  <si>
    <t>odolná ropným produktům, neprůtočná</t>
  </si>
  <si>
    <t>odolná ropným produktům, průtočná</t>
  </si>
  <si>
    <t>Náplň do oční sprchy</t>
  </si>
  <si>
    <t>Láhev na vyplachování očí s roztokem 500 ml</t>
  </si>
  <si>
    <t>0,5 l/ks</t>
  </si>
  <si>
    <t>univerzální sorpční had, průměr 10 - 15 cm, 3m</t>
  </si>
  <si>
    <t>univerzální sorpční had, průměr 8 cm, min. 1m</t>
  </si>
  <si>
    <t>univerzální sorpční had, průměr 8 cm, 3m</t>
  </si>
  <si>
    <t>bezpečnostní značení, velikost 15 x 15 cm</t>
  </si>
  <si>
    <t>tabulka plast, dle NV č. 375/2017 Sb.</t>
  </si>
  <si>
    <t>kanalizační ucpávka pro opakované použití, odolná ropným látkám</t>
  </si>
  <si>
    <t>rozměr min 60x60</t>
  </si>
  <si>
    <t>bentonitová, rozměr min. 40x40</t>
  </si>
  <si>
    <t>kanalizační uzávěra 7-15 cm</t>
  </si>
  <si>
    <t>kanalizační uzávěra 10-20 cm</t>
  </si>
  <si>
    <t>kanalizační uzávěra 15-30 cm</t>
  </si>
  <si>
    <t>kanalizační uzávěra 20-40 cm</t>
  </si>
  <si>
    <t>plast, bílá/červená</t>
  </si>
  <si>
    <t>plast, odolná ropným látkám</t>
  </si>
  <si>
    <t>úkapová / záchytná vanička pro zachycení 10 - 15 litrů</t>
  </si>
  <si>
    <t>úkapová / záchytná vanička pro zachycení 20 - 30 litrů</t>
  </si>
  <si>
    <t>ředění na silně znečištěný povrch 1:5</t>
  </si>
  <si>
    <t>role, dvouvrstvá, průměr role 38 cm, 360 m</t>
  </si>
  <si>
    <t>čisticí hadry</t>
  </si>
  <si>
    <t>smetáček a lopatka do havarijní soupravy</t>
  </si>
  <si>
    <t>plast</t>
  </si>
  <si>
    <t>PVC pytel na odpad, silnostěnný LDPE, 120 l</t>
  </si>
  <si>
    <t>odolné ropným látkám</t>
  </si>
  <si>
    <t>Rukavice prstové (pár)</t>
  </si>
  <si>
    <t>vhodná jako náplň sorpční vrstvy filtrů</t>
  </si>
  <si>
    <t>Hydrofobní střiž PP 1 kg</t>
  </si>
  <si>
    <t>Hydrofobní střiž PP 50 kg</t>
  </si>
  <si>
    <t>20 l/kg</t>
  </si>
  <si>
    <t>sorpční polštář, 30 x 30 cm</t>
  </si>
  <si>
    <t>3 l</t>
  </si>
  <si>
    <t>nálepka, dle NV č. 375/2017 Sb.</t>
  </si>
  <si>
    <t>tabulka plast, fotoluminiscenční, dle NV č. 375/2017 Sb.</t>
  </si>
  <si>
    <t>Láhev na vyplachování očí s roztokem 200 - 250 ml</t>
  </si>
  <si>
    <t>Nástěnný držák s výplachem očí</t>
  </si>
  <si>
    <t>Obsah - láhev 2x 200 - 250 ml</t>
  </si>
  <si>
    <t>Obsah - láhev 2x 500 ml</t>
  </si>
  <si>
    <t>Univerzální dvousložkový, balení 60 nebo 120 g</t>
  </si>
  <si>
    <t>bezpečnostní značení, velikost 30 x 15 cm</t>
  </si>
  <si>
    <t>kanalizační uzávěra 20-50 cm</t>
  </si>
  <si>
    <t>role, šířka 36 - 40 cm</t>
  </si>
  <si>
    <t>bezpečnostní značení, velikost cca 21 x 9 cm</t>
  </si>
  <si>
    <t>balení 25 kg</t>
  </si>
  <si>
    <t>tloušťka materiálu min. 55 mikrometrů, balení 25 ks</t>
  </si>
  <si>
    <t>balení 10 kg</t>
  </si>
  <si>
    <t>1 metr</t>
  </si>
  <si>
    <t>1 ks</t>
  </si>
  <si>
    <t>balení 5 litrů</t>
  </si>
  <si>
    <t>1 útržek</t>
  </si>
  <si>
    <t>1 kg</t>
  </si>
  <si>
    <t>univerzální, použití: Ropné látky</t>
  </si>
  <si>
    <t>hydrofobní, použití: Ropné látky</t>
  </si>
  <si>
    <t>neprašná, neabrazivní, použití: Ropné látky</t>
  </si>
  <si>
    <t>hydrofobní, textilní, použití: Ropné látky</t>
  </si>
  <si>
    <t>Měrná jednotka 
(MJ)</t>
  </si>
  <si>
    <t>cena za 
MJ</t>
  </si>
  <si>
    <t>Předpokládaný počet MJ 
za 4 roky</t>
  </si>
  <si>
    <t>Cena celkem
za položku
v Kč bez DPH</t>
  </si>
  <si>
    <t>Celková nabídková cena v Kč bez DPH</t>
  </si>
  <si>
    <t>požadovaná maximální dodací lhůta v týdnech</t>
  </si>
  <si>
    <t xml:space="preserve">Rychletuhnoucí těsnící tmel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</si>
</sst>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0" fillId="0" borderId="0" xfId="0" applyFill="1"/>
    <xf numFmtId="0" fontId="0" fillId="0" borderId="0" xfId="0" applyAlignment="1">
      <alignment horizontal="center" vertical="center" wrapText="1"/>
    </xf>
    <xf numFmtId="4" fontId="0" fillId="0" borderId="0" xfId="0" applyNumberFormat="1"/>
    <xf numFmtId="0" fontId="0" fillId="0" borderId="2" xfId="0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4" fontId="0" fillId="0" borderId="3" xfId="0" applyNumberFormat="1" applyFill="1" applyBorder="1"/>
    <xf numFmtId="0" fontId="0" fillId="0" borderId="1" xfId="0" applyFill="1" applyBorder="1"/>
    <xf numFmtId="0" fontId="0" fillId="0" borderId="2" xfId="0" applyFill="1" applyBorder="1"/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/>
    <xf numFmtId="0" fontId="0" fillId="0" borderId="4" xfId="0" applyFill="1" applyBorder="1"/>
    <xf numFmtId="0" fontId="0" fillId="0" borderId="5" xfId="0" applyFill="1" applyBorder="1" applyAlignment="1">
      <alignment horizontal="left"/>
    </xf>
    <xf numFmtId="0" fontId="0" fillId="0" borderId="5" xfId="0" applyFill="1" applyBorder="1"/>
    <xf numFmtId="4" fontId="0" fillId="0" borderId="6" xfId="0" applyNumberFormat="1" applyFill="1" applyBorder="1"/>
    <xf numFmtId="0" fontId="0" fillId="0" borderId="7" xfId="0" applyBorder="1"/>
    <xf numFmtId="0" fontId="0" fillId="0" borderId="8" xfId="0" applyBorder="1"/>
    <xf numFmtId="4" fontId="0" fillId="0" borderId="9" xfId="0" applyNumberFormat="1" applyBorder="1"/>
    <xf numFmtId="0" fontId="0" fillId="0" borderId="10" xfId="0" applyFill="1" applyBorder="1"/>
    <xf numFmtId="0" fontId="0" fillId="0" borderId="11" xfId="0" applyFill="1" applyBorder="1" applyAlignment="1">
      <alignment horizontal="left"/>
    </xf>
    <xf numFmtId="0" fontId="0" fillId="0" borderId="11" xfId="0" applyFill="1" applyBorder="1" applyAlignment="1">
      <alignment wrapText="1"/>
    </xf>
    <xf numFmtId="4" fontId="0" fillId="0" borderId="12" xfId="0" applyNumberFormat="1" applyFill="1" applyBorder="1"/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4" fontId="0" fillId="0" borderId="14" xfId="0" applyNumberFormat="1" applyFill="1" applyBorder="1" applyAlignment="1">
      <alignment horizontal="center" vertical="center" wrapText="1"/>
    </xf>
    <xf numFmtId="4" fontId="0" fillId="0" borderId="15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 applyProtection="1">
      <alignment horizontal="right"/>
      <protection locked="0"/>
    </xf>
    <xf numFmtId="4" fontId="0" fillId="2" borderId="2" xfId="0" applyNumberFormat="1" applyFill="1" applyBorder="1" applyAlignment="1" applyProtection="1">
      <alignment horizontal="right"/>
      <protection locked="0"/>
    </xf>
    <xf numFmtId="4" fontId="1" fillId="2" borderId="2" xfId="0" applyNumberFormat="1" applyFont="1" applyFill="1" applyBorder="1" applyAlignment="1" applyProtection="1">
      <alignment horizontal="right"/>
      <protection locked="0"/>
    </xf>
    <xf numFmtId="4" fontId="0" fillId="2" borderId="5" xfId="0" applyNumberFormat="1" applyFill="1" applyBorder="1" applyAlignment="1" applyProtection="1">
      <alignment horizontal="right"/>
      <protection locked="0"/>
    </xf>
    <xf numFmtId="4" fontId="0" fillId="0" borderId="8" xfId="0" applyNumberFormat="1" applyBorder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1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Normální" xfId="0" builtinId="0"/>
    <cellStyle name="Normální 2" xfId="1" xr:uid="{92B149BE-C313-4F88-902B-2DAA46A525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46C700-999F-4288-8313-DA78AE8E5F66}">
  <sheetPr>
    <pageSetUpPr fitToPage="1"/>
  </sheetPr>
  <dimension ref="A1:I51"/>
  <sheetViews>
    <sheetView tabSelected="1" zoomScale="110" zoomScaleNormal="110" workbookViewId="0">
      <pane ySplit="1" topLeftCell="A24" activePane="bottomLeft" state="frozen"/>
      <selection pane="bottomLeft" activeCell="G35" sqref="G35"/>
    </sheetView>
  </sheetViews>
  <sheetFormatPr defaultRowHeight="15" x14ac:dyDescent="0.25"/>
  <cols>
    <col min="1" max="1" width="4.140625" bestFit="1" customWidth="1"/>
    <col min="2" max="2" width="57.7109375" customWidth="1"/>
    <col min="3" max="3" width="49.140625" customWidth="1"/>
    <col min="4" max="4" width="11.140625" style="37" customWidth="1"/>
    <col min="5" max="5" width="15.28515625" customWidth="1"/>
    <col min="6" max="6" width="12.7109375" customWidth="1"/>
    <col min="7" max="7" width="13" style="31" customWidth="1"/>
    <col min="8" max="8" width="13.5703125" customWidth="1"/>
    <col min="9" max="9" width="13" style="3" customWidth="1"/>
  </cols>
  <sheetData>
    <row r="1" spans="1:9" s="2" customFormat="1" ht="90.75" thickBot="1" x14ac:dyDescent="0.3">
      <c r="A1" s="22" t="s">
        <v>3</v>
      </c>
      <c r="B1" s="23" t="s">
        <v>0</v>
      </c>
      <c r="C1" s="23" t="s">
        <v>2</v>
      </c>
      <c r="D1" s="23" t="s">
        <v>92</v>
      </c>
      <c r="E1" s="23" t="s">
        <v>5</v>
      </c>
      <c r="F1" s="23" t="s">
        <v>87</v>
      </c>
      <c r="G1" s="24" t="s">
        <v>88</v>
      </c>
      <c r="H1" s="23" t="s">
        <v>89</v>
      </c>
      <c r="I1" s="25" t="s">
        <v>90</v>
      </c>
    </row>
    <row r="2" spans="1:9" x14ac:dyDescent="0.25">
      <c r="A2" s="18">
        <v>1</v>
      </c>
      <c r="B2" s="19" t="s">
        <v>1</v>
      </c>
      <c r="C2" s="19" t="s">
        <v>83</v>
      </c>
      <c r="D2" s="32">
        <v>1</v>
      </c>
      <c r="E2" s="19" t="s">
        <v>4</v>
      </c>
      <c r="F2" s="19" t="s">
        <v>77</v>
      </c>
      <c r="G2" s="26"/>
      <c r="H2" s="20">
        <v>1000</v>
      </c>
      <c r="I2" s="21" t="str">
        <f>IF(H2*G2=0,"",H2*G2)</f>
        <v/>
      </c>
    </row>
    <row r="3" spans="1:9" x14ac:dyDescent="0.25">
      <c r="A3" s="7">
        <v>2</v>
      </c>
      <c r="B3" s="4" t="s">
        <v>1</v>
      </c>
      <c r="C3" s="4" t="s">
        <v>84</v>
      </c>
      <c r="D3" s="33">
        <v>1</v>
      </c>
      <c r="E3" s="4" t="s">
        <v>4</v>
      </c>
      <c r="F3" s="4" t="s">
        <v>77</v>
      </c>
      <c r="G3" s="27"/>
      <c r="H3" s="8">
        <v>100</v>
      </c>
      <c r="I3" s="6" t="str">
        <f t="shared" ref="I3:I50" si="0">IF(H3*G3=0,"",H3*G3)</f>
        <v/>
      </c>
    </row>
    <row r="4" spans="1:9" x14ac:dyDescent="0.25">
      <c r="A4" s="7">
        <v>3</v>
      </c>
      <c r="B4" s="4" t="s">
        <v>6</v>
      </c>
      <c r="C4" s="4" t="s">
        <v>85</v>
      </c>
      <c r="D4" s="33">
        <v>1</v>
      </c>
      <c r="E4" s="4" t="s">
        <v>7</v>
      </c>
      <c r="F4" s="4" t="s">
        <v>77</v>
      </c>
      <c r="G4" s="27"/>
      <c r="H4" s="8">
        <v>300</v>
      </c>
      <c r="I4" s="6" t="str">
        <f t="shared" si="0"/>
        <v/>
      </c>
    </row>
    <row r="5" spans="1:9" x14ac:dyDescent="0.25">
      <c r="A5" s="7">
        <v>4</v>
      </c>
      <c r="B5" s="4" t="s">
        <v>11</v>
      </c>
      <c r="C5" s="4" t="s">
        <v>84</v>
      </c>
      <c r="D5" s="33">
        <v>1</v>
      </c>
      <c r="E5" s="4" t="s">
        <v>33</v>
      </c>
      <c r="F5" s="4" t="s">
        <v>79</v>
      </c>
      <c r="G5" s="27"/>
      <c r="H5" s="8">
        <v>50000</v>
      </c>
      <c r="I5" s="6" t="str">
        <f t="shared" si="0"/>
        <v/>
      </c>
    </row>
    <row r="6" spans="1:9" x14ac:dyDescent="0.25">
      <c r="A6" s="7">
        <v>5</v>
      </c>
      <c r="B6" s="4" t="s">
        <v>12</v>
      </c>
      <c r="C6" s="4" t="s">
        <v>84</v>
      </c>
      <c r="D6" s="33">
        <v>1</v>
      </c>
      <c r="E6" s="4" t="s">
        <v>13</v>
      </c>
      <c r="F6" s="4" t="s">
        <v>79</v>
      </c>
      <c r="G6" s="27"/>
      <c r="H6" s="8">
        <v>100</v>
      </c>
      <c r="I6" s="6" t="str">
        <f t="shared" si="0"/>
        <v/>
      </c>
    </row>
    <row r="7" spans="1:9" x14ac:dyDescent="0.25">
      <c r="A7" s="7">
        <v>6</v>
      </c>
      <c r="B7" s="4" t="s">
        <v>35</v>
      </c>
      <c r="C7" s="4" t="s">
        <v>86</v>
      </c>
      <c r="D7" s="33">
        <v>1</v>
      </c>
      <c r="E7" s="4" t="s">
        <v>8</v>
      </c>
      <c r="F7" s="4" t="s">
        <v>79</v>
      </c>
      <c r="G7" s="27"/>
      <c r="H7" s="8">
        <v>40</v>
      </c>
      <c r="I7" s="6" t="str">
        <f t="shared" si="0"/>
        <v/>
      </c>
    </row>
    <row r="8" spans="1:9" x14ac:dyDescent="0.25">
      <c r="A8" s="7">
        <v>7</v>
      </c>
      <c r="B8" s="4" t="s">
        <v>36</v>
      </c>
      <c r="C8" s="4" t="s">
        <v>86</v>
      </c>
      <c r="D8" s="33">
        <v>1</v>
      </c>
      <c r="E8" s="4" t="s">
        <v>9</v>
      </c>
      <c r="F8" s="4" t="s">
        <v>79</v>
      </c>
      <c r="G8" s="27"/>
      <c r="H8" s="8">
        <v>40</v>
      </c>
      <c r="I8" s="6" t="str">
        <f t="shared" si="0"/>
        <v/>
      </c>
    </row>
    <row r="9" spans="1:9" x14ac:dyDescent="0.25">
      <c r="A9" s="7">
        <v>8</v>
      </c>
      <c r="B9" s="4" t="s">
        <v>34</v>
      </c>
      <c r="C9" s="4" t="s">
        <v>86</v>
      </c>
      <c r="D9" s="33">
        <v>1</v>
      </c>
      <c r="E9" s="4" t="s">
        <v>10</v>
      </c>
      <c r="F9" s="4" t="s">
        <v>79</v>
      </c>
      <c r="G9" s="27"/>
      <c r="H9" s="8">
        <v>40</v>
      </c>
      <c r="I9" s="6" t="str">
        <f t="shared" si="0"/>
        <v/>
      </c>
    </row>
    <row r="10" spans="1:9" x14ac:dyDescent="0.25">
      <c r="A10" s="7">
        <v>9</v>
      </c>
      <c r="B10" s="4" t="s">
        <v>62</v>
      </c>
      <c r="C10" s="4" t="s">
        <v>84</v>
      </c>
      <c r="D10" s="33">
        <v>1</v>
      </c>
      <c r="E10" s="4" t="s">
        <v>63</v>
      </c>
      <c r="F10" s="4" t="s">
        <v>79</v>
      </c>
      <c r="G10" s="27"/>
      <c r="H10" s="8">
        <v>400</v>
      </c>
      <c r="I10" s="6" t="str">
        <f t="shared" si="0"/>
        <v/>
      </c>
    </row>
    <row r="11" spans="1:9" x14ac:dyDescent="0.25">
      <c r="A11" s="7">
        <v>10</v>
      </c>
      <c r="B11" s="4" t="s">
        <v>14</v>
      </c>
      <c r="C11" s="4" t="s">
        <v>38</v>
      </c>
      <c r="D11" s="33">
        <v>1</v>
      </c>
      <c r="E11" s="4"/>
      <c r="F11" s="4" t="s">
        <v>79</v>
      </c>
      <c r="G11" s="27"/>
      <c r="H11" s="8">
        <v>100</v>
      </c>
      <c r="I11" s="6" t="str">
        <f t="shared" si="0"/>
        <v/>
      </c>
    </row>
    <row r="12" spans="1:9" x14ac:dyDescent="0.25">
      <c r="A12" s="7">
        <v>11</v>
      </c>
      <c r="B12" s="4" t="s">
        <v>14</v>
      </c>
      <c r="C12" s="4" t="s">
        <v>64</v>
      </c>
      <c r="D12" s="33">
        <v>1</v>
      </c>
      <c r="E12" s="4"/>
      <c r="F12" s="4" t="s">
        <v>79</v>
      </c>
      <c r="G12" s="27"/>
      <c r="H12" s="8">
        <v>100</v>
      </c>
      <c r="I12" s="6" t="str">
        <f t="shared" si="0"/>
        <v/>
      </c>
    </row>
    <row r="13" spans="1:9" x14ac:dyDescent="0.25">
      <c r="A13" s="7">
        <v>12</v>
      </c>
      <c r="B13" s="4" t="s">
        <v>15</v>
      </c>
      <c r="C13" s="4" t="s">
        <v>38</v>
      </c>
      <c r="D13" s="33">
        <v>1</v>
      </c>
      <c r="E13" s="4"/>
      <c r="F13" s="4" t="s">
        <v>79</v>
      </c>
      <c r="G13" s="27"/>
      <c r="H13" s="8">
        <v>100</v>
      </c>
      <c r="I13" s="6" t="str">
        <f t="shared" si="0"/>
        <v/>
      </c>
    </row>
    <row r="14" spans="1:9" x14ac:dyDescent="0.25">
      <c r="A14" s="7">
        <v>13</v>
      </c>
      <c r="B14" s="4" t="s">
        <v>15</v>
      </c>
      <c r="C14" s="4" t="s">
        <v>64</v>
      </c>
      <c r="D14" s="33">
        <v>1</v>
      </c>
      <c r="E14" s="4"/>
      <c r="F14" s="4" t="s">
        <v>79</v>
      </c>
      <c r="G14" s="27"/>
      <c r="H14" s="8">
        <v>100</v>
      </c>
      <c r="I14" s="6" t="str">
        <f t="shared" si="0"/>
        <v/>
      </c>
    </row>
    <row r="15" spans="1:9" x14ac:dyDescent="0.25">
      <c r="A15" s="7">
        <v>14</v>
      </c>
      <c r="B15" s="5" t="s">
        <v>74</v>
      </c>
      <c r="C15" s="5" t="s">
        <v>64</v>
      </c>
      <c r="D15" s="34">
        <v>1</v>
      </c>
      <c r="E15" s="4"/>
      <c r="F15" s="4" t="s">
        <v>79</v>
      </c>
      <c r="G15" s="27"/>
      <c r="H15" s="8">
        <v>100</v>
      </c>
      <c r="I15" s="6" t="str">
        <f t="shared" si="0"/>
        <v/>
      </c>
    </row>
    <row r="16" spans="1:9" x14ac:dyDescent="0.25">
      <c r="A16" s="7">
        <v>15</v>
      </c>
      <c r="B16" s="5" t="s">
        <v>37</v>
      </c>
      <c r="C16" s="5" t="s">
        <v>64</v>
      </c>
      <c r="D16" s="34">
        <v>1</v>
      </c>
      <c r="E16" s="4"/>
      <c r="F16" s="4" t="s">
        <v>79</v>
      </c>
      <c r="G16" s="27"/>
      <c r="H16" s="8">
        <v>80</v>
      </c>
      <c r="I16" s="6" t="str">
        <f t="shared" si="0"/>
        <v/>
      </c>
    </row>
    <row r="17" spans="1:9" x14ac:dyDescent="0.25">
      <c r="A17" s="7">
        <v>16</v>
      </c>
      <c r="B17" s="5" t="s">
        <v>74</v>
      </c>
      <c r="C17" s="5" t="s">
        <v>65</v>
      </c>
      <c r="D17" s="34">
        <v>1</v>
      </c>
      <c r="E17" s="4"/>
      <c r="F17" s="4" t="s">
        <v>79</v>
      </c>
      <c r="G17" s="27"/>
      <c r="H17" s="8">
        <v>80</v>
      </c>
      <c r="I17" s="6" t="str">
        <f t="shared" si="0"/>
        <v/>
      </c>
    </row>
    <row r="18" spans="1:9" x14ac:dyDescent="0.25">
      <c r="A18" s="7">
        <v>17</v>
      </c>
      <c r="B18" s="5" t="s">
        <v>71</v>
      </c>
      <c r="C18" s="5" t="s">
        <v>65</v>
      </c>
      <c r="D18" s="34">
        <v>1</v>
      </c>
      <c r="E18" s="9"/>
      <c r="F18" s="4" t="s">
        <v>79</v>
      </c>
      <c r="G18" s="28"/>
      <c r="H18" s="10">
        <v>80</v>
      </c>
      <c r="I18" s="6" t="str">
        <f t="shared" si="0"/>
        <v/>
      </c>
    </row>
    <row r="19" spans="1:9" x14ac:dyDescent="0.25">
      <c r="A19" s="7">
        <v>18</v>
      </c>
      <c r="B19" s="5" t="s">
        <v>37</v>
      </c>
      <c r="C19" s="5" t="s">
        <v>65</v>
      </c>
      <c r="D19" s="34">
        <v>1</v>
      </c>
      <c r="E19" s="4"/>
      <c r="F19" s="4" t="s">
        <v>79</v>
      </c>
      <c r="G19" s="27"/>
      <c r="H19" s="8">
        <v>100</v>
      </c>
      <c r="I19" s="6" t="str">
        <f t="shared" si="0"/>
        <v/>
      </c>
    </row>
    <row r="20" spans="1:9" x14ac:dyDescent="0.25">
      <c r="A20" s="7">
        <v>19</v>
      </c>
      <c r="B20" s="4" t="s">
        <v>16</v>
      </c>
      <c r="C20" s="4" t="s">
        <v>17</v>
      </c>
      <c r="D20" s="33">
        <v>3</v>
      </c>
      <c r="E20" s="4"/>
      <c r="F20" s="4" t="s">
        <v>79</v>
      </c>
      <c r="G20" s="27"/>
      <c r="H20" s="8">
        <v>40</v>
      </c>
      <c r="I20" s="6" t="str">
        <f t="shared" si="0"/>
        <v/>
      </c>
    </row>
    <row r="21" spans="1:9" x14ac:dyDescent="0.25">
      <c r="A21" s="7">
        <v>20</v>
      </c>
      <c r="B21" s="4" t="s">
        <v>18</v>
      </c>
      <c r="C21" s="4" t="s">
        <v>41</v>
      </c>
      <c r="D21" s="33">
        <v>3</v>
      </c>
      <c r="E21" s="4"/>
      <c r="F21" s="4" t="s">
        <v>79</v>
      </c>
      <c r="G21" s="27"/>
      <c r="H21" s="8">
        <v>40</v>
      </c>
      <c r="I21" s="6" t="str">
        <f t="shared" si="0"/>
        <v/>
      </c>
    </row>
    <row r="22" spans="1:9" x14ac:dyDescent="0.25">
      <c r="A22" s="7">
        <v>21</v>
      </c>
      <c r="B22" s="4" t="s">
        <v>39</v>
      </c>
      <c r="C22" s="4" t="s">
        <v>40</v>
      </c>
      <c r="D22" s="33">
        <v>5</v>
      </c>
      <c r="E22" s="4"/>
      <c r="F22" s="4" t="s">
        <v>79</v>
      </c>
      <c r="G22" s="27"/>
      <c r="H22" s="8">
        <v>10</v>
      </c>
      <c r="I22" s="6" t="str">
        <f t="shared" si="0"/>
        <v/>
      </c>
    </row>
    <row r="23" spans="1:9" x14ac:dyDescent="0.25">
      <c r="A23" s="7">
        <v>22</v>
      </c>
      <c r="B23" s="4" t="s">
        <v>42</v>
      </c>
      <c r="C23" s="4" t="s">
        <v>29</v>
      </c>
      <c r="D23" s="33">
        <v>5</v>
      </c>
      <c r="E23" s="4"/>
      <c r="F23" s="4" t="s">
        <v>79</v>
      </c>
      <c r="G23" s="27"/>
      <c r="H23" s="8">
        <v>8</v>
      </c>
      <c r="I23" s="6" t="str">
        <f t="shared" si="0"/>
        <v/>
      </c>
    </row>
    <row r="24" spans="1:9" x14ac:dyDescent="0.25">
      <c r="A24" s="7">
        <v>23</v>
      </c>
      <c r="B24" s="4" t="s">
        <v>43</v>
      </c>
      <c r="C24" s="4" t="s">
        <v>29</v>
      </c>
      <c r="D24" s="33">
        <v>5</v>
      </c>
      <c r="E24" s="4"/>
      <c r="F24" s="4" t="s">
        <v>79</v>
      </c>
      <c r="G24" s="27"/>
      <c r="H24" s="8">
        <v>4</v>
      </c>
      <c r="I24" s="6" t="str">
        <f t="shared" si="0"/>
        <v/>
      </c>
    </row>
    <row r="25" spans="1:9" x14ac:dyDescent="0.25">
      <c r="A25" s="7">
        <v>24</v>
      </c>
      <c r="B25" s="4" t="s">
        <v>44</v>
      </c>
      <c r="C25" s="4" t="s">
        <v>29</v>
      </c>
      <c r="D25" s="33">
        <v>5</v>
      </c>
      <c r="E25" s="4"/>
      <c r="F25" s="4" t="s">
        <v>79</v>
      </c>
      <c r="G25" s="27"/>
      <c r="H25" s="8">
        <v>4</v>
      </c>
      <c r="I25" s="6" t="str">
        <f t="shared" si="0"/>
        <v/>
      </c>
    </row>
    <row r="26" spans="1:9" x14ac:dyDescent="0.25">
      <c r="A26" s="7">
        <v>25</v>
      </c>
      <c r="B26" s="4" t="s">
        <v>45</v>
      </c>
      <c r="C26" s="4" t="s">
        <v>29</v>
      </c>
      <c r="D26" s="33">
        <v>5</v>
      </c>
      <c r="E26" s="4"/>
      <c r="F26" s="4" t="s">
        <v>79</v>
      </c>
      <c r="G26" s="27"/>
      <c r="H26" s="8">
        <v>4</v>
      </c>
      <c r="I26" s="6" t="str">
        <f t="shared" si="0"/>
        <v/>
      </c>
    </row>
    <row r="27" spans="1:9" x14ac:dyDescent="0.25">
      <c r="A27" s="7">
        <v>26</v>
      </c>
      <c r="B27" s="4" t="s">
        <v>42</v>
      </c>
      <c r="C27" s="4" t="s">
        <v>30</v>
      </c>
      <c r="D27" s="33">
        <v>5</v>
      </c>
      <c r="E27" s="4"/>
      <c r="F27" s="4" t="s">
        <v>79</v>
      </c>
      <c r="G27" s="27"/>
      <c r="H27" s="8">
        <v>8</v>
      </c>
      <c r="I27" s="6" t="str">
        <f t="shared" si="0"/>
        <v/>
      </c>
    </row>
    <row r="28" spans="1:9" x14ac:dyDescent="0.25">
      <c r="A28" s="7">
        <v>27</v>
      </c>
      <c r="B28" s="4" t="s">
        <v>43</v>
      </c>
      <c r="C28" s="4" t="s">
        <v>30</v>
      </c>
      <c r="D28" s="33">
        <v>5</v>
      </c>
      <c r="E28" s="4"/>
      <c r="F28" s="4" t="s">
        <v>79</v>
      </c>
      <c r="G28" s="27"/>
      <c r="H28" s="8">
        <v>4</v>
      </c>
      <c r="I28" s="6" t="str">
        <f t="shared" si="0"/>
        <v/>
      </c>
    </row>
    <row r="29" spans="1:9" x14ac:dyDescent="0.25">
      <c r="A29" s="7">
        <v>28</v>
      </c>
      <c r="B29" s="5" t="s">
        <v>72</v>
      </c>
      <c r="C29" s="5" t="s">
        <v>30</v>
      </c>
      <c r="D29" s="34">
        <v>5</v>
      </c>
      <c r="E29" s="5"/>
      <c r="F29" s="4" t="s">
        <v>79</v>
      </c>
      <c r="G29" s="28"/>
      <c r="H29" s="10">
        <v>2</v>
      </c>
      <c r="I29" s="6" t="str">
        <f t="shared" si="0"/>
        <v/>
      </c>
    </row>
    <row r="30" spans="1:9" x14ac:dyDescent="0.25">
      <c r="A30" s="7">
        <v>29</v>
      </c>
      <c r="B30" s="4" t="s">
        <v>19</v>
      </c>
      <c r="C30" s="4"/>
      <c r="D30" s="33">
        <v>1</v>
      </c>
      <c r="E30" s="4"/>
      <c r="F30" s="5" t="s">
        <v>75</v>
      </c>
      <c r="G30" s="27"/>
      <c r="H30" s="8">
        <v>600</v>
      </c>
      <c r="I30" s="6" t="str">
        <f t="shared" si="0"/>
        <v/>
      </c>
    </row>
    <row r="31" spans="1:9" x14ac:dyDescent="0.25">
      <c r="A31" s="7">
        <v>30</v>
      </c>
      <c r="B31" s="4" t="s">
        <v>20</v>
      </c>
      <c r="C31" s="4" t="s">
        <v>46</v>
      </c>
      <c r="D31" s="33">
        <v>1</v>
      </c>
      <c r="E31" s="4"/>
      <c r="F31" s="4" t="s">
        <v>78</v>
      </c>
      <c r="G31" s="27"/>
      <c r="H31" s="8">
        <v>40</v>
      </c>
      <c r="I31" s="6" t="str">
        <f t="shared" si="0"/>
        <v/>
      </c>
    </row>
    <row r="32" spans="1:9" x14ac:dyDescent="0.25">
      <c r="A32" s="7">
        <v>31</v>
      </c>
      <c r="B32" s="4" t="s">
        <v>48</v>
      </c>
      <c r="C32" s="4" t="s">
        <v>47</v>
      </c>
      <c r="D32" s="33">
        <v>2</v>
      </c>
      <c r="E32" s="4"/>
      <c r="F32" s="4" t="s">
        <v>79</v>
      </c>
      <c r="G32" s="27"/>
      <c r="H32" s="8">
        <v>40</v>
      </c>
      <c r="I32" s="6" t="str">
        <f t="shared" si="0"/>
        <v/>
      </c>
    </row>
    <row r="33" spans="1:9" x14ac:dyDescent="0.25">
      <c r="A33" s="7">
        <v>32</v>
      </c>
      <c r="B33" s="4" t="s">
        <v>49</v>
      </c>
      <c r="C33" s="4" t="s">
        <v>47</v>
      </c>
      <c r="D33" s="33">
        <v>2</v>
      </c>
      <c r="E33" s="4"/>
      <c r="F33" s="4" t="s">
        <v>79</v>
      </c>
      <c r="G33" s="27"/>
      <c r="H33" s="8">
        <v>80</v>
      </c>
      <c r="I33" s="6" t="str">
        <f t="shared" si="0"/>
        <v/>
      </c>
    </row>
    <row r="34" spans="1:9" x14ac:dyDescent="0.25">
      <c r="A34" s="7">
        <v>33</v>
      </c>
      <c r="B34" s="4" t="s">
        <v>21</v>
      </c>
      <c r="C34" s="4" t="s">
        <v>50</v>
      </c>
      <c r="D34" s="33">
        <v>2</v>
      </c>
      <c r="E34" s="4"/>
      <c r="F34" s="4" t="s">
        <v>80</v>
      </c>
      <c r="G34" s="27"/>
      <c r="H34" s="8">
        <v>400</v>
      </c>
      <c r="I34" s="6" t="str">
        <f t="shared" si="0"/>
        <v/>
      </c>
    </row>
    <row r="35" spans="1:9" x14ac:dyDescent="0.25">
      <c r="A35" s="7">
        <v>34</v>
      </c>
      <c r="B35" s="4" t="s">
        <v>22</v>
      </c>
      <c r="C35" s="4" t="s">
        <v>51</v>
      </c>
      <c r="D35" s="33">
        <v>2</v>
      </c>
      <c r="E35" s="4"/>
      <c r="F35" s="4" t="s">
        <v>79</v>
      </c>
      <c r="G35" s="27"/>
      <c r="H35" s="8">
        <v>60</v>
      </c>
      <c r="I35" s="6" t="str">
        <f t="shared" si="0"/>
        <v/>
      </c>
    </row>
    <row r="36" spans="1:9" x14ac:dyDescent="0.25">
      <c r="A36" s="7">
        <v>35</v>
      </c>
      <c r="B36" s="4" t="s">
        <v>23</v>
      </c>
      <c r="C36" s="5" t="s">
        <v>73</v>
      </c>
      <c r="D36" s="34">
        <v>2</v>
      </c>
      <c r="E36" s="4"/>
      <c r="F36" s="4" t="s">
        <v>81</v>
      </c>
      <c r="G36" s="27"/>
      <c r="H36" s="8">
        <v>100</v>
      </c>
      <c r="I36" s="6" t="str">
        <f t="shared" si="0"/>
        <v/>
      </c>
    </row>
    <row r="37" spans="1:9" x14ac:dyDescent="0.25">
      <c r="A37" s="7">
        <v>36</v>
      </c>
      <c r="B37" s="4" t="s">
        <v>52</v>
      </c>
      <c r="C37" s="4" t="s">
        <v>24</v>
      </c>
      <c r="D37" s="33">
        <v>1</v>
      </c>
      <c r="E37" s="4"/>
      <c r="F37" s="4" t="s">
        <v>77</v>
      </c>
      <c r="G37" s="27"/>
      <c r="H37" s="8">
        <v>200</v>
      </c>
      <c r="I37" s="6" t="str">
        <f t="shared" si="0"/>
        <v/>
      </c>
    </row>
    <row r="38" spans="1:9" x14ac:dyDescent="0.25">
      <c r="A38" s="7">
        <v>37</v>
      </c>
      <c r="B38" s="4" t="s">
        <v>53</v>
      </c>
      <c r="C38" s="4" t="s">
        <v>54</v>
      </c>
      <c r="D38" s="33">
        <v>1</v>
      </c>
      <c r="E38" s="4"/>
      <c r="F38" s="4" t="s">
        <v>79</v>
      </c>
      <c r="G38" s="27"/>
      <c r="H38" s="8">
        <v>80</v>
      </c>
      <c r="I38" s="6" t="str">
        <f t="shared" si="0"/>
        <v/>
      </c>
    </row>
    <row r="39" spans="1:9" x14ac:dyDescent="0.25">
      <c r="A39" s="7">
        <v>38</v>
      </c>
      <c r="B39" s="10" t="s">
        <v>55</v>
      </c>
      <c r="C39" s="10" t="s">
        <v>76</v>
      </c>
      <c r="D39" s="34">
        <v>1</v>
      </c>
      <c r="E39" s="4"/>
      <c r="F39" s="4" t="s">
        <v>79</v>
      </c>
      <c r="G39" s="27"/>
      <c r="H39" s="8">
        <v>200</v>
      </c>
      <c r="I39" s="6" t="str">
        <f t="shared" si="0"/>
        <v/>
      </c>
    </row>
    <row r="40" spans="1:9" x14ac:dyDescent="0.25">
      <c r="A40" s="7">
        <v>39</v>
      </c>
      <c r="B40" s="10" t="s">
        <v>57</v>
      </c>
      <c r="C40" s="10" t="s">
        <v>56</v>
      </c>
      <c r="D40" s="34">
        <v>1</v>
      </c>
      <c r="E40" s="4"/>
      <c r="F40" s="4" t="s">
        <v>79</v>
      </c>
      <c r="G40" s="27"/>
      <c r="H40" s="8">
        <v>80</v>
      </c>
      <c r="I40" s="6" t="str">
        <f t="shared" si="0"/>
        <v/>
      </c>
    </row>
    <row r="41" spans="1:9" x14ac:dyDescent="0.25">
      <c r="A41" s="7">
        <v>40</v>
      </c>
      <c r="B41" s="10" t="s">
        <v>59</v>
      </c>
      <c r="C41" s="10" t="s">
        <v>58</v>
      </c>
      <c r="D41" s="34">
        <v>1</v>
      </c>
      <c r="E41" s="10" t="s">
        <v>61</v>
      </c>
      <c r="F41" s="4" t="s">
        <v>82</v>
      </c>
      <c r="G41" s="27"/>
      <c r="H41" s="8">
        <v>300</v>
      </c>
      <c r="I41" s="6" t="str">
        <f t="shared" si="0"/>
        <v/>
      </c>
    </row>
    <row r="42" spans="1:9" x14ac:dyDescent="0.25">
      <c r="A42" s="7">
        <v>41</v>
      </c>
      <c r="B42" s="10" t="s">
        <v>60</v>
      </c>
      <c r="C42" s="10" t="s">
        <v>58</v>
      </c>
      <c r="D42" s="34">
        <v>1</v>
      </c>
      <c r="E42" s="10" t="s">
        <v>61</v>
      </c>
      <c r="F42" s="4" t="s">
        <v>82</v>
      </c>
      <c r="G42" s="27"/>
      <c r="H42" s="8">
        <v>15</v>
      </c>
      <c r="I42" s="6" t="str">
        <f t="shared" si="0"/>
        <v/>
      </c>
    </row>
    <row r="43" spans="1:9" x14ac:dyDescent="0.25">
      <c r="A43" s="7">
        <v>42</v>
      </c>
      <c r="B43" s="4" t="s">
        <v>25</v>
      </c>
      <c r="C43" s="4" t="s">
        <v>28</v>
      </c>
      <c r="D43" s="33">
        <v>2</v>
      </c>
      <c r="E43" s="4"/>
      <c r="F43" s="4" t="s">
        <v>79</v>
      </c>
      <c r="G43" s="27"/>
      <c r="H43" s="8">
        <v>10</v>
      </c>
      <c r="I43" s="6" t="str">
        <f t="shared" si="0"/>
        <v/>
      </c>
    </row>
    <row r="44" spans="1:9" x14ac:dyDescent="0.25">
      <c r="A44" s="7">
        <v>43</v>
      </c>
      <c r="B44" s="4" t="s">
        <v>26</v>
      </c>
      <c r="C44" s="4" t="s">
        <v>28</v>
      </c>
      <c r="D44" s="33">
        <v>2</v>
      </c>
      <c r="E44" s="4"/>
      <c r="F44" s="4" t="s">
        <v>79</v>
      </c>
      <c r="G44" s="27"/>
      <c r="H44" s="8">
        <v>10</v>
      </c>
      <c r="I44" s="6" t="str">
        <f t="shared" si="0"/>
        <v/>
      </c>
    </row>
    <row r="45" spans="1:9" x14ac:dyDescent="0.25">
      <c r="A45" s="7">
        <v>44</v>
      </c>
      <c r="B45" s="4" t="s">
        <v>27</v>
      </c>
      <c r="C45" s="4" t="s">
        <v>28</v>
      </c>
      <c r="D45" s="33">
        <v>2</v>
      </c>
      <c r="E45" s="4"/>
      <c r="F45" s="4" t="s">
        <v>79</v>
      </c>
      <c r="G45" s="27"/>
      <c r="H45" s="8">
        <v>20</v>
      </c>
      <c r="I45" s="6" t="str">
        <f t="shared" si="0"/>
        <v/>
      </c>
    </row>
    <row r="46" spans="1:9" s="1" customFormat="1" x14ac:dyDescent="0.25">
      <c r="A46" s="7">
        <v>45</v>
      </c>
      <c r="B46" s="4" t="s">
        <v>67</v>
      </c>
      <c r="C46" s="4" t="s">
        <v>68</v>
      </c>
      <c r="D46" s="33">
        <v>2</v>
      </c>
      <c r="E46" s="4"/>
      <c r="F46" s="4" t="s">
        <v>79</v>
      </c>
      <c r="G46" s="27"/>
      <c r="H46" s="8">
        <v>10</v>
      </c>
      <c r="I46" s="6" t="str">
        <f t="shared" si="0"/>
        <v/>
      </c>
    </row>
    <row r="47" spans="1:9" s="1" customFormat="1" x14ac:dyDescent="0.25">
      <c r="A47" s="7">
        <v>46</v>
      </c>
      <c r="B47" s="4" t="s">
        <v>67</v>
      </c>
      <c r="C47" s="4" t="s">
        <v>69</v>
      </c>
      <c r="D47" s="33">
        <v>2</v>
      </c>
      <c r="E47" s="4"/>
      <c r="F47" s="4" t="s">
        <v>79</v>
      </c>
      <c r="G47" s="27"/>
      <c r="H47" s="8">
        <v>20</v>
      </c>
      <c r="I47" s="6" t="str">
        <f t="shared" si="0"/>
        <v/>
      </c>
    </row>
    <row r="48" spans="1:9" s="1" customFormat="1" x14ac:dyDescent="0.25">
      <c r="A48" s="7">
        <v>47</v>
      </c>
      <c r="B48" s="4" t="s">
        <v>31</v>
      </c>
      <c r="C48" s="4" t="s">
        <v>66</v>
      </c>
      <c r="D48" s="33">
        <v>2</v>
      </c>
      <c r="E48" s="4"/>
      <c r="F48" s="4" t="s">
        <v>79</v>
      </c>
      <c r="G48" s="27"/>
      <c r="H48" s="8">
        <v>50</v>
      </c>
      <c r="I48" s="6" t="str">
        <f t="shared" si="0"/>
        <v/>
      </c>
    </row>
    <row r="49" spans="1:9" s="1" customFormat="1" x14ac:dyDescent="0.25">
      <c r="A49" s="7">
        <v>48</v>
      </c>
      <c r="B49" s="4" t="s">
        <v>31</v>
      </c>
      <c r="C49" s="4" t="s">
        <v>32</v>
      </c>
      <c r="D49" s="33">
        <v>2</v>
      </c>
      <c r="E49" s="4"/>
      <c r="F49" s="4" t="s">
        <v>79</v>
      </c>
      <c r="G49" s="27"/>
      <c r="H49" s="8">
        <v>150</v>
      </c>
      <c r="I49" s="6" t="str">
        <f t="shared" si="0"/>
        <v/>
      </c>
    </row>
    <row r="50" spans="1:9" s="1" customFormat="1" ht="15.75" thickBot="1" x14ac:dyDescent="0.3">
      <c r="A50" s="11">
        <v>49</v>
      </c>
      <c r="B50" s="12" t="s">
        <v>93</v>
      </c>
      <c r="C50" s="12" t="s">
        <v>70</v>
      </c>
      <c r="D50" s="35">
        <v>2</v>
      </c>
      <c r="E50" s="12"/>
      <c r="F50" s="12" t="s">
        <v>79</v>
      </c>
      <c r="G50" s="29"/>
      <c r="H50" s="13">
        <v>80</v>
      </c>
      <c r="I50" s="14" t="str">
        <f t="shared" si="0"/>
        <v/>
      </c>
    </row>
    <row r="51" spans="1:9" ht="15.75" thickBot="1" x14ac:dyDescent="0.3">
      <c r="A51" s="15" t="s">
        <v>91</v>
      </c>
      <c r="B51" s="16"/>
      <c r="C51" s="16"/>
      <c r="D51" s="36"/>
      <c r="E51" s="16"/>
      <c r="F51" s="16"/>
      <c r="G51" s="30"/>
      <c r="H51" s="16"/>
      <c r="I51" s="17" t="str">
        <f>IF(SUM(I2:I50)=0,"",SUM(I2:I50))</f>
        <v/>
      </c>
    </row>
  </sheetData>
  <sheetProtection algorithmName="SHA-512" hashValue="PhdSGFZJElq1XnMt6kGaC3/LtQBBLi8NYkMSFVvIsjn0fRNYyQICB+K5lqEdo3f/2j8UB9W8yuc2Hu1R0AhZmA==" saltValue="FC/d17+8869jGCrdi0cepQ==" spinCount="100000" sheet="1" objects="1" scenarios="1" selectLockedCells="1"/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2" orientation="landscape" r:id="rId1"/>
  <headerFooter>
    <oddHeader>&amp;LČEPRO, a.s.&amp;C217/22/OCN
Rámcová dohoda o dodávkách havarijních prostředků&amp;R&amp;P/&amp;N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Hršel Jakub</dc:creator>
  <cp:lastModifiedBy>Trnka Milan</cp:lastModifiedBy>
  <cp:lastPrinted>2022-06-30T11:12:15Z</cp:lastPrinted>
  <dcterms:created xsi:type="dcterms:W3CDTF">2022-04-29T08:03:27Z</dcterms:created>
  <dcterms:modified xsi:type="dcterms:W3CDTF">2022-07-12T09:27:09Z</dcterms:modified>
</cp:coreProperties>
</file>