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kase\Documents\01_Projekty\CEPRO_PIS\!_Vystupy\ZD finalizace\"/>
    </mc:Choice>
  </mc:AlternateContent>
  <bookViews>
    <workbookView xWindow="0" yWindow="0" windowWidth="23040" windowHeight="8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20" i="1" l="1"/>
  <c r="F20" i="1" s="1"/>
  <c r="E19" i="1"/>
  <c r="F19" i="1" s="1"/>
  <c r="E18" i="1"/>
  <c r="F18" i="1" s="1"/>
  <c r="E17" i="1"/>
  <c r="F17" i="1" s="1"/>
  <c r="E16" i="1"/>
  <c r="F16" i="1" s="1"/>
  <c r="E15" i="1"/>
  <c r="F15" i="1" s="1"/>
  <c r="E14" i="1"/>
  <c r="F14" i="1" s="1"/>
  <c r="E13" i="1"/>
  <c r="F13" i="1" s="1"/>
  <c r="E12" i="1"/>
  <c r="F12" i="1" s="1"/>
  <c r="E11" i="1"/>
  <c r="F11" i="1" s="1"/>
  <c r="E5" i="1"/>
  <c r="F5" i="1" l="1"/>
  <c r="E7" i="1"/>
  <c r="F7" i="1" s="1"/>
  <c r="F6" i="1"/>
  <c r="E10" i="1"/>
  <c r="F10" i="1" l="1"/>
  <c r="E21" i="1"/>
  <c r="F21" i="1" s="1"/>
  <c r="E23" i="1" l="1"/>
  <c r="F23" i="1" s="1"/>
</calcChain>
</file>

<file path=xl/sharedStrings.xml><?xml version="1.0" encoding="utf-8"?>
<sst xmlns="http://schemas.openxmlformats.org/spreadsheetml/2006/main" count="48" uniqueCount="33">
  <si>
    <t>Zadávací dokumentace</t>
  </si>
  <si>
    <t>Pořízení mzdového a personálního SW, docházky a zaměstnaneckého portálu s nastaveným WF</t>
  </si>
  <si>
    <t>Položka</t>
  </si>
  <si>
    <t>Název jednotky</t>
  </si>
  <si>
    <t>Počet jednotek</t>
  </si>
  <si>
    <t>Cena za jednotku v Kč bez DPH</t>
  </si>
  <si>
    <t>Cena za uvedený počet jednotek v Kč bez DPH</t>
  </si>
  <si>
    <t>Cena za uvedený počet jednotek v Kč vč. DPH</t>
  </si>
  <si>
    <t>Pořizovací cena nového MPDS
(Cena Díla)</t>
  </si>
  <si>
    <t>kus</t>
  </si>
  <si>
    <t>Služby provozu a podpory řešení na dobu 1 roku</t>
  </si>
  <si>
    <t>rok</t>
  </si>
  <si>
    <t>CENA CELKEM – PEVNÉ PLNĚNÍ</t>
  </si>
  <si>
    <t>Počet jednotek*</t>
  </si>
  <si>
    <t xml:space="preserve">Rozvoj nového MPDS </t>
  </si>
  <si>
    <t>**</t>
  </si>
  <si>
    <t>Projektový manažer  (člověkoden)</t>
  </si>
  <si>
    <t>člověkoden</t>
  </si>
  <si>
    <t>Architekt řešení (člověkoden)</t>
  </si>
  <si>
    <t>Analytik – personalistika  (člověkoden)</t>
  </si>
  <si>
    <t>Analytik – mzdová oblast (člověkoden)</t>
  </si>
  <si>
    <t>Analytik – docházka (člověkoden)</t>
  </si>
  <si>
    <t>Programátor  (člověkoden)</t>
  </si>
  <si>
    <t>Databázový specialista  (člověkoden)</t>
  </si>
  <si>
    <t>Tester (člověkoden)</t>
  </si>
  <si>
    <t>Školitel  (člověkoden)</t>
  </si>
  <si>
    <t>Specialista servisní podpory  (člověkoden)</t>
  </si>
  <si>
    <t>CENA CELKEM – RÁMCOVÉ PLNĚNÍ</t>
  </si>
  <si>
    <t>CELKOVÁ NABÍDKOVÁ CENA</t>
  </si>
  <si>
    <t>Dodavatel vyplňuje pouze žlutá a zelená pole. Dodavatel nesmí zasahovat do nastavených vzorců ani doplňovat další položky do tabulky.</t>
  </si>
  <si>
    <t>*</t>
  </si>
  <si>
    <t xml:space="preserve">Jedná se o modelový koš - předpokládaný počet jednotek pro účely stanovení nabídkové ceny. Tento počet Zadavatele (Objednatele) nezavazuje. </t>
  </si>
  <si>
    <t>Počet jednotek u Služby rozvoje je zcela orientační, nemusí být odebrán v žádném rozsahu, může být ale i převýšen.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</si>
</sst>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Segoe UI"/>
      <family val="2"/>
      <charset val="238"/>
    </font>
    <font>
      <b/>
      <sz val="11"/>
      <color rgb="FFFF0000"/>
      <name val="Segoe U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78D4"/>
      <name val="Arial"/>
      <family val="2"/>
      <charset val="238"/>
    </font>
    <font>
      <u/>
      <sz val="11"/>
      <color rgb="FF0078D4"/>
      <name val="Arial"/>
      <family val="2"/>
      <charset val="238"/>
    </font>
    <font>
      <u/>
      <sz val="11"/>
      <color rgb="FF0078D4"/>
      <name val="Calibri"/>
      <family val="2"/>
      <charset val="238"/>
    </font>
    <font>
      <b/>
      <i/>
      <sz val="10"/>
      <color theme="1"/>
      <name val="Arial"/>
    </font>
    <font>
      <b/>
      <sz val="10"/>
      <color rgb="FFFFFFFF"/>
      <name val="Arial"/>
    </font>
    <font>
      <b/>
      <sz val="10"/>
      <color theme="1"/>
      <name val="Arial"/>
    </font>
    <font>
      <sz val="10"/>
      <color theme="1"/>
      <name val="Arial"/>
    </font>
    <font>
      <sz val="10"/>
      <name val="Arial"/>
    </font>
    <font>
      <b/>
      <sz val="10"/>
      <color rgb="FFFF0000"/>
      <name val="Arial"/>
    </font>
    <font>
      <b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277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2C7E7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9" fontId="1" fillId="0" borderId="0" xfId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64" fontId="1" fillId="0" borderId="0" xfId="2" applyNumberFormat="1" applyFont="1"/>
    <xf numFmtId="0" fontId="1" fillId="0" borderId="0" xfId="0" applyFont="1" applyAlignment="1">
      <alignment wrapText="1"/>
    </xf>
    <xf numFmtId="43" fontId="1" fillId="0" borderId="0" xfId="2" applyFont="1"/>
    <xf numFmtId="49" fontId="7" fillId="0" borderId="0" xfId="0" applyNumberFormat="1" applyFont="1" applyAlignment="1">
      <alignment horizontal="left" vertical="center"/>
    </xf>
    <xf numFmtId="0" fontId="8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9" fillId="7" borderId="1" xfId="0" applyFont="1" applyFill="1" applyBorder="1" applyAlignment="1">
      <alignment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9" fillId="7" borderId="2" xfId="0" applyFont="1" applyFill="1" applyBorder="1" applyAlignment="1">
      <alignment horizontal="center" vertical="center" wrapText="1"/>
    </xf>
    <xf numFmtId="0" fontId="10" fillId="0" borderId="0" xfId="0" applyFont="1"/>
    <xf numFmtId="2" fontId="10" fillId="0" borderId="0" xfId="0" applyNumberFormat="1" applyFont="1"/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0" fontId="9" fillId="8" borderId="1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horizontal="center" vertical="center" wrapText="1"/>
    </xf>
    <xf numFmtId="49" fontId="12" fillId="0" borderId="0" xfId="0" applyNumberFormat="1" applyFont="1"/>
    <xf numFmtId="49" fontId="10" fillId="0" borderId="0" xfId="0" applyNumberFormat="1" applyFont="1" applyAlignment="1">
      <alignment horizontal="right" vertical="top"/>
    </xf>
    <xf numFmtId="0" fontId="9" fillId="3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164" fontId="9" fillId="4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>
      <alignment horizontal="center" vertical="center" wrapText="1"/>
    </xf>
    <xf numFmtId="164" fontId="9" fillId="5" borderId="1" xfId="2" applyNumberFormat="1" applyFont="1" applyFill="1" applyBorder="1" applyAlignment="1">
      <alignment horizontal="center" vertical="center" wrapText="1"/>
    </xf>
    <xf numFmtId="164" fontId="10" fillId="7" borderId="2" xfId="2" applyNumberFormat="1" applyFont="1" applyFill="1" applyBorder="1" applyAlignment="1">
      <alignment horizontal="center" vertical="center" wrapText="1"/>
    </xf>
    <xf numFmtId="164" fontId="9" fillId="6" borderId="2" xfId="2" applyNumberFormat="1" applyFont="1" applyFill="1" applyBorder="1" applyAlignment="1">
      <alignment horizontal="center" vertical="center" wrapText="1"/>
    </xf>
    <xf numFmtId="164" fontId="9" fillId="6" borderId="1" xfId="2" applyNumberFormat="1" applyFont="1" applyFill="1" applyBorder="1" applyAlignment="1">
      <alignment horizontal="center" vertical="center" wrapText="1"/>
    </xf>
    <xf numFmtId="164" fontId="10" fillId="0" borderId="1" xfId="2" applyNumberFormat="1" applyFont="1" applyBorder="1" applyAlignment="1">
      <alignment horizontal="center" vertical="center" wrapText="1"/>
    </xf>
    <xf numFmtId="164" fontId="9" fillId="7" borderId="2" xfId="2" applyNumberFormat="1" applyFont="1" applyFill="1" applyBorder="1" applyAlignment="1">
      <alignment horizontal="center" vertical="center" wrapText="1"/>
    </xf>
    <xf numFmtId="164" fontId="10" fillId="0" borderId="0" xfId="2" applyNumberFormat="1" applyFont="1"/>
    <xf numFmtId="164" fontId="9" fillId="8" borderId="2" xfId="2" applyNumberFormat="1" applyFont="1" applyFill="1" applyBorder="1" applyAlignment="1">
      <alignment horizontal="center" vertical="center" wrapText="1"/>
    </xf>
    <xf numFmtId="164" fontId="13" fillId="7" borderId="1" xfId="2" applyNumberFormat="1" applyFont="1" applyFill="1" applyBorder="1" applyAlignment="1">
      <alignment horizontal="center" vertical="center" wrapText="1"/>
    </xf>
    <xf numFmtId="164" fontId="13" fillId="5" borderId="1" xfId="2" applyNumberFormat="1" applyFont="1" applyFill="1" applyBorder="1" applyAlignment="1">
      <alignment horizontal="center" vertical="center" wrapText="1"/>
    </xf>
    <xf numFmtId="164" fontId="13" fillId="8" borderId="1" xfId="2" applyNumberFormat="1" applyFont="1" applyFill="1" applyBorder="1" applyAlignment="1">
      <alignment horizontal="center" vertical="center" wrapText="1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topLeftCell="A4" zoomScale="85" zoomScaleNormal="85" workbookViewId="0">
      <selection activeCell="D11" sqref="D11:D20"/>
    </sheetView>
  </sheetViews>
  <sheetFormatPr defaultRowHeight="14.4" x14ac:dyDescent="0.3"/>
  <cols>
    <col min="1" max="1" width="54.6640625" customWidth="1"/>
    <col min="2" max="6" width="18.5546875" customWidth="1"/>
    <col min="7" max="7" width="20.6640625" customWidth="1"/>
    <col min="9" max="9" width="19.6640625" bestFit="1" customWidth="1"/>
    <col min="11" max="11" width="10.5546875" bestFit="1" customWidth="1"/>
  </cols>
  <sheetData>
    <row r="1" spans="1:13" s="1" customFormat="1" ht="16.8" x14ac:dyDescent="0.4">
      <c r="A1" s="9" t="s">
        <v>0</v>
      </c>
      <c r="B1" s="22"/>
      <c r="C1" s="22"/>
      <c r="D1" s="23"/>
      <c r="E1" s="23"/>
      <c r="F1" s="23"/>
    </row>
    <row r="2" spans="1:13" s="1" customFormat="1" ht="16.8" x14ac:dyDescent="0.4">
      <c r="A2" s="9" t="s">
        <v>1</v>
      </c>
      <c r="B2" s="22"/>
      <c r="C2" s="22"/>
      <c r="D2" s="23"/>
      <c r="E2" s="23"/>
      <c r="F2" s="23"/>
    </row>
    <row r="3" spans="1:13" s="1" customFormat="1" ht="16.8" x14ac:dyDescent="0.4">
      <c r="A3" s="22"/>
      <c r="B3" s="22"/>
      <c r="C3" s="22"/>
      <c r="D3" s="23"/>
      <c r="E3" s="23"/>
      <c r="F3" s="23"/>
    </row>
    <row r="4" spans="1:13" s="1" customFormat="1" ht="39.6" x14ac:dyDescent="0.4">
      <c r="A4" s="10" t="s">
        <v>2</v>
      </c>
      <c r="B4" s="10" t="s">
        <v>3</v>
      </c>
      <c r="C4" s="11" t="s">
        <v>4</v>
      </c>
      <c r="D4" s="12" t="s">
        <v>5</v>
      </c>
      <c r="E4" s="12" t="s">
        <v>6</v>
      </c>
      <c r="F4" s="12" t="s">
        <v>7</v>
      </c>
    </row>
    <row r="5" spans="1:13" s="1" customFormat="1" ht="26.4" x14ac:dyDescent="0.4">
      <c r="A5" s="30" t="s">
        <v>8</v>
      </c>
      <c r="B5" s="13" t="s">
        <v>9</v>
      </c>
      <c r="C5" s="14">
        <v>1</v>
      </c>
      <c r="D5" s="33"/>
      <c r="E5" s="34">
        <f>C5*D5</f>
        <v>0</v>
      </c>
      <c r="F5" s="35">
        <f>E5*1.21</f>
        <v>0</v>
      </c>
    </row>
    <row r="6" spans="1:13" s="1" customFormat="1" ht="16.8" x14ac:dyDescent="0.4">
      <c r="A6" s="15" t="s">
        <v>10</v>
      </c>
      <c r="B6" s="13" t="s">
        <v>11</v>
      </c>
      <c r="C6" s="14">
        <v>10</v>
      </c>
      <c r="D6" s="33"/>
      <c r="E6" s="34">
        <f>C6*D6</f>
        <v>0</v>
      </c>
      <c r="F6" s="35">
        <f t="shared" ref="F6" si="0">E6*1.21</f>
        <v>0</v>
      </c>
    </row>
    <row r="7" spans="1:13" s="1" customFormat="1" ht="16.5" customHeight="1" x14ac:dyDescent="0.4">
      <c r="A7" s="16" t="s">
        <v>12</v>
      </c>
      <c r="B7" s="17"/>
      <c r="C7" s="17"/>
      <c r="D7" s="36"/>
      <c r="E7" s="43">
        <f>SUM(E5,E6)</f>
        <v>0</v>
      </c>
      <c r="F7" s="44">
        <f>E7*1.21</f>
        <v>0</v>
      </c>
    </row>
    <row r="8" spans="1:13" s="1" customFormat="1" ht="16.8" x14ac:dyDescent="0.4">
      <c r="A8" s="22"/>
      <c r="B8" s="22"/>
      <c r="C8" s="22"/>
      <c r="D8" s="23"/>
      <c r="E8" s="23"/>
      <c r="F8" s="23"/>
    </row>
    <row r="9" spans="1:13" s="1" customFormat="1" ht="39.6" x14ac:dyDescent="0.4">
      <c r="A9" s="10" t="s">
        <v>2</v>
      </c>
      <c r="B9" s="10" t="s">
        <v>3</v>
      </c>
      <c r="C9" s="11" t="s">
        <v>13</v>
      </c>
      <c r="D9" s="12" t="s">
        <v>5</v>
      </c>
      <c r="E9" s="12" t="s">
        <v>6</v>
      </c>
      <c r="F9" s="12" t="s">
        <v>7</v>
      </c>
    </row>
    <row r="10" spans="1:13" s="1" customFormat="1" ht="16.8" x14ac:dyDescent="0.4">
      <c r="A10" s="15" t="s">
        <v>14</v>
      </c>
      <c r="B10" s="18"/>
      <c r="C10" s="19" t="s">
        <v>15</v>
      </c>
      <c r="D10" s="37"/>
      <c r="E10" s="38">
        <f>SUM(E11:E20)</f>
        <v>0</v>
      </c>
      <c r="F10" s="35">
        <f>E10*1.21</f>
        <v>0</v>
      </c>
      <c r="J10" s="7"/>
      <c r="K10" s="7"/>
    </row>
    <row r="11" spans="1:13" s="1" customFormat="1" ht="16.8" x14ac:dyDescent="0.4">
      <c r="A11" s="24" t="s">
        <v>16</v>
      </c>
      <c r="B11" s="20" t="s">
        <v>17</v>
      </c>
      <c r="C11" s="25">
        <v>10</v>
      </c>
      <c r="D11" s="33"/>
      <c r="E11" s="39">
        <f>C11*D11</f>
        <v>0</v>
      </c>
      <c r="F11" s="35">
        <f>E11*1.21</f>
        <v>0</v>
      </c>
      <c r="G11" s="2"/>
      <c r="I11" s="3"/>
      <c r="K11" s="8"/>
      <c r="L11" s="2"/>
      <c r="M11" s="6"/>
    </row>
    <row r="12" spans="1:13" s="1" customFormat="1" ht="16.8" x14ac:dyDescent="0.4">
      <c r="A12" s="24" t="s">
        <v>18</v>
      </c>
      <c r="B12" s="20" t="s">
        <v>17</v>
      </c>
      <c r="C12" s="25">
        <v>10</v>
      </c>
      <c r="D12" s="33"/>
      <c r="E12" s="39">
        <f>C12*D12</f>
        <v>0</v>
      </c>
      <c r="F12" s="35">
        <f t="shared" ref="F12:F21" si="1">E12*1.21</f>
        <v>0</v>
      </c>
      <c r="G12" s="2"/>
      <c r="I12" s="4"/>
      <c r="K12" s="8"/>
      <c r="L12" s="2"/>
      <c r="M12" s="6"/>
    </row>
    <row r="13" spans="1:13" s="1" customFormat="1" ht="16.8" x14ac:dyDescent="0.4">
      <c r="A13" s="24" t="s">
        <v>19</v>
      </c>
      <c r="B13" s="20" t="s">
        <v>17</v>
      </c>
      <c r="C13" s="25">
        <v>30</v>
      </c>
      <c r="D13" s="33"/>
      <c r="E13" s="39">
        <f t="shared" ref="E13:E20" si="2">C13*D13</f>
        <v>0</v>
      </c>
      <c r="F13" s="35">
        <f t="shared" si="1"/>
        <v>0</v>
      </c>
      <c r="G13" s="2"/>
      <c r="I13" s="3"/>
      <c r="K13" s="8"/>
      <c r="L13" s="2"/>
      <c r="M13" s="6"/>
    </row>
    <row r="14" spans="1:13" s="1" customFormat="1" ht="16.8" x14ac:dyDescent="0.4">
      <c r="A14" s="24" t="s">
        <v>20</v>
      </c>
      <c r="B14" s="20" t="s">
        <v>17</v>
      </c>
      <c r="C14" s="25">
        <v>30</v>
      </c>
      <c r="D14" s="33"/>
      <c r="E14" s="39">
        <f t="shared" si="2"/>
        <v>0</v>
      </c>
      <c r="F14" s="35">
        <f t="shared" si="1"/>
        <v>0</v>
      </c>
      <c r="G14" s="2"/>
      <c r="I14" s="3"/>
      <c r="K14" s="8"/>
      <c r="L14" s="2"/>
      <c r="M14" s="6"/>
    </row>
    <row r="15" spans="1:13" s="1" customFormat="1" ht="16.8" x14ac:dyDescent="0.4">
      <c r="A15" s="24" t="s">
        <v>21</v>
      </c>
      <c r="B15" s="20" t="s">
        <v>17</v>
      </c>
      <c r="C15" s="25">
        <v>30</v>
      </c>
      <c r="D15" s="33"/>
      <c r="E15" s="39">
        <f t="shared" si="2"/>
        <v>0</v>
      </c>
      <c r="F15" s="35">
        <f t="shared" si="1"/>
        <v>0</v>
      </c>
      <c r="G15" s="2"/>
      <c r="I15" s="4"/>
      <c r="K15" s="8"/>
      <c r="L15" s="2"/>
      <c r="M15" s="6"/>
    </row>
    <row r="16" spans="1:13" s="1" customFormat="1" ht="16.8" x14ac:dyDescent="0.4">
      <c r="A16" s="24" t="s">
        <v>22</v>
      </c>
      <c r="B16" s="20" t="s">
        <v>17</v>
      </c>
      <c r="C16" s="25">
        <v>50</v>
      </c>
      <c r="D16" s="33"/>
      <c r="E16" s="39">
        <f t="shared" si="2"/>
        <v>0</v>
      </c>
      <c r="F16" s="35">
        <f t="shared" si="1"/>
        <v>0</v>
      </c>
      <c r="G16" s="2"/>
      <c r="I16" s="3"/>
      <c r="K16" s="8"/>
      <c r="L16" s="2"/>
      <c r="M16" s="6"/>
    </row>
    <row r="17" spans="1:13" s="1" customFormat="1" ht="16.8" x14ac:dyDescent="0.4">
      <c r="A17" s="24" t="s">
        <v>23</v>
      </c>
      <c r="B17" s="20" t="s">
        <v>17</v>
      </c>
      <c r="C17" s="25">
        <v>10</v>
      </c>
      <c r="D17" s="33"/>
      <c r="E17" s="39">
        <f t="shared" si="2"/>
        <v>0</v>
      </c>
      <c r="F17" s="35">
        <f t="shared" si="1"/>
        <v>0</v>
      </c>
      <c r="G17" s="2"/>
      <c r="I17" s="3"/>
      <c r="K17" s="8"/>
      <c r="L17" s="2"/>
      <c r="M17" s="6"/>
    </row>
    <row r="18" spans="1:13" s="1" customFormat="1" ht="16.8" x14ac:dyDescent="0.4">
      <c r="A18" s="24" t="s">
        <v>24</v>
      </c>
      <c r="B18" s="20" t="s">
        <v>17</v>
      </c>
      <c r="C18" s="25">
        <v>10</v>
      </c>
      <c r="D18" s="33"/>
      <c r="E18" s="39">
        <f t="shared" si="2"/>
        <v>0</v>
      </c>
      <c r="F18" s="35">
        <f t="shared" si="1"/>
        <v>0</v>
      </c>
      <c r="G18" s="2"/>
      <c r="I18" s="3"/>
      <c r="K18" s="8"/>
      <c r="L18" s="2"/>
      <c r="M18" s="6"/>
    </row>
    <row r="19" spans="1:13" s="1" customFormat="1" ht="16.8" x14ac:dyDescent="0.4">
      <c r="A19" s="24" t="s">
        <v>25</v>
      </c>
      <c r="B19" s="20" t="s">
        <v>17</v>
      </c>
      <c r="C19" s="25">
        <v>10</v>
      </c>
      <c r="D19" s="33"/>
      <c r="E19" s="39">
        <f t="shared" si="2"/>
        <v>0</v>
      </c>
      <c r="F19" s="35">
        <f>E19*1.21</f>
        <v>0</v>
      </c>
      <c r="G19" s="2"/>
      <c r="I19" s="5"/>
      <c r="K19" s="8"/>
      <c r="L19" s="2"/>
      <c r="M19" s="6"/>
    </row>
    <row r="20" spans="1:13" s="1" customFormat="1" ht="15.75" customHeight="1" x14ac:dyDescent="0.4">
      <c r="A20" s="24" t="s">
        <v>26</v>
      </c>
      <c r="B20" s="20" t="s">
        <v>17</v>
      </c>
      <c r="C20" s="25">
        <v>10</v>
      </c>
      <c r="D20" s="33"/>
      <c r="E20" s="39">
        <f t="shared" si="2"/>
        <v>0</v>
      </c>
      <c r="F20" s="35">
        <f t="shared" si="1"/>
        <v>0</v>
      </c>
      <c r="G20" s="2"/>
      <c r="I20" s="4"/>
      <c r="K20" s="8"/>
      <c r="L20" s="2"/>
      <c r="M20" s="6"/>
    </row>
    <row r="21" spans="1:13" s="1" customFormat="1" ht="16.5" customHeight="1" x14ac:dyDescent="0.4">
      <c r="A21" s="16" t="s">
        <v>27</v>
      </c>
      <c r="B21" s="21"/>
      <c r="C21" s="21"/>
      <c r="D21" s="40"/>
      <c r="E21" s="43">
        <f>E10</f>
        <v>0</v>
      </c>
      <c r="F21" s="44">
        <f t="shared" si="1"/>
        <v>0</v>
      </c>
    </row>
    <row r="22" spans="1:13" s="1" customFormat="1" ht="16.8" x14ac:dyDescent="0.4">
      <c r="A22" s="22"/>
      <c r="B22" s="22"/>
      <c r="C22" s="22"/>
      <c r="D22" s="41"/>
      <c r="E22" s="41"/>
      <c r="F22" s="41"/>
    </row>
    <row r="23" spans="1:13" s="1" customFormat="1" ht="16.5" customHeight="1" x14ac:dyDescent="0.4">
      <c r="A23" s="26" t="s">
        <v>28</v>
      </c>
      <c r="B23" s="27"/>
      <c r="C23" s="27"/>
      <c r="D23" s="42"/>
      <c r="E23" s="45">
        <f>E7+E21</f>
        <v>0</v>
      </c>
      <c r="F23" s="44">
        <f>E23*1.21</f>
        <v>0</v>
      </c>
    </row>
    <row r="24" spans="1:13" s="1" customFormat="1" ht="16.8" x14ac:dyDescent="0.4">
      <c r="A24" s="22"/>
      <c r="B24" s="22"/>
      <c r="C24" s="22"/>
      <c r="D24" s="22"/>
      <c r="E24" s="22"/>
      <c r="F24" s="22"/>
    </row>
    <row r="25" spans="1:13" s="1" customFormat="1" ht="16.8" x14ac:dyDescent="0.4">
      <c r="A25" s="22"/>
      <c r="B25" s="22"/>
      <c r="C25" s="22"/>
      <c r="D25" s="22"/>
      <c r="E25" s="22"/>
      <c r="F25" s="22"/>
    </row>
    <row r="26" spans="1:13" s="1" customFormat="1" ht="16.8" x14ac:dyDescent="0.4">
      <c r="A26" s="28" t="s">
        <v>29</v>
      </c>
      <c r="B26" s="22"/>
      <c r="C26" s="22"/>
      <c r="D26" s="22"/>
      <c r="E26" s="22"/>
      <c r="F26" s="22"/>
    </row>
    <row r="27" spans="1:13" s="1" customFormat="1" ht="16.8" x14ac:dyDescent="0.4">
      <c r="A27" s="29" t="s">
        <v>30</v>
      </c>
      <c r="B27" s="22" t="s">
        <v>31</v>
      </c>
      <c r="C27" s="22"/>
      <c r="D27" s="22"/>
      <c r="E27" s="22"/>
      <c r="F27" s="22"/>
    </row>
    <row r="28" spans="1:13" s="1" customFormat="1" ht="16.8" x14ac:dyDescent="0.4">
      <c r="A28" s="29" t="s">
        <v>15</v>
      </c>
      <c r="B28" s="22" t="s">
        <v>32</v>
      </c>
      <c r="C28" s="22"/>
      <c r="D28" s="22"/>
      <c r="E28" s="22"/>
      <c r="F28" s="22"/>
    </row>
    <row r="29" spans="1:13" s="1" customFormat="1" ht="16.8" x14ac:dyDescent="0.4">
      <c r="A29" s="31"/>
      <c r="B29" s="32"/>
      <c r="C29" s="32"/>
      <c r="D29" s="32"/>
      <c r="E29" s="32"/>
    </row>
  </sheetData>
  <mergeCells count="1">
    <mergeCell ref="A29:E2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D599ACD1ED61C4EB7484D7C786D3A54" ma:contentTypeVersion="2" ma:contentTypeDescription="Vytvoří nový dokument" ma:contentTypeScope="" ma:versionID="1f28c2af48013a083cfee32cee29f2ff">
  <xsd:schema xmlns:xsd="http://www.w3.org/2001/XMLSchema" xmlns:xs="http://www.w3.org/2001/XMLSchema" xmlns:p="http://schemas.microsoft.com/office/2006/metadata/properties" xmlns:ns2="1b250a44-24cd-4903-87ed-61c1afd90389" targetNamespace="http://schemas.microsoft.com/office/2006/metadata/properties" ma:root="true" ma:fieldsID="7f05e9fcdf36bb300423a1ca9c075209" ns2:_="">
    <xsd:import namespace="1b250a44-24cd-4903-87ed-61c1afd903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250a44-24cd-4903-87ed-61c1afd903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166F94-5B25-462A-9314-FB9FDAB7FD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F1E0EAA-058C-49D4-917B-A58CFE2353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250a44-24cd-4903-87ed-61c1afd903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D7EA2AC-0219-4537-A3FF-EE0B0198AE0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Deloitte Touche Tohmatsu Services,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Michal Jenik</dc:creator>
  <cp:keywords/>
  <dc:description/>
  <cp:lastModifiedBy>Pavel Kase</cp:lastModifiedBy>
  <cp:revision/>
  <dcterms:created xsi:type="dcterms:W3CDTF">2020-11-27T15:43:11Z</dcterms:created>
  <dcterms:modified xsi:type="dcterms:W3CDTF">2021-02-15T14:37:35Z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0x0101006D599ACD1ED61C4EB7484D7C786D3A54</vt:lpwstr>
  </property>
</Properties>
</file>