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1610" windowHeight="9525" tabRatio="816" activeTab="9"/>
  </bookViews>
  <sheets>
    <sheet name="Rekapitulace" sheetId="1" r:id="rId1"/>
    <sheet name="Rekapitulace Třemošná" sheetId="5" r:id="rId2"/>
    <sheet name="položky Třemošná" sheetId="4" r:id="rId3"/>
    <sheet name="položky Třemošná Ex" sheetId="6" r:id="rId4"/>
    <sheet name="Rekapitulace Hájek" sheetId="8" r:id="rId5"/>
    <sheet name="položky Hájek" sheetId="14" r:id="rId6"/>
    <sheet name="položky Hájek Ex" sheetId="10" r:id="rId7"/>
    <sheet name="Rekapitulace Bělčice" sheetId="11" r:id="rId8"/>
    <sheet name="položky Bělčice" sheetId="13" r:id="rId9"/>
    <sheet name="položky Bělčice Ex" sheetId="15" r:id="rId10"/>
    <sheet name="List1" sheetId="16" r:id="rId11"/>
  </sheets>
  <calcPr calcId="145621"/>
</workbook>
</file>

<file path=xl/calcChain.xml><?xml version="1.0" encoding="utf-8"?>
<calcChain xmlns="http://schemas.openxmlformats.org/spreadsheetml/2006/main">
  <c r="I220" i="6" l="1"/>
  <c r="I218" i="6"/>
  <c r="I219" i="6"/>
  <c r="I217" i="6"/>
  <c r="C18" i="1" l="1"/>
  <c r="C21" i="1"/>
  <c r="C19" i="1"/>
  <c r="C12" i="1"/>
  <c r="C13" i="1"/>
  <c r="C11" i="1"/>
  <c r="C6" i="1"/>
  <c r="C9" i="1"/>
  <c r="I567" i="4" l="1"/>
  <c r="I566" i="4"/>
  <c r="I565" i="4"/>
  <c r="I563" i="4"/>
  <c r="I562" i="4"/>
  <c r="I561" i="4"/>
  <c r="I559" i="4"/>
  <c r="I558" i="4"/>
  <c r="I557" i="4"/>
  <c r="I543" i="4"/>
  <c r="I542" i="4"/>
  <c r="I541" i="4"/>
  <c r="I539" i="4"/>
  <c r="I538" i="4"/>
  <c r="I537" i="4"/>
  <c r="I535" i="4"/>
  <c r="I534" i="4"/>
  <c r="I533" i="4"/>
  <c r="I519" i="4"/>
  <c r="I518" i="4"/>
  <c r="I517" i="4"/>
  <c r="I503" i="4"/>
  <c r="I502" i="4"/>
  <c r="I501" i="4"/>
  <c r="I463" i="4"/>
  <c r="I462" i="4"/>
  <c r="I461" i="4"/>
  <c r="I447" i="4"/>
  <c r="I446" i="4"/>
  <c r="I445" i="4"/>
  <c r="I395" i="4"/>
  <c r="I394" i="4"/>
  <c r="I393" i="4"/>
  <c r="I343" i="4"/>
  <c r="I342" i="4"/>
  <c r="I341" i="4"/>
  <c r="I303" i="4"/>
  <c r="I302" i="4"/>
  <c r="I301" i="4"/>
  <c r="I287" i="4"/>
  <c r="I286" i="4"/>
  <c r="I285" i="4"/>
  <c r="I259" i="4"/>
  <c r="I258" i="4"/>
  <c r="I257" i="4"/>
  <c r="I231" i="4"/>
  <c r="I230" i="4"/>
  <c r="I229" i="4"/>
  <c r="I215" i="4"/>
  <c r="I214" i="4"/>
  <c r="I213" i="4"/>
  <c r="I199" i="4"/>
  <c r="I198" i="4"/>
  <c r="I197" i="4"/>
  <c r="I159" i="4"/>
  <c r="I158" i="4"/>
  <c r="I157" i="4"/>
  <c r="I156" i="4"/>
  <c r="I131" i="4"/>
  <c r="I130" i="4"/>
  <c r="I129" i="4"/>
  <c r="I79" i="4"/>
  <c r="I78" i="4"/>
  <c r="I77" i="4"/>
  <c r="I63" i="4"/>
  <c r="I62" i="4"/>
  <c r="I61" i="4"/>
  <c r="I47" i="4"/>
  <c r="I46" i="4"/>
  <c r="I45" i="4"/>
  <c r="I18" i="4"/>
  <c r="I19" i="4"/>
  <c r="I17" i="4"/>
  <c r="I15" i="4"/>
  <c r="I14" i="4"/>
  <c r="I13" i="4"/>
  <c r="I12" i="4"/>
  <c r="I11" i="4"/>
  <c r="I10" i="4"/>
  <c r="I9" i="4"/>
  <c r="I8" i="4"/>
  <c r="I7" i="4"/>
  <c r="I6" i="4"/>
  <c r="I5" i="4"/>
  <c r="I31" i="4"/>
  <c r="I30" i="4"/>
  <c r="I29" i="4"/>
  <c r="I28" i="4"/>
  <c r="I27" i="4"/>
  <c r="I26" i="4"/>
  <c r="I25" i="4"/>
  <c r="I24" i="4"/>
  <c r="I23" i="4"/>
  <c r="I22" i="4"/>
  <c r="I21" i="4"/>
  <c r="I43" i="4"/>
  <c r="I42" i="4"/>
  <c r="I41" i="4"/>
  <c r="I40" i="4"/>
  <c r="I39" i="4"/>
  <c r="I38" i="4"/>
  <c r="I37" i="4"/>
  <c r="I36" i="4"/>
  <c r="I35" i="4"/>
  <c r="I34" i="4"/>
  <c r="I33" i="4"/>
  <c r="I59" i="4"/>
  <c r="I58" i="4"/>
  <c r="I57" i="4"/>
  <c r="I56" i="4"/>
  <c r="I55" i="4"/>
  <c r="I54" i="4"/>
  <c r="I53" i="4"/>
  <c r="I52" i="4"/>
  <c r="I51" i="4"/>
  <c r="I50" i="4"/>
  <c r="I49" i="4"/>
  <c r="I75" i="4"/>
  <c r="I74" i="4"/>
  <c r="I73" i="4"/>
  <c r="I72" i="4"/>
  <c r="I71" i="4"/>
  <c r="I70" i="4"/>
  <c r="I69" i="4"/>
  <c r="I68" i="4"/>
  <c r="I67" i="4"/>
  <c r="I66" i="4"/>
  <c r="I65" i="4"/>
  <c r="I91" i="4"/>
  <c r="I90" i="4"/>
  <c r="I89" i="4"/>
  <c r="I88" i="4"/>
  <c r="I87" i="4"/>
  <c r="I86" i="4"/>
  <c r="I85" i="4"/>
  <c r="I84" i="4"/>
  <c r="I83" i="4"/>
  <c r="I82" i="4"/>
  <c r="I81" i="4"/>
  <c r="I103" i="4"/>
  <c r="I102" i="4"/>
  <c r="I101" i="4"/>
  <c r="I100" i="4"/>
  <c r="I99" i="4"/>
  <c r="I98" i="4"/>
  <c r="I97" i="4"/>
  <c r="I96" i="4"/>
  <c r="I95" i="4"/>
  <c r="I94" i="4"/>
  <c r="I93" i="4"/>
  <c r="I115" i="4"/>
  <c r="I114" i="4"/>
  <c r="I113" i="4"/>
  <c r="I112" i="4"/>
  <c r="I111" i="4"/>
  <c r="I110" i="4"/>
  <c r="I109" i="4"/>
  <c r="I108" i="4"/>
  <c r="I107" i="4"/>
  <c r="I106" i="4"/>
  <c r="I105" i="4"/>
  <c r="I127" i="4"/>
  <c r="I126" i="4"/>
  <c r="I125" i="4"/>
  <c r="I124" i="4"/>
  <c r="I123" i="4"/>
  <c r="I122" i="4"/>
  <c r="I121" i="4"/>
  <c r="I120" i="4"/>
  <c r="I119" i="4"/>
  <c r="I118" i="4"/>
  <c r="I117" i="4"/>
  <c r="I143" i="4"/>
  <c r="I142" i="4"/>
  <c r="I141" i="4"/>
  <c r="I140" i="4"/>
  <c r="I139" i="4"/>
  <c r="I138" i="4"/>
  <c r="I137" i="4"/>
  <c r="I136" i="4"/>
  <c r="I135" i="4"/>
  <c r="I134" i="4"/>
  <c r="I133" i="4"/>
  <c r="I155" i="4"/>
  <c r="I154" i="4"/>
  <c r="I153" i="4"/>
  <c r="I152" i="4"/>
  <c r="I151" i="4"/>
  <c r="I150" i="4"/>
  <c r="I149" i="4"/>
  <c r="I148" i="4"/>
  <c r="I147" i="4"/>
  <c r="I146" i="4"/>
  <c r="I145" i="4"/>
  <c r="I171" i="4"/>
  <c r="I170" i="4"/>
  <c r="I169" i="4"/>
  <c r="I168" i="4"/>
  <c r="I167" i="4"/>
  <c r="I166" i="4"/>
  <c r="I165" i="4"/>
  <c r="I164" i="4"/>
  <c r="I163" i="4"/>
  <c r="I162" i="4"/>
  <c r="I161" i="4"/>
  <c r="I183" i="4"/>
  <c r="I182" i="4"/>
  <c r="I181" i="4"/>
  <c r="I180" i="4"/>
  <c r="I179" i="4"/>
  <c r="I178" i="4"/>
  <c r="I177" i="4"/>
  <c r="I176" i="4"/>
  <c r="I175" i="4"/>
  <c r="I174" i="4"/>
  <c r="I173" i="4"/>
  <c r="I195" i="4"/>
  <c r="I194" i="4"/>
  <c r="I193" i="4"/>
  <c r="I192" i="4"/>
  <c r="I191" i="4"/>
  <c r="I190" i="4"/>
  <c r="I189" i="4"/>
  <c r="I188" i="4"/>
  <c r="I187" i="4"/>
  <c r="I186" i="4"/>
  <c r="I185" i="4"/>
  <c r="I211" i="4"/>
  <c r="I210" i="4"/>
  <c r="I209" i="4"/>
  <c r="I208" i="4"/>
  <c r="I207" i="4"/>
  <c r="I206" i="4"/>
  <c r="I205" i="4"/>
  <c r="I204" i="4"/>
  <c r="I203" i="4"/>
  <c r="I202" i="4"/>
  <c r="I201" i="4"/>
  <c r="I227" i="4"/>
  <c r="I226" i="4"/>
  <c r="I225" i="4"/>
  <c r="I224" i="4"/>
  <c r="I223" i="4"/>
  <c r="I222" i="4"/>
  <c r="I221" i="4"/>
  <c r="I220" i="4"/>
  <c r="I219" i="4"/>
  <c r="I218" i="4"/>
  <c r="I217" i="4"/>
  <c r="I243" i="4"/>
  <c r="I242" i="4"/>
  <c r="I241" i="4"/>
  <c r="I240" i="4"/>
  <c r="I239" i="4"/>
  <c r="I238" i="4"/>
  <c r="I237" i="4"/>
  <c r="I236" i="4"/>
  <c r="I235" i="4"/>
  <c r="I234" i="4"/>
  <c r="I233" i="4"/>
  <c r="I255" i="4"/>
  <c r="I254" i="4"/>
  <c r="I253" i="4"/>
  <c r="I252" i="4"/>
  <c r="I251" i="4"/>
  <c r="I250" i="4"/>
  <c r="I249" i="4"/>
  <c r="I248" i="4"/>
  <c r="I247" i="4"/>
  <c r="I246" i="4"/>
  <c r="I245" i="4"/>
  <c r="I271" i="4"/>
  <c r="I270" i="4"/>
  <c r="I269" i="4"/>
  <c r="I268" i="4"/>
  <c r="I267" i="4"/>
  <c r="I266" i="4"/>
  <c r="I265" i="4"/>
  <c r="I264" i="4"/>
  <c r="I263" i="4"/>
  <c r="I262" i="4"/>
  <c r="I261" i="4"/>
  <c r="I283" i="4"/>
  <c r="I282" i="4"/>
  <c r="I281" i="4"/>
  <c r="I280" i="4"/>
  <c r="I279" i="4"/>
  <c r="I278" i="4"/>
  <c r="I277" i="4"/>
  <c r="I276" i="4"/>
  <c r="I275" i="4"/>
  <c r="I274" i="4"/>
  <c r="I273" i="4"/>
  <c r="I299" i="4"/>
  <c r="I298" i="4"/>
  <c r="I297" i="4"/>
  <c r="I296" i="4"/>
  <c r="I295" i="4"/>
  <c r="I294" i="4"/>
  <c r="I293" i="4"/>
  <c r="I292" i="4"/>
  <c r="I291" i="4"/>
  <c r="I290" i="4"/>
  <c r="I289" i="4"/>
  <c r="I315" i="4"/>
  <c r="I314" i="4"/>
  <c r="I313" i="4"/>
  <c r="I312" i="4"/>
  <c r="I311" i="4"/>
  <c r="I310" i="4"/>
  <c r="I309" i="4"/>
  <c r="I308" i="4"/>
  <c r="I307" i="4"/>
  <c r="I306" i="4"/>
  <c r="I305" i="4"/>
  <c r="I327" i="4"/>
  <c r="I326" i="4"/>
  <c r="I325" i="4"/>
  <c r="I324" i="4"/>
  <c r="I323" i="4"/>
  <c r="I322" i="4"/>
  <c r="I321" i="4"/>
  <c r="I320" i="4"/>
  <c r="I319" i="4"/>
  <c r="I318" i="4"/>
  <c r="I317" i="4"/>
  <c r="I339" i="4"/>
  <c r="I338" i="4"/>
  <c r="I337" i="4"/>
  <c r="I336" i="4"/>
  <c r="I335" i="4"/>
  <c r="I334" i="4"/>
  <c r="I333" i="4"/>
  <c r="I332" i="4"/>
  <c r="I331" i="4"/>
  <c r="I330" i="4"/>
  <c r="I329" i="4"/>
  <c r="I355" i="4"/>
  <c r="I354" i="4"/>
  <c r="I353" i="4"/>
  <c r="I352" i="4"/>
  <c r="I351" i="4"/>
  <c r="I350" i="4"/>
  <c r="I349" i="4"/>
  <c r="I348" i="4"/>
  <c r="I347" i="4"/>
  <c r="I346" i="4"/>
  <c r="I345" i="4"/>
  <c r="I367" i="4"/>
  <c r="I366" i="4"/>
  <c r="I365" i="4"/>
  <c r="I364" i="4"/>
  <c r="I363" i="4"/>
  <c r="I362" i="4"/>
  <c r="I361" i="4"/>
  <c r="I360" i="4"/>
  <c r="I359" i="4"/>
  <c r="I358" i="4"/>
  <c r="I357" i="4"/>
  <c r="I379" i="4"/>
  <c r="I378" i="4"/>
  <c r="I377" i="4"/>
  <c r="I376" i="4"/>
  <c r="I375" i="4"/>
  <c r="I374" i="4"/>
  <c r="I373" i="4"/>
  <c r="I372" i="4"/>
  <c r="I371" i="4"/>
  <c r="I370" i="4"/>
  <c r="I369" i="4"/>
  <c r="I391" i="4"/>
  <c r="I390" i="4"/>
  <c r="I389" i="4"/>
  <c r="I388" i="4"/>
  <c r="I387" i="4"/>
  <c r="I386" i="4"/>
  <c r="I385" i="4"/>
  <c r="I384" i="4"/>
  <c r="I383" i="4"/>
  <c r="I382" i="4"/>
  <c r="I381" i="4"/>
  <c r="I407" i="4"/>
  <c r="I406" i="4"/>
  <c r="I405" i="4"/>
  <c r="I404" i="4"/>
  <c r="I403" i="4"/>
  <c r="I402" i="4"/>
  <c r="I401" i="4"/>
  <c r="I400" i="4"/>
  <c r="I399" i="4"/>
  <c r="I398" i="4"/>
  <c r="I397" i="4"/>
  <c r="I419" i="4"/>
  <c r="I418" i="4"/>
  <c r="I417" i="4"/>
  <c r="I416" i="4"/>
  <c r="I415" i="4"/>
  <c r="I414" i="4"/>
  <c r="I413" i="4"/>
  <c r="I412" i="4"/>
  <c r="I411" i="4"/>
  <c r="I410" i="4"/>
  <c r="I409" i="4"/>
  <c r="I431" i="4"/>
  <c r="I430" i="4"/>
  <c r="I429" i="4"/>
  <c r="I428" i="4"/>
  <c r="I427" i="4"/>
  <c r="I426" i="4"/>
  <c r="I425" i="4"/>
  <c r="I424" i="4"/>
  <c r="I423" i="4"/>
  <c r="I422" i="4"/>
  <c r="I421" i="4"/>
  <c r="I443" i="4"/>
  <c r="I442" i="4"/>
  <c r="I441" i="4"/>
  <c r="I440" i="4"/>
  <c r="I439" i="4"/>
  <c r="I438" i="4"/>
  <c r="I437" i="4"/>
  <c r="I436" i="4"/>
  <c r="I435" i="4"/>
  <c r="I434" i="4"/>
  <c r="I433" i="4"/>
  <c r="I459" i="4"/>
  <c r="I458" i="4"/>
  <c r="I457" i="4"/>
  <c r="I456" i="4"/>
  <c r="I455" i="4"/>
  <c r="I454" i="4"/>
  <c r="I453" i="4"/>
  <c r="I452" i="4"/>
  <c r="I451" i="4"/>
  <c r="I450" i="4"/>
  <c r="I449" i="4"/>
  <c r="I475" i="4"/>
  <c r="I474" i="4"/>
  <c r="I473" i="4"/>
  <c r="I472" i="4"/>
  <c r="I471" i="4"/>
  <c r="I470" i="4"/>
  <c r="I469" i="4"/>
  <c r="I468" i="4"/>
  <c r="I467" i="4"/>
  <c r="I466" i="4"/>
  <c r="I465" i="4"/>
  <c r="I487" i="4"/>
  <c r="I486" i="4"/>
  <c r="I485" i="4"/>
  <c r="I484" i="4"/>
  <c r="I483" i="4"/>
  <c r="I482" i="4"/>
  <c r="I481" i="4"/>
  <c r="I480" i="4"/>
  <c r="I479" i="4"/>
  <c r="I478" i="4"/>
  <c r="I477" i="4"/>
  <c r="I499" i="4"/>
  <c r="I498" i="4"/>
  <c r="I497" i="4"/>
  <c r="I496" i="4"/>
  <c r="I495" i="4"/>
  <c r="I494" i="4"/>
  <c r="I493" i="4"/>
  <c r="I492" i="4"/>
  <c r="I491" i="4"/>
  <c r="I490" i="4"/>
  <c r="I489" i="4"/>
  <c r="I515" i="4"/>
  <c r="I514" i="4"/>
  <c r="I513" i="4"/>
  <c r="I512" i="4"/>
  <c r="I511" i="4"/>
  <c r="I510" i="4"/>
  <c r="I509" i="4"/>
  <c r="I508" i="4"/>
  <c r="I507" i="4"/>
  <c r="I506" i="4"/>
  <c r="I505" i="4"/>
  <c r="I531" i="4"/>
  <c r="I530" i="4"/>
  <c r="I529" i="4"/>
  <c r="I528" i="4"/>
  <c r="I527" i="4"/>
  <c r="I526" i="4"/>
  <c r="I525" i="4"/>
  <c r="I524" i="4"/>
  <c r="I523" i="4"/>
  <c r="I522" i="4"/>
  <c r="I521" i="4"/>
  <c r="I555" i="4"/>
  <c r="I554" i="4"/>
  <c r="I553" i="4"/>
  <c r="I552" i="4"/>
  <c r="I551" i="4"/>
  <c r="I550" i="4"/>
  <c r="I549" i="4"/>
  <c r="I548" i="4"/>
  <c r="I547" i="4"/>
  <c r="I546" i="4"/>
  <c r="I545" i="4"/>
  <c r="I579" i="4"/>
  <c r="I578" i="4"/>
  <c r="I577" i="4"/>
  <c r="I576" i="4"/>
  <c r="I575" i="4"/>
  <c r="I574" i="4"/>
  <c r="I573" i="4"/>
  <c r="I572" i="4"/>
  <c r="I571" i="4"/>
  <c r="I570" i="4"/>
  <c r="I569" i="4"/>
  <c r="I591" i="4"/>
  <c r="I590" i="4"/>
  <c r="I589" i="4"/>
  <c r="I588" i="4"/>
  <c r="I587" i="4"/>
  <c r="I586" i="4"/>
  <c r="I585" i="4"/>
  <c r="I584" i="4"/>
  <c r="I583" i="4"/>
  <c r="I582" i="4"/>
  <c r="I581" i="4"/>
  <c r="I603" i="4"/>
  <c r="I602" i="4"/>
  <c r="I601" i="4"/>
  <c r="I600" i="4"/>
  <c r="I599" i="4"/>
  <c r="I598" i="4"/>
  <c r="I597" i="4"/>
  <c r="I596" i="4"/>
  <c r="I595" i="4"/>
  <c r="I594" i="4"/>
  <c r="I593" i="4"/>
  <c r="I606" i="4"/>
  <c r="I607" i="4"/>
  <c r="I608" i="4"/>
  <c r="I609" i="4"/>
  <c r="I610" i="4"/>
  <c r="I611" i="4"/>
  <c r="I612" i="4"/>
  <c r="I613" i="4"/>
  <c r="I614" i="4"/>
  <c r="I615" i="4"/>
  <c r="I605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17" i="4"/>
  <c r="I19" i="6"/>
  <c r="I18" i="6"/>
  <c r="I17" i="6"/>
  <c r="I47" i="6"/>
  <c r="I46" i="6"/>
  <c r="I45" i="6"/>
  <c r="I51" i="6"/>
  <c r="I50" i="6"/>
  <c r="I49" i="6"/>
  <c r="I67" i="6"/>
  <c r="I66" i="6"/>
  <c r="I65" i="6"/>
  <c r="I83" i="6"/>
  <c r="I82" i="6"/>
  <c r="I81" i="6"/>
  <c r="I87" i="6"/>
  <c r="I86" i="6"/>
  <c r="I85" i="6"/>
  <c r="I115" i="6"/>
  <c r="I114" i="6"/>
  <c r="I113" i="6"/>
  <c r="I119" i="6"/>
  <c r="I118" i="6"/>
  <c r="I117" i="6"/>
  <c r="I123" i="6"/>
  <c r="I122" i="6"/>
  <c r="I121" i="6"/>
  <c r="I139" i="6"/>
  <c r="I138" i="6"/>
  <c r="I137" i="6"/>
  <c r="I143" i="6"/>
  <c r="I142" i="6"/>
  <c r="I141" i="6"/>
  <c r="I159" i="6"/>
  <c r="I158" i="6"/>
  <c r="I157" i="6"/>
  <c r="I199" i="6"/>
  <c r="I198" i="6"/>
  <c r="I197" i="6"/>
  <c r="I215" i="6"/>
  <c r="I214" i="6"/>
  <c r="I213" i="6"/>
  <c r="I223" i="6"/>
  <c r="I222" i="6"/>
  <c r="I221" i="6"/>
  <c r="I227" i="6"/>
  <c r="I226" i="6"/>
  <c r="I225" i="6"/>
  <c r="I231" i="6"/>
  <c r="I230" i="6"/>
  <c r="I229" i="6"/>
  <c r="I247" i="6"/>
  <c r="I246" i="6"/>
  <c r="I245" i="6"/>
  <c r="I263" i="6"/>
  <c r="I262" i="6"/>
  <c r="I261" i="6"/>
  <c r="I279" i="6"/>
  <c r="I278" i="6"/>
  <c r="I277" i="6"/>
  <c r="I295" i="6"/>
  <c r="I294" i="6"/>
  <c r="I293" i="6"/>
  <c r="I311" i="6"/>
  <c r="I310" i="6"/>
  <c r="I309" i="6"/>
  <c r="I327" i="6"/>
  <c r="I326" i="6"/>
  <c r="I325" i="6"/>
  <c r="I331" i="6"/>
  <c r="I330" i="6"/>
  <c r="I329" i="6"/>
  <c r="I335" i="6"/>
  <c r="I334" i="6"/>
  <c r="I333" i="6"/>
  <c r="I339" i="6"/>
  <c r="I338" i="6"/>
  <c r="I337" i="6"/>
  <c r="I343" i="6"/>
  <c r="I342" i="6"/>
  <c r="I341" i="6"/>
  <c r="I347" i="6"/>
  <c r="I346" i="6"/>
  <c r="I345" i="6"/>
  <c r="I351" i="6"/>
  <c r="I350" i="6"/>
  <c r="I349" i="6"/>
  <c r="I378" i="6"/>
  <c r="I379" i="6"/>
  <c r="I377" i="6"/>
  <c r="I375" i="6"/>
  <c r="I374" i="6"/>
  <c r="I373" i="6"/>
  <c r="I372" i="6"/>
  <c r="I371" i="6"/>
  <c r="I370" i="6"/>
  <c r="I369" i="6"/>
  <c r="I368" i="6"/>
  <c r="I367" i="6"/>
  <c r="I366" i="6"/>
  <c r="I365" i="6"/>
  <c r="I363" i="6"/>
  <c r="I362" i="6"/>
  <c r="I361" i="6"/>
  <c r="I360" i="6"/>
  <c r="I359" i="6"/>
  <c r="I358" i="6"/>
  <c r="I357" i="6"/>
  <c r="I356" i="6"/>
  <c r="I355" i="6"/>
  <c r="I354" i="6"/>
  <c r="I353" i="6"/>
  <c r="I323" i="6"/>
  <c r="I322" i="6"/>
  <c r="I321" i="6"/>
  <c r="I320" i="6"/>
  <c r="I319" i="6"/>
  <c r="I318" i="6"/>
  <c r="I317" i="6"/>
  <c r="I316" i="6"/>
  <c r="I315" i="6"/>
  <c r="I314" i="6"/>
  <c r="I313" i="6"/>
  <c r="I307" i="6"/>
  <c r="I306" i="6"/>
  <c r="I305" i="6"/>
  <c r="I304" i="6"/>
  <c r="I303" i="6"/>
  <c r="I302" i="6"/>
  <c r="I301" i="6"/>
  <c r="I300" i="6"/>
  <c r="I299" i="6"/>
  <c r="I298" i="6"/>
  <c r="I297" i="6"/>
  <c r="I291" i="6"/>
  <c r="I290" i="6"/>
  <c r="I289" i="6"/>
  <c r="I288" i="6"/>
  <c r="I287" i="6"/>
  <c r="I286" i="6"/>
  <c r="I285" i="6"/>
  <c r="I284" i="6"/>
  <c r="I283" i="6"/>
  <c r="I282" i="6"/>
  <c r="I281" i="6"/>
  <c r="I275" i="6"/>
  <c r="I274" i="6"/>
  <c r="I273" i="6"/>
  <c r="I272" i="6"/>
  <c r="I271" i="6"/>
  <c r="I270" i="6"/>
  <c r="I269" i="6"/>
  <c r="I268" i="6"/>
  <c r="I267" i="6"/>
  <c r="I266" i="6"/>
  <c r="I265" i="6"/>
  <c r="I259" i="6"/>
  <c r="I258" i="6"/>
  <c r="I257" i="6"/>
  <c r="I256" i="6"/>
  <c r="I255" i="6"/>
  <c r="I254" i="6"/>
  <c r="I253" i="6"/>
  <c r="I252" i="6"/>
  <c r="I251" i="6"/>
  <c r="I250" i="6"/>
  <c r="I249" i="6"/>
  <c r="I243" i="6"/>
  <c r="I242" i="6"/>
  <c r="I241" i="6"/>
  <c r="I240" i="6"/>
  <c r="I239" i="6"/>
  <c r="I238" i="6"/>
  <c r="I237" i="6"/>
  <c r="I236" i="6"/>
  <c r="I235" i="6"/>
  <c r="I234" i="6"/>
  <c r="I233" i="6"/>
  <c r="I211" i="6"/>
  <c r="I210" i="6"/>
  <c r="I209" i="6"/>
  <c r="I208" i="6"/>
  <c r="I207" i="6"/>
  <c r="I206" i="6"/>
  <c r="I205" i="6"/>
  <c r="I204" i="6"/>
  <c r="I203" i="6"/>
  <c r="I202" i="6"/>
  <c r="I201" i="6"/>
  <c r="I195" i="6"/>
  <c r="I194" i="6"/>
  <c r="I193" i="6"/>
  <c r="I192" i="6"/>
  <c r="I191" i="6"/>
  <c r="I190" i="6"/>
  <c r="I189" i="6"/>
  <c r="I188" i="6"/>
  <c r="I187" i="6"/>
  <c r="I186" i="6"/>
  <c r="I185" i="6"/>
  <c r="I183" i="6"/>
  <c r="I182" i="6"/>
  <c r="I181" i="6"/>
  <c r="I180" i="6"/>
  <c r="I179" i="6"/>
  <c r="I178" i="6"/>
  <c r="I177" i="6"/>
  <c r="I176" i="6"/>
  <c r="I175" i="6"/>
  <c r="I174" i="6"/>
  <c r="I173" i="6"/>
  <c r="I171" i="6"/>
  <c r="I170" i="6"/>
  <c r="I169" i="6"/>
  <c r="I168" i="6"/>
  <c r="I167" i="6"/>
  <c r="I166" i="6"/>
  <c r="I165" i="6"/>
  <c r="I164" i="6"/>
  <c r="I163" i="6"/>
  <c r="I162" i="6"/>
  <c r="I161" i="6"/>
  <c r="I155" i="6"/>
  <c r="I154" i="6"/>
  <c r="I153" i="6"/>
  <c r="I152" i="6"/>
  <c r="I151" i="6"/>
  <c r="I150" i="6"/>
  <c r="I149" i="6"/>
  <c r="I148" i="6"/>
  <c r="I147" i="6"/>
  <c r="I146" i="6"/>
  <c r="I145" i="6"/>
  <c r="I135" i="6"/>
  <c r="I134" i="6"/>
  <c r="I133" i="6"/>
  <c r="I132" i="6"/>
  <c r="I131" i="6"/>
  <c r="I130" i="6"/>
  <c r="I129" i="6"/>
  <c r="I128" i="6"/>
  <c r="I127" i="6"/>
  <c r="I126" i="6"/>
  <c r="I125" i="6"/>
  <c r="I111" i="6"/>
  <c r="I110" i="6"/>
  <c r="I109" i="6"/>
  <c r="I108" i="6"/>
  <c r="I107" i="6"/>
  <c r="I106" i="6"/>
  <c r="I105" i="6"/>
  <c r="I104" i="6"/>
  <c r="I103" i="6"/>
  <c r="I102" i="6"/>
  <c r="I101" i="6"/>
  <c r="I99" i="6"/>
  <c r="I98" i="6"/>
  <c r="I97" i="6"/>
  <c r="I96" i="6"/>
  <c r="I95" i="6"/>
  <c r="I94" i="6"/>
  <c r="I93" i="6"/>
  <c r="I92" i="6"/>
  <c r="I91" i="6"/>
  <c r="I90" i="6"/>
  <c r="I89" i="6"/>
  <c r="I79" i="6"/>
  <c r="I78" i="6"/>
  <c r="I77" i="6"/>
  <c r="I76" i="6"/>
  <c r="I75" i="6"/>
  <c r="I74" i="6"/>
  <c r="I73" i="6"/>
  <c r="I72" i="6"/>
  <c r="I71" i="6"/>
  <c r="I70" i="6"/>
  <c r="I69" i="6"/>
  <c r="I63" i="6"/>
  <c r="I62" i="6"/>
  <c r="I61" i="6"/>
  <c r="I60" i="6"/>
  <c r="I59" i="6"/>
  <c r="I58" i="6"/>
  <c r="I57" i="6"/>
  <c r="I56" i="6"/>
  <c r="I55" i="6"/>
  <c r="I54" i="6"/>
  <c r="I53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6" i="6"/>
  <c r="I7" i="6"/>
  <c r="I8" i="6"/>
  <c r="I9" i="6"/>
  <c r="I10" i="6"/>
  <c r="I11" i="6"/>
  <c r="I12" i="6"/>
  <c r="I13" i="6"/>
  <c r="I14" i="6"/>
  <c r="I15" i="6"/>
  <c r="I5" i="6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85" i="14"/>
  <c r="I583" i="14"/>
  <c r="I582" i="14"/>
  <c r="I581" i="14"/>
  <c r="I579" i="14"/>
  <c r="I578" i="14"/>
  <c r="I577" i="14"/>
  <c r="I575" i="14"/>
  <c r="I574" i="14"/>
  <c r="I573" i="14"/>
  <c r="I571" i="14"/>
  <c r="I570" i="14"/>
  <c r="I569" i="14"/>
  <c r="I567" i="14"/>
  <c r="I566" i="14"/>
  <c r="I565" i="14"/>
  <c r="I563" i="14"/>
  <c r="I562" i="14"/>
  <c r="I561" i="14"/>
  <c r="I559" i="14"/>
  <c r="I558" i="14"/>
  <c r="I557" i="14"/>
  <c r="I555" i="14"/>
  <c r="I554" i="14"/>
  <c r="I553" i="14"/>
  <c r="I551" i="14"/>
  <c r="I550" i="14"/>
  <c r="I549" i="14"/>
  <c r="I547" i="14"/>
  <c r="I546" i="14"/>
  <c r="I545" i="14"/>
  <c r="I543" i="14"/>
  <c r="I542" i="14"/>
  <c r="I541" i="14"/>
  <c r="I539" i="14"/>
  <c r="I538" i="14"/>
  <c r="I537" i="14"/>
  <c r="I535" i="14"/>
  <c r="I534" i="14"/>
  <c r="I533" i="14"/>
  <c r="I531" i="14"/>
  <c r="I530" i="14"/>
  <c r="I529" i="14"/>
  <c r="I527" i="14"/>
  <c r="I526" i="14"/>
  <c r="I525" i="14"/>
  <c r="I523" i="14"/>
  <c r="I522" i="14"/>
  <c r="I521" i="14"/>
  <c r="I519" i="14"/>
  <c r="I518" i="14"/>
  <c r="I517" i="14"/>
  <c r="I515" i="14"/>
  <c r="I514" i="14"/>
  <c r="I513" i="14"/>
  <c r="I511" i="14"/>
  <c r="I510" i="14"/>
  <c r="I509" i="14"/>
  <c r="I507" i="14"/>
  <c r="I506" i="14"/>
  <c r="I505" i="14"/>
  <c r="I503" i="14"/>
  <c r="I502" i="14"/>
  <c r="I501" i="14"/>
  <c r="I500" i="14"/>
  <c r="I499" i="14"/>
  <c r="I498" i="14"/>
  <c r="I497" i="14"/>
  <c r="I495" i="14"/>
  <c r="I494" i="14"/>
  <c r="I493" i="14"/>
  <c r="I491" i="14"/>
  <c r="I490" i="14"/>
  <c r="I489" i="14"/>
  <c r="I487" i="14"/>
  <c r="I486" i="14"/>
  <c r="I485" i="14"/>
  <c r="I483" i="14"/>
  <c r="I482" i="14"/>
  <c r="I481" i="14"/>
  <c r="I479" i="14"/>
  <c r="I478" i="14"/>
  <c r="I477" i="14"/>
  <c r="I475" i="14"/>
  <c r="I474" i="14"/>
  <c r="I473" i="14"/>
  <c r="I471" i="14"/>
  <c r="I470" i="14"/>
  <c r="I469" i="14"/>
  <c r="I467" i="14"/>
  <c r="I466" i="14"/>
  <c r="I465" i="14"/>
  <c r="I463" i="14"/>
  <c r="I462" i="14"/>
  <c r="I461" i="14"/>
  <c r="I459" i="14"/>
  <c r="I458" i="14"/>
  <c r="I457" i="14"/>
  <c r="I455" i="14"/>
  <c r="I454" i="14"/>
  <c r="I453" i="14"/>
  <c r="I451" i="14"/>
  <c r="I450" i="14"/>
  <c r="I449" i="14"/>
  <c r="I447" i="14"/>
  <c r="I446" i="14"/>
  <c r="I445" i="14"/>
  <c r="I443" i="14"/>
  <c r="I442" i="14"/>
  <c r="I441" i="14"/>
  <c r="I439" i="14"/>
  <c r="I438" i="14"/>
  <c r="I437" i="14"/>
  <c r="I435" i="14"/>
  <c r="I434" i="14"/>
  <c r="I433" i="14"/>
  <c r="I431" i="14"/>
  <c r="I430" i="14"/>
  <c r="I429" i="14"/>
  <c r="I427" i="14"/>
  <c r="I426" i="14"/>
  <c r="I425" i="14"/>
  <c r="I423" i="14"/>
  <c r="I422" i="14"/>
  <c r="I421" i="14"/>
  <c r="I419" i="14"/>
  <c r="I418" i="14"/>
  <c r="I417" i="14"/>
  <c r="I414" i="14"/>
  <c r="I415" i="14"/>
  <c r="I413" i="14"/>
  <c r="I411" i="14"/>
  <c r="I410" i="14"/>
  <c r="I409" i="14"/>
  <c r="I408" i="14"/>
  <c r="I407" i="14"/>
  <c r="I406" i="14"/>
  <c r="I405" i="14"/>
  <c r="I404" i="14"/>
  <c r="I403" i="14"/>
  <c r="I402" i="14"/>
  <c r="I401" i="14"/>
  <c r="I399" i="14"/>
  <c r="I398" i="14"/>
  <c r="I397" i="14"/>
  <c r="I396" i="14"/>
  <c r="I395" i="14"/>
  <c r="I394" i="14"/>
  <c r="I393" i="14"/>
  <c r="I392" i="14"/>
  <c r="I391" i="14"/>
  <c r="I390" i="14"/>
  <c r="I389" i="14"/>
  <c r="I387" i="14"/>
  <c r="I386" i="14"/>
  <c r="I385" i="14"/>
  <c r="I384" i="14"/>
  <c r="I383" i="14"/>
  <c r="I382" i="14"/>
  <c r="I381" i="14"/>
  <c r="I380" i="14"/>
  <c r="I379" i="14"/>
  <c r="I378" i="14"/>
  <c r="I377" i="14"/>
  <c r="I375" i="14"/>
  <c r="I374" i="14"/>
  <c r="I373" i="14"/>
  <c r="I372" i="14"/>
  <c r="I371" i="14"/>
  <c r="I370" i="14"/>
  <c r="I369" i="14"/>
  <c r="I368" i="14"/>
  <c r="I367" i="14"/>
  <c r="I366" i="14"/>
  <c r="I365" i="14"/>
  <c r="I363" i="14"/>
  <c r="I362" i="14"/>
  <c r="I361" i="14"/>
  <c r="I360" i="14"/>
  <c r="I359" i="14"/>
  <c r="I358" i="14"/>
  <c r="I357" i="14"/>
  <c r="I356" i="14"/>
  <c r="I355" i="14"/>
  <c r="I354" i="14"/>
  <c r="I353" i="14"/>
  <c r="I351" i="14"/>
  <c r="I350" i="14"/>
  <c r="I349" i="14"/>
  <c r="I348" i="14"/>
  <c r="I347" i="14"/>
  <c r="I346" i="14"/>
  <c r="I345" i="14"/>
  <c r="I344" i="14"/>
  <c r="I343" i="14"/>
  <c r="I342" i="14"/>
  <c r="I341" i="14"/>
  <c r="I339" i="14"/>
  <c r="I338" i="14"/>
  <c r="I337" i="14"/>
  <c r="I336" i="14"/>
  <c r="I335" i="14"/>
  <c r="I334" i="14"/>
  <c r="I333" i="14"/>
  <c r="I332" i="14"/>
  <c r="I331" i="14"/>
  <c r="I330" i="14"/>
  <c r="I329" i="14"/>
  <c r="I327" i="14"/>
  <c r="I326" i="14"/>
  <c r="I325" i="14"/>
  <c r="I324" i="14"/>
  <c r="I323" i="14"/>
  <c r="I322" i="14"/>
  <c r="I321" i="14"/>
  <c r="I320" i="14"/>
  <c r="I319" i="14"/>
  <c r="I318" i="14"/>
  <c r="I317" i="14"/>
  <c r="I315" i="14"/>
  <c r="I314" i="14"/>
  <c r="I313" i="14"/>
  <c r="I312" i="14"/>
  <c r="I311" i="14"/>
  <c r="I310" i="14"/>
  <c r="I309" i="14"/>
  <c r="I308" i="14"/>
  <c r="I307" i="14"/>
  <c r="I306" i="14"/>
  <c r="I305" i="14"/>
  <c r="I303" i="14"/>
  <c r="I302" i="14"/>
  <c r="I301" i="14"/>
  <c r="I300" i="14"/>
  <c r="I299" i="14"/>
  <c r="I298" i="14"/>
  <c r="I297" i="14"/>
  <c r="I296" i="14"/>
  <c r="I295" i="14"/>
  <c r="I294" i="14"/>
  <c r="I293" i="14"/>
  <c r="I291" i="14"/>
  <c r="I290" i="14"/>
  <c r="I289" i="14"/>
  <c r="I288" i="14"/>
  <c r="I287" i="14"/>
  <c r="I286" i="14"/>
  <c r="I285" i="14"/>
  <c r="I284" i="14"/>
  <c r="I283" i="14"/>
  <c r="I282" i="14"/>
  <c r="I281" i="14"/>
  <c r="I279" i="14"/>
  <c r="I278" i="14"/>
  <c r="I277" i="14"/>
  <c r="I276" i="14"/>
  <c r="I275" i="14"/>
  <c r="I274" i="14"/>
  <c r="I273" i="14"/>
  <c r="I272" i="14"/>
  <c r="I271" i="14"/>
  <c r="I270" i="14"/>
  <c r="I269" i="14"/>
  <c r="I267" i="14"/>
  <c r="I266" i="14"/>
  <c r="I265" i="14"/>
  <c r="I264" i="14"/>
  <c r="I263" i="14"/>
  <c r="I262" i="14"/>
  <c r="I261" i="14"/>
  <c r="I260" i="14"/>
  <c r="I259" i="14"/>
  <c r="I258" i="14"/>
  <c r="I257" i="14"/>
  <c r="I255" i="14"/>
  <c r="I254" i="14"/>
  <c r="I253" i="14"/>
  <c r="I252" i="14"/>
  <c r="I251" i="14"/>
  <c r="I250" i="14"/>
  <c r="I249" i="14"/>
  <c r="I248" i="14"/>
  <c r="I247" i="14"/>
  <c r="I246" i="14"/>
  <c r="I245" i="14"/>
  <c r="I243" i="14"/>
  <c r="I242" i="14"/>
  <c r="I241" i="14"/>
  <c r="I240" i="14"/>
  <c r="I239" i="14"/>
  <c r="I238" i="14"/>
  <c r="I237" i="14"/>
  <c r="I236" i="14"/>
  <c r="I235" i="14"/>
  <c r="I234" i="14"/>
  <c r="I233" i="14"/>
  <c r="I231" i="14"/>
  <c r="I230" i="14"/>
  <c r="I229" i="14"/>
  <c r="I228" i="14"/>
  <c r="I227" i="14"/>
  <c r="I226" i="14"/>
  <c r="I225" i="14"/>
  <c r="I224" i="14"/>
  <c r="I223" i="14"/>
  <c r="I222" i="14"/>
  <c r="I221" i="14"/>
  <c r="I219" i="14"/>
  <c r="I218" i="14"/>
  <c r="I217" i="14"/>
  <c r="I216" i="14"/>
  <c r="I215" i="14"/>
  <c r="I214" i="14"/>
  <c r="I213" i="14"/>
  <c r="I212" i="14"/>
  <c r="I211" i="14"/>
  <c r="I210" i="14"/>
  <c r="I209" i="14"/>
  <c r="I207" i="14"/>
  <c r="I206" i="14"/>
  <c r="I205" i="14"/>
  <c r="I204" i="14"/>
  <c r="I203" i="14"/>
  <c r="I202" i="14"/>
  <c r="I201" i="14"/>
  <c r="I200" i="14"/>
  <c r="I199" i="14"/>
  <c r="I198" i="14"/>
  <c r="I197" i="14"/>
  <c r="I195" i="14"/>
  <c r="I194" i="14"/>
  <c r="I193" i="14"/>
  <c r="I192" i="14"/>
  <c r="I191" i="14"/>
  <c r="I190" i="14"/>
  <c r="I189" i="14"/>
  <c r="I188" i="14"/>
  <c r="I187" i="14"/>
  <c r="I186" i="14"/>
  <c r="I185" i="14"/>
  <c r="I183" i="14"/>
  <c r="I182" i="14"/>
  <c r="I181" i="14"/>
  <c r="I180" i="14"/>
  <c r="I179" i="14"/>
  <c r="I178" i="14"/>
  <c r="I177" i="14"/>
  <c r="I176" i="14"/>
  <c r="I175" i="14"/>
  <c r="I174" i="14"/>
  <c r="I173" i="14"/>
  <c r="I171" i="14"/>
  <c r="I170" i="14"/>
  <c r="I169" i="14"/>
  <c r="I168" i="14"/>
  <c r="I167" i="14"/>
  <c r="I166" i="14"/>
  <c r="I165" i="14"/>
  <c r="I164" i="14"/>
  <c r="I163" i="14"/>
  <c r="I162" i="14"/>
  <c r="I161" i="14"/>
  <c r="I159" i="14"/>
  <c r="I158" i="14"/>
  <c r="I157" i="14"/>
  <c r="I156" i="14"/>
  <c r="I155" i="14"/>
  <c r="I154" i="14"/>
  <c r="I153" i="14"/>
  <c r="I152" i="14"/>
  <c r="I151" i="14"/>
  <c r="I150" i="14"/>
  <c r="I149" i="14"/>
  <c r="I147" i="14"/>
  <c r="I146" i="14"/>
  <c r="I145" i="14"/>
  <c r="I144" i="14"/>
  <c r="I143" i="14"/>
  <c r="I142" i="14"/>
  <c r="I141" i="14"/>
  <c r="I140" i="14"/>
  <c r="I139" i="14"/>
  <c r="I138" i="14"/>
  <c r="I137" i="14"/>
  <c r="I135" i="14"/>
  <c r="I134" i="14"/>
  <c r="I133" i="14"/>
  <c r="I132" i="14"/>
  <c r="I131" i="14"/>
  <c r="I130" i="14"/>
  <c r="I129" i="14"/>
  <c r="I128" i="14"/>
  <c r="I127" i="14"/>
  <c r="I126" i="14"/>
  <c r="I125" i="14"/>
  <c r="I123" i="14"/>
  <c r="I122" i="14"/>
  <c r="I121" i="14"/>
  <c r="I120" i="14"/>
  <c r="I119" i="14"/>
  <c r="I118" i="14"/>
  <c r="I117" i="14"/>
  <c r="I116" i="14"/>
  <c r="I115" i="14"/>
  <c r="I114" i="14"/>
  <c r="I113" i="14"/>
  <c r="I111" i="14"/>
  <c r="I110" i="14"/>
  <c r="I109" i="14"/>
  <c r="I108" i="14"/>
  <c r="I107" i="14"/>
  <c r="I106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92" i="14"/>
  <c r="I91" i="14"/>
  <c r="I90" i="14"/>
  <c r="I89" i="14"/>
  <c r="I87" i="14"/>
  <c r="I86" i="14"/>
  <c r="I85" i="14"/>
  <c r="I84" i="14"/>
  <c r="I83" i="14"/>
  <c r="I82" i="14"/>
  <c r="I81" i="14"/>
  <c r="I80" i="14"/>
  <c r="I79" i="14"/>
  <c r="I78" i="14"/>
  <c r="I77" i="14"/>
  <c r="I75" i="14"/>
  <c r="I74" i="14"/>
  <c r="I73" i="14"/>
  <c r="I72" i="14"/>
  <c r="I71" i="14"/>
  <c r="I70" i="14"/>
  <c r="I69" i="14"/>
  <c r="I68" i="14"/>
  <c r="I67" i="14"/>
  <c r="I66" i="14"/>
  <c r="I65" i="14"/>
  <c r="I63" i="14"/>
  <c r="I62" i="14"/>
  <c r="I61" i="14"/>
  <c r="I60" i="14"/>
  <c r="I59" i="14"/>
  <c r="I58" i="14"/>
  <c r="I57" i="14"/>
  <c r="I56" i="14"/>
  <c r="I55" i="14"/>
  <c r="I54" i="14"/>
  <c r="I53" i="14"/>
  <c r="I51" i="14"/>
  <c r="I50" i="14"/>
  <c r="I49" i="14"/>
  <c r="I48" i="14"/>
  <c r="I47" i="14"/>
  <c r="I46" i="14"/>
  <c r="I45" i="14"/>
  <c r="I44" i="14"/>
  <c r="I43" i="14"/>
  <c r="I42" i="14"/>
  <c r="I41" i="14"/>
  <c r="I39" i="14"/>
  <c r="I38" i="14"/>
  <c r="I37" i="14"/>
  <c r="I36" i="14"/>
  <c r="I35" i="14"/>
  <c r="I34" i="14"/>
  <c r="I33" i="14"/>
  <c r="I32" i="14"/>
  <c r="I31" i="14"/>
  <c r="I30" i="14"/>
  <c r="I29" i="14"/>
  <c r="I27" i="14"/>
  <c r="I26" i="14"/>
  <c r="I25" i="14"/>
  <c r="I24" i="14"/>
  <c r="I23" i="14"/>
  <c r="I22" i="14"/>
  <c r="I21" i="14"/>
  <c r="I20" i="14"/>
  <c r="I19" i="14"/>
  <c r="I18" i="14"/>
  <c r="I17" i="14"/>
  <c r="I6" i="14"/>
  <c r="I7" i="14"/>
  <c r="I8" i="14"/>
  <c r="I9" i="14"/>
  <c r="I10" i="14"/>
  <c r="I11" i="14"/>
  <c r="I12" i="14"/>
  <c r="I13" i="14"/>
  <c r="I14" i="14"/>
  <c r="I15" i="14"/>
  <c r="I5" i="14"/>
  <c r="I18" i="10"/>
  <c r="I19" i="10"/>
  <c r="I17" i="10"/>
  <c r="I6" i="10"/>
  <c r="I7" i="10"/>
  <c r="I8" i="10"/>
  <c r="I9" i="10"/>
  <c r="I10" i="10"/>
  <c r="I11" i="10"/>
  <c r="I12" i="10"/>
  <c r="I13" i="10"/>
  <c r="I14" i="10"/>
  <c r="I15" i="10"/>
  <c r="I5" i="10"/>
  <c r="I18" i="15" l="1"/>
  <c r="I19" i="15"/>
  <c r="I17" i="15"/>
  <c r="I6" i="15"/>
  <c r="I7" i="15"/>
  <c r="I8" i="15"/>
  <c r="I9" i="15"/>
  <c r="I10" i="15"/>
  <c r="I11" i="15"/>
  <c r="I12" i="15"/>
  <c r="I13" i="15"/>
  <c r="I14" i="15"/>
  <c r="I15" i="15"/>
  <c r="I5" i="15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29" i="13"/>
  <c r="I527" i="13"/>
  <c r="I526" i="13"/>
  <c r="I525" i="13"/>
  <c r="I523" i="13"/>
  <c r="I522" i="13"/>
  <c r="I521" i="13"/>
  <c r="I519" i="13"/>
  <c r="I518" i="13"/>
  <c r="I517" i="13"/>
  <c r="I515" i="13"/>
  <c r="I514" i="13"/>
  <c r="I513" i="13"/>
  <c r="I511" i="13"/>
  <c r="I510" i="13"/>
  <c r="I509" i="13"/>
  <c r="I507" i="13"/>
  <c r="I506" i="13"/>
  <c r="I505" i="13"/>
  <c r="I503" i="13"/>
  <c r="I502" i="13"/>
  <c r="I501" i="13"/>
  <c r="I499" i="13"/>
  <c r="I498" i="13"/>
  <c r="I497" i="13"/>
  <c r="I495" i="13"/>
  <c r="I494" i="13"/>
  <c r="I493" i="13"/>
  <c r="I491" i="13"/>
  <c r="I490" i="13"/>
  <c r="I489" i="13"/>
  <c r="I487" i="13"/>
  <c r="I486" i="13"/>
  <c r="I485" i="13"/>
  <c r="I483" i="13"/>
  <c r="I482" i="13"/>
  <c r="I481" i="13"/>
  <c r="I479" i="13"/>
  <c r="I478" i="13"/>
  <c r="I477" i="13"/>
  <c r="I475" i="13"/>
  <c r="I474" i="13"/>
  <c r="I473" i="13"/>
  <c r="I471" i="13"/>
  <c r="I470" i="13"/>
  <c r="I469" i="13"/>
  <c r="I467" i="13"/>
  <c r="I466" i="13"/>
  <c r="I465" i="13"/>
  <c r="I463" i="13"/>
  <c r="I462" i="13"/>
  <c r="I461" i="13"/>
  <c r="I459" i="13"/>
  <c r="I458" i="13"/>
  <c r="I457" i="13"/>
  <c r="I455" i="13"/>
  <c r="I454" i="13"/>
  <c r="I453" i="13"/>
  <c r="I451" i="13"/>
  <c r="I450" i="13"/>
  <c r="I449" i="13"/>
  <c r="I447" i="13"/>
  <c r="I446" i="13"/>
  <c r="I445" i="13"/>
  <c r="I443" i="13"/>
  <c r="I442" i="13"/>
  <c r="I441" i="13"/>
  <c r="I439" i="13"/>
  <c r="I438" i="13"/>
  <c r="I437" i="13"/>
  <c r="I435" i="13"/>
  <c r="I434" i="13"/>
  <c r="I433" i="13"/>
  <c r="I431" i="13"/>
  <c r="I430" i="13"/>
  <c r="I429" i="13"/>
  <c r="I427" i="13"/>
  <c r="I426" i="13"/>
  <c r="I425" i="13"/>
  <c r="I423" i="13"/>
  <c r="I422" i="13"/>
  <c r="I421" i="13"/>
  <c r="I419" i="13"/>
  <c r="I418" i="13"/>
  <c r="I417" i="13"/>
  <c r="I414" i="13"/>
  <c r="I415" i="13"/>
  <c r="I413" i="13"/>
  <c r="I411" i="13"/>
  <c r="I410" i="13"/>
  <c r="I409" i="13"/>
  <c r="I408" i="13"/>
  <c r="I407" i="13"/>
  <c r="I406" i="13"/>
  <c r="I405" i="13"/>
  <c r="I404" i="13"/>
  <c r="I403" i="13"/>
  <c r="I402" i="13"/>
  <c r="I401" i="13"/>
  <c r="I399" i="13"/>
  <c r="I398" i="13"/>
  <c r="I397" i="13"/>
  <c r="I396" i="13"/>
  <c r="I395" i="13"/>
  <c r="I394" i="13"/>
  <c r="I393" i="13"/>
  <c r="I392" i="13"/>
  <c r="I391" i="13"/>
  <c r="I390" i="13"/>
  <c r="I389" i="13"/>
  <c r="I387" i="13"/>
  <c r="I386" i="13"/>
  <c r="I385" i="13"/>
  <c r="I384" i="13"/>
  <c r="I383" i="13"/>
  <c r="I382" i="13"/>
  <c r="I381" i="13"/>
  <c r="I380" i="13"/>
  <c r="I379" i="13"/>
  <c r="I378" i="13"/>
  <c r="I377" i="13"/>
  <c r="I375" i="13"/>
  <c r="I374" i="13"/>
  <c r="I373" i="13"/>
  <c r="I372" i="13"/>
  <c r="I371" i="13"/>
  <c r="I370" i="13"/>
  <c r="I369" i="13"/>
  <c r="I368" i="13"/>
  <c r="I367" i="13"/>
  <c r="I366" i="13"/>
  <c r="I365" i="13"/>
  <c r="I363" i="13"/>
  <c r="I362" i="13"/>
  <c r="I361" i="13"/>
  <c r="I360" i="13"/>
  <c r="I359" i="13"/>
  <c r="I358" i="13"/>
  <c r="I357" i="13"/>
  <c r="I356" i="13"/>
  <c r="I355" i="13"/>
  <c r="I354" i="13"/>
  <c r="I353" i="13"/>
  <c r="I351" i="13"/>
  <c r="I350" i="13"/>
  <c r="I349" i="13"/>
  <c r="I348" i="13"/>
  <c r="I347" i="13"/>
  <c r="I346" i="13"/>
  <c r="I345" i="13"/>
  <c r="I344" i="13"/>
  <c r="I343" i="13"/>
  <c r="I342" i="13"/>
  <c r="I341" i="13"/>
  <c r="I339" i="13"/>
  <c r="I338" i="13"/>
  <c r="I337" i="13"/>
  <c r="I336" i="13"/>
  <c r="I335" i="13"/>
  <c r="I334" i="13"/>
  <c r="I333" i="13"/>
  <c r="I332" i="13"/>
  <c r="I331" i="13"/>
  <c r="I330" i="13"/>
  <c r="I329" i="13"/>
  <c r="I327" i="13"/>
  <c r="I326" i="13"/>
  <c r="I325" i="13"/>
  <c r="I324" i="13"/>
  <c r="I323" i="13"/>
  <c r="I322" i="13"/>
  <c r="I321" i="13"/>
  <c r="I320" i="13"/>
  <c r="I319" i="13"/>
  <c r="I318" i="13"/>
  <c r="I317" i="13"/>
  <c r="I315" i="13"/>
  <c r="I314" i="13"/>
  <c r="I313" i="13"/>
  <c r="I312" i="13"/>
  <c r="I311" i="13"/>
  <c r="I310" i="13"/>
  <c r="I309" i="13"/>
  <c r="I308" i="13"/>
  <c r="I307" i="13"/>
  <c r="I306" i="13"/>
  <c r="I305" i="13"/>
  <c r="I303" i="13"/>
  <c r="I302" i="13"/>
  <c r="I301" i="13"/>
  <c r="I300" i="13"/>
  <c r="I299" i="13"/>
  <c r="I298" i="13"/>
  <c r="I297" i="13"/>
  <c r="I296" i="13"/>
  <c r="I295" i="13"/>
  <c r="I294" i="13"/>
  <c r="I293" i="13"/>
  <c r="I291" i="13"/>
  <c r="I290" i="13"/>
  <c r="I289" i="13"/>
  <c r="I288" i="13"/>
  <c r="I287" i="13"/>
  <c r="I286" i="13"/>
  <c r="I285" i="13"/>
  <c r="I284" i="13"/>
  <c r="I283" i="13"/>
  <c r="I282" i="13"/>
  <c r="I281" i="13"/>
  <c r="I279" i="13"/>
  <c r="I278" i="13"/>
  <c r="I277" i="13"/>
  <c r="I276" i="13"/>
  <c r="I275" i="13"/>
  <c r="I274" i="13"/>
  <c r="I273" i="13"/>
  <c r="I272" i="13"/>
  <c r="I271" i="13"/>
  <c r="I270" i="13"/>
  <c r="I269" i="13"/>
  <c r="I267" i="13"/>
  <c r="I266" i="13"/>
  <c r="I265" i="13"/>
  <c r="I264" i="13"/>
  <c r="I263" i="13"/>
  <c r="I262" i="13"/>
  <c r="I261" i="13"/>
  <c r="I260" i="13"/>
  <c r="I259" i="13"/>
  <c r="I258" i="13"/>
  <c r="I257" i="13"/>
  <c r="I255" i="13"/>
  <c r="I254" i="13"/>
  <c r="I253" i="13"/>
  <c r="I252" i="13"/>
  <c r="I251" i="13"/>
  <c r="I250" i="13"/>
  <c r="I249" i="13"/>
  <c r="I248" i="13"/>
  <c r="I247" i="13"/>
  <c r="I246" i="13"/>
  <c r="I245" i="13"/>
  <c r="I243" i="13"/>
  <c r="I242" i="13"/>
  <c r="I241" i="13"/>
  <c r="I240" i="13"/>
  <c r="I239" i="13"/>
  <c r="I238" i="13"/>
  <c r="I237" i="13"/>
  <c r="I236" i="13"/>
  <c r="I235" i="13"/>
  <c r="I234" i="13"/>
  <c r="I233" i="13"/>
  <c r="I231" i="13"/>
  <c r="I230" i="13"/>
  <c r="I229" i="13"/>
  <c r="I228" i="13"/>
  <c r="I227" i="13"/>
  <c r="I226" i="13"/>
  <c r="I225" i="13"/>
  <c r="I224" i="13"/>
  <c r="I223" i="13"/>
  <c r="I222" i="13"/>
  <c r="I221" i="13"/>
  <c r="I219" i="13"/>
  <c r="I218" i="13"/>
  <c r="I217" i="13"/>
  <c r="I216" i="13"/>
  <c r="I215" i="13"/>
  <c r="I214" i="13"/>
  <c r="I213" i="13"/>
  <c r="I212" i="13"/>
  <c r="I211" i="13"/>
  <c r="I210" i="13"/>
  <c r="I209" i="13"/>
  <c r="I207" i="13"/>
  <c r="I206" i="13"/>
  <c r="I205" i="13"/>
  <c r="I204" i="13"/>
  <c r="I203" i="13"/>
  <c r="I202" i="13"/>
  <c r="I201" i="13"/>
  <c r="I200" i="13"/>
  <c r="I199" i="13"/>
  <c r="I198" i="13"/>
  <c r="I197" i="13"/>
  <c r="I195" i="13"/>
  <c r="I194" i="13"/>
  <c r="I193" i="13"/>
  <c r="I192" i="13"/>
  <c r="I191" i="13"/>
  <c r="I190" i="13"/>
  <c r="I189" i="13"/>
  <c r="I188" i="13"/>
  <c r="I187" i="13"/>
  <c r="I186" i="13"/>
  <c r="I185" i="13"/>
  <c r="I183" i="13"/>
  <c r="I182" i="13"/>
  <c r="I181" i="13"/>
  <c r="I180" i="13"/>
  <c r="I179" i="13"/>
  <c r="I178" i="13"/>
  <c r="I177" i="13"/>
  <c r="I176" i="13"/>
  <c r="I175" i="13"/>
  <c r="I174" i="13"/>
  <c r="I173" i="13"/>
  <c r="I171" i="13"/>
  <c r="I170" i="13"/>
  <c r="I169" i="13"/>
  <c r="I168" i="13"/>
  <c r="I167" i="13"/>
  <c r="I166" i="13"/>
  <c r="I165" i="13"/>
  <c r="I164" i="13"/>
  <c r="I163" i="13"/>
  <c r="I162" i="13"/>
  <c r="I161" i="13"/>
  <c r="I159" i="13"/>
  <c r="I158" i="13"/>
  <c r="I157" i="13"/>
  <c r="I156" i="13"/>
  <c r="I155" i="13"/>
  <c r="I154" i="13"/>
  <c r="I153" i="13"/>
  <c r="I152" i="13"/>
  <c r="I151" i="13"/>
  <c r="I150" i="13"/>
  <c r="I149" i="13"/>
  <c r="I147" i="13"/>
  <c r="I146" i="13"/>
  <c r="I145" i="13"/>
  <c r="I144" i="13"/>
  <c r="I143" i="13"/>
  <c r="I142" i="13"/>
  <c r="I141" i="13"/>
  <c r="I140" i="13"/>
  <c r="I139" i="13"/>
  <c r="I138" i="13"/>
  <c r="I137" i="13"/>
  <c r="I135" i="13"/>
  <c r="I134" i="13"/>
  <c r="I133" i="13"/>
  <c r="I132" i="13"/>
  <c r="I131" i="13"/>
  <c r="I130" i="13"/>
  <c r="I129" i="13"/>
  <c r="I128" i="13"/>
  <c r="I127" i="13"/>
  <c r="I126" i="13"/>
  <c r="I125" i="13"/>
  <c r="I123" i="13"/>
  <c r="I122" i="13"/>
  <c r="I121" i="13"/>
  <c r="I120" i="13"/>
  <c r="I119" i="13"/>
  <c r="I118" i="13"/>
  <c r="I117" i="13"/>
  <c r="I116" i="13"/>
  <c r="I115" i="13"/>
  <c r="I114" i="13"/>
  <c r="I113" i="13"/>
  <c r="I111" i="13"/>
  <c r="I110" i="13"/>
  <c r="I109" i="13"/>
  <c r="I108" i="13"/>
  <c r="I107" i="13"/>
  <c r="I106" i="13"/>
  <c r="I105" i="13"/>
  <c r="I104" i="13"/>
  <c r="I103" i="13"/>
  <c r="I102" i="13"/>
  <c r="I101" i="13"/>
  <c r="I99" i="13"/>
  <c r="I98" i="13"/>
  <c r="I97" i="13"/>
  <c r="I96" i="13"/>
  <c r="I95" i="13"/>
  <c r="I94" i="13"/>
  <c r="I93" i="13"/>
  <c r="I92" i="13"/>
  <c r="I91" i="13"/>
  <c r="I90" i="13"/>
  <c r="I89" i="13"/>
  <c r="I87" i="13"/>
  <c r="I86" i="13"/>
  <c r="I85" i="13"/>
  <c r="I84" i="13"/>
  <c r="I83" i="13"/>
  <c r="I82" i="13"/>
  <c r="I81" i="13"/>
  <c r="I80" i="13"/>
  <c r="I79" i="13"/>
  <c r="I78" i="13"/>
  <c r="I77" i="13"/>
  <c r="I75" i="13"/>
  <c r="I74" i="13"/>
  <c r="I73" i="13"/>
  <c r="I72" i="13"/>
  <c r="I71" i="13"/>
  <c r="I70" i="13"/>
  <c r="I69" i="13"/>
  <c r="I68" i="13"/>
  <c r="I67" i="13"/>
  <c r="I66" i="13"/>
  <c r="I65" i="13"/>
  <c r="I63" i="13"/>
  <c r="I62" i="13"/>
  <c r="I61" i="13"/>
  <c r="I60" i="13"/>
  <c r="I59" i="13"/>
  <c r="I58" i="13"/>
  <c r="I57" i="13"/>
  <c r="I56" i="13"/>
  <c r="I55" i="13"/>
  <c r="I54" i="13"/>
  <c r="I53" i="13"/>
  <c r="I51" i="13"/>
  <c r="I50" i="13"/>
  <c r="I49" i="13"/>
  <c r="I48" i="13"/>
  <c r="I47" i="13"/>
  <c r="I46" i="13"/>
  <c r="I45" i="13"/>
  <c r="I44" i="13"/>
  <c r="I43" i="13"/>
  <c r="I42" i="13"/>
  <c r="I41" i="13"/>
  <c r="I39" i="13"/>
  <c r="I38" i="13"/>
  <c r="I37" i="13"/>
  <c r="I36" i="13"/>
  <c r="I35" i="13"/>
  <c r="I34" i="13"/>
  <c r="I33" i="13"/>
  <c r="I32" i="13"/>
  <c r="I31" i="13"/>
  <c r="I30" i="13"/>
  <c r="I29" i="13"/>
  <c r="I18" i="13"/>
  <c r="I19" i="13"/>
  <c r="I20" i="13"/>
  <c r="I21" i="13"/>
  <c r="I22" i="13"/>
  <c r="I23" i="13"/>
  <c r="I24" i="13"/>
  <c r="I25" i="13"/>
  <c r="I26" i="13"/>
  <c r="I27" i="13"/>
  <c r="I17" i="13"/>
  <c r="I6" i="13" l="1"/>
  <c r="I7" i="13"/>
  <c r="I8" i="13"/>
  <c r="I9" i="13"/>
  <c r="I10" i="13"/>
  <c r="I11" i="13"/>
  <c r="I12" i="13"/>
  <c r="I13" i="13"/>
  <c r="I14" i="13"/>
  <c r="I15" i="13"/>
  <c r="I5" i="13"/>
  <c r="I28" i="13"/>
  <c r="I16" i="13" l="1"/>
  <c r="I604" i="4"/>
  <c r="I580" i="4"/>
  <c r="I144" i="6" l="1"/>
  <c r="I633" i="4" l="1"/>
  <c r="D77" i="5" s="1"/>
  <c r="I20" i="15" l="1"/>
  <c r="I9" i="11" s="1"/>
  <c r="C20" i="1" s="1"/>
  <c r="I16" i="15"/>
  <c r="I6" i="11" s="1"/>
  <c r="I544" i="13"/>
  <c r="D73" i="11" s="1"/>
  <c r="I528" i="13"/>
  <c r="D70" i="11" s="1"/>
  <c r="I524" i="13"/>
  <c r="D69" i="11" s="1"/>
  <c r="I520" i="13"/>
  <c r="D68" i="11" s="1"/>
  <c r="I516" i="13"/>
  <c r="D67" i="11" s="1"/>
  <c r="I512" i="13"/>
  <c r="D66" i="11" s="1"/>
  <c r="I508" i="13"/>
  <c r="D65" i="11" s="1"/>
  <c r="I504" i="13"/>
  <c r="D64" i="11" s="1"/>
  <c r="I500" i="13"/>
  <c r="D63" i="11" s="1"/>
  <c r="I496" i="13"/>
  <c r="D62" i="11" s="1"/>
  <c r="I492" i="13"/>
  <c r="D61" i="11" s="1"/>
  <c r="I488" i="13"/>
  <c r="D60" i="11" s="1"/>
  <c r="I484" i="13"/>
  <c r="D59" i="11" s="1"/>
  <c r="I480" i="13"/>
  <c r="D58" i="11" s="1"/>
  <c r="I476" i="13"/>
  <c r="D57" i="11" s="1"/>
  <c r="I472" i="13"/>
  <c r="D56" i="11" s="1"/>
  <c r="I468" i="13"/>
  <c r="D55" i="11" s="1"/>
  <c r="I464" i="13"/>
  <c r="D54" i="11" s="1"/>
  <c r="I460" i="13"/>
  <c r="D53" i="11" s="1"/>
  <c r="I456" i="13"/>
  <c r="D52" i="11" s="1"/>
  <c r="I452" i="13"/>
  <c r="D51" i="11" s="1"/>
  <c r="I448" i="13"/>
  <c r="D50" i="11" s="1"/>
  <c r="I444" i="13"/>
  <c r="D49" i="11" s="1"/>
  <c r="I440" i="13"/>
  <c r="D48" i="11" s="1"/>
  <c r="I436" i="13"/>
  <c r="D47" i="11" s="1"/>
  <c r="I432" i="13"/>
  <c r="D46" i="11" s="1"/>
  <c r="I428" i="13"/>
  <c r="D45" i="11" s="1"/>
  <c r="I424" i="13"/>
  <c r="D44" i="11" s="1"/>
  <c r="I420" i="13"/>
  <c r="D43" i="11" s="1"/>
  <c r="I416" i="13"/>
  <c r="D42" i="11" s="1"/>
  <c r="I412" i="13"/>
  <c r="D39" i="11" s="1"/>
  <c r="I400" i="13"/>
  <c r="D38" i="11" s="1"/>
  <c r="I388" i="13"/>
  <c r="D37" i="11" s="1"/>
  <c r="I376" i="13"/>
  <c r="D36" i="11" s="1"/>
  <c r="I364" i="13"/>
  <c r="D35" i="11" s="1"/>
  <c r="I352" i="13"/>
  <c r="D34" i="11" s="1"/>
  <c r="I340" i="13"/>
  <c r="D33" i="11" s="1"/>
  <c r="I328" i="13"/>
  <c r="D32" i="11" s="1"/>
  <c r="I316" i="13"/>
  <c r="D31" i="11" s="1"/>
  <c r="I304" i="13"/>
  <c r="D30" i="11" s="1"/>
  <c r="I292" i="13"/>
  <c r="D29" i="11" s="1"/>
  <c r="I280" i="13"/>
  <c r="D28" i="11" s="1"/>
  <c r="I268" i="13"/>
  <c r="D27" i="11" s="1"/>
  <c r="I256" i="13"/>
  <c r="D26" i="11" s="1"/>
  <c r="I244" i="13"/>
  <c r="D25" i="11" s="1"/>
  <c r="I232" i="13"/>
  <c r="D24" i="11" s="1"/>
  <c r="I220" i="13"/>
  <c r="D23" i="11" s="1"/>
  <c r="I208" i="13"/>
  <c r="D22" i="11" s="1"/>
  <c r="I196" i="13"/>
  <c r="D21" i="11" s="1"/>
  <c r="I184" i="13"/>
  <c r="D20" i="11" s="1"/>
  <c r="I172" i="13"/>
  <c r="D19" i="11" s="1"/>
  <c r="I160" i="13"/>
  <c r="D18" i="11" s="1"/>
  <c r="I148" i="13"/>
  <c r="D17" i="11" s="1"/>
  <c r="I136" i="13"/>
  <c r="D16" i="11" s="1"/>
  <c r="I124" i="13"/>
  <c r="D15" i="11" s="1"/>
  <c r="I112" i="13"/>
  <c r="D14" i="11" s="1"/>
  <c r="I100" i="13"/>
  <c r="D13" i="11" s="1"/>
  <c r="I88" i="13"/>
  <c r="D12" i="11" s="1"/>
  <c r="I76" i="13"/>
  <c r="D11" i="11" s="1"/>
  <c r="I64" i="13"/>
  <c r="D10" i="11" s="1"/>
  <c r="I52" i="13"/>
  <c r="D9" i="11" s="1"/>
  <c r="I40" i="13"/>
  <c r="D8" i="11" s="1"/>
  <c r="D7" i="11"/>
  <c r="D6" i="11"/>
  <c r="C17" i="1" l="1"/>
  <c r="C16" i="1"/>
  <c r="D2" i="11"/>
  <c r="I584" i="14"/>
  <c r="D84" i="8" s="1"/>
  <c r="I580" i="14"/>
  <c r="D83" i="8" s="1"/>
  <c r="I576" i="14"/>
  <c r="D82" i="8" s="1"/>
  <c r="I572" i="14"/>
  <c r="D81" i="8" s="1"/>
  <c r="I568" i="14"/>
  <c r="D80" i="8" s="1"/>
  <c r="I564" i="14"/>
  <c r="D79" i="8" s="1"/>
  <c r="I412" i="14" l="1"/>
  <c r="D39" i="8" s="1"/>
  <c r="I400" i="14"/>
  <c r="D38" i="8" s="1"/>
  <c r="I388" i="14"/>
  <c r="D37" i="8" s="1"/>
  <c r="I376" i="14"/>
  <c r="D36" i="8" s="1"/>
  <c r="I364" i="14"/>
  <c r="D35" i="8" s="1"/>
  <c r="I352" i="14"/>
  <c r="D34" i="8" s="1"/>
  <c r="I340" i="14"/>
  <c r="D33" i="8" s="1"/>
  <c r="I328" i="14"/>
  <c r="D32" i="8" s="1"/>
  <c r="I316" i="14"/>
  <c r="D31" i="8" s="1"/>
  <c r="I304" i="14"/>
  <c r="D30" i="8" s="1"/>
  <c r="I292" i="14"/>
  <c r="D29" i="8" s="1"/>
  <c r="I280" i="14"/>
  <c r="D28" i="8" s="1"/>
  <c r="I268" i="14"/>
  <c r="D27" i="8" s="1"/>
  <c r="I416" i="14"/>
  <c r="D42" i="8" s="1"/>
  <c r="I420" i="14"/>
  <c r="D43" i="8" s="1"/>
  <c r="I256" i="14"/>
  <c r="D26" i="8" s="1"/>
  <c r="I20" i="10" l="1"/>
  <c r="I9" i="8" s="1"/>
  <c r="C14" i="1" s="1"/>
  <c r="I560" i="14"/>
  <c r="D78" i="8" s="1"/>
  <c r="I556" i="14"/>
  <c r="D77" i="8" s="1"/>
  <c r="I552" i="14"/>
  <c r="D76" i="8" s="1"/>
  <c r="I548" i="14"/>
  <c r="D75" i="8" s="1"/>
  <c r="I544" i="14"/>
  <c r="D74" i="8" s="1"/>
  <c r="I540" i="14"/>
  <c r="D73" i="8" s="1"/>
  <c r="I536" i="14"/>
  <c r="D72" i="8" s="1"/>
  <c r="I532" i="14"/>
  <c r="D71" i="8" s="1"/>
  <c r="I528" i="14"/>
  <c r="D70" i="8" s="1"/>
  <c r="I524" i="14"/>
  <c r="D69" i="8" s="1"/>
  <c r="I520" i="14"/>
  <c r="D68" i="8" s="1"/>
  <c r="I516" i="14"/>
  <c r="D67" i="8" s="1"/>
  <c r="I512" i="14"/>
  <c r="D66" i="8" s="1"/>
  <c r="I508" i="14"/>
  <c r="D65" i="8" s="1"/>
  <c r="I504" i="14"/>
  <c r="D64" i="8" s="1"/>
  <c r="D63" i="8"/>
  <c r="I496" i="14"/>
  <c r="D62" i="8" s="1"/>
  <c r="I492" i="14"/>
  <c r="D61" i="8" s="1"/>
  <c r="I488" i="14"/>
  <c r="D60" i="8" s="1"/>
  <c r="I484" i="14"/>
  <c r="D59" i="8" s="1"/>
  <c r="I480" i="14"/>
  <c r="D58" i="8" s="1"/>
  <c r="I476" i="14"/>
  <c r="D57" i="8" s="1"/>
  <c r="I472" i="14"/>
  <c r="D56" i="8" s="1"/>
  <c r="I468" i="14"/>
  <c r="D55" i="8" s="1"/>
  <c r="I464" i="14"/>
  <c r="D54" i="8" s="1"/>
  <c r="I460" i="14"/>
  <c r="D53" i="8" s="1"/>
  <c r="I456" i="14"/>
  <c r="D52" i="8" s="1"/>
  <c r="I452" i="14"/>
  <c r="D51" i="8" s="1"/>
  <c r="I448" i="14"/>
  <c r="D50" i="8" s="1"/>
  <c r="I444" i="14"/>
  <c r="D49" i="8" s="1"/>
  <c r="I440" i="14"/>
  <c r="D48" i="8" s="1"/>
  <c r="I436" i="14"/>
  <c r="D47" i="8" s="1"/>
  <c r="I432" i="14"/>
  <c r="D46" i="8" s="1"/>
  <c r="I428" i="14"/>
  <c r="D45" i="8" s="1"/>
  <c r="I424" i="14"/>
  <c r="D44" i="8" s="1"/>
  <c r="I244" i="14"/>
  <c r="D25" i="8" s="1"/>
  <c r="I232" i="14"/>
  <c r="D24" i="8" s="1"/>
  <c r="I220" i="14"/>
  <c r="D23" i="8" s="1"/>
  <c r="I208" i="14"/>
  <c r="D22" i="8" s="1"/>
  <c r="I196" i="14"/>
  <c r="D21" i="8" s="1"/>
  <c r="I184" i="14"/>
  <c r="D20" i="8" s="1"/>
  <c r="I172" i="14"/>
  <c r="D19" i="8" s="1"/>
  <c r="I160" i="14"/>
  <c r="D18" i="8" s="1"/>
  <c r="I148" i="14"/>
  <c r="D17" i="8" s="1"/>
  <c r="I136" i="14"/>
  <c r="D16" i="8" s="1"/>
  <c r="I124" i="14"/>
  <c r="D15" i="8" s="1"/>
  <c r="I112" i="14"/>
  <c r="D14" i="8" s="1"/>
  <c r="I100" i="14"/>
  <c r="D13" i="8" s="1"/>
  <c r="I88" i="14"/>
  <c r="D12" i="8" s="1"/>
  <c r="I76" i="14"/>
  <c r="D11" i="8" s="1"/>
  <c r="I64" i="14"/>
  <c r="D10" i="8" s="1"/>
  <c r="I52" i="14"/>
  <c r="D9" i="8" s="1"/>
  <c r="I40" i="14"/>
  <c r="D8" i="8" s="1"/>
  <c r="I28" i="14"/>
  <c r="D7" i="8" s="1"/>
  <c r="I598" i="14" l="1"/>
  <c r="D87" i="8" s="1"/>
  <c r="C15" i="1" s="1"/>
  <c r="C10" i="1" s="1"/>
  <c r="I16" i="14"/>
  <c r="D6" i="8" s="1"/>
  <c r="I16" i="10" l="1"/>
  <c r="I6" i="8" s="1"/>
  <c r="D2" i="8" s="1"/>
  <c r="I616" i="4" l="1"/>
  <c r="I352" i="6"/>
  <c r="I58" i="5" s="1"/>
  <c r="I348" i="6"/>
  <c r="I57" i="5" s="1"/>
  <c r="I344" i="6"/>
  <c r="I56" i="5" s="1"/>
  <c r="I232" i="6"/>
  <c r="I46" i="5" s="1"/>
  <c r="I228" i="6"/>
  <c r="I45" i="5" s="1"/>
  <c r="I224" i="6"/>
  <c r="I44" i="5" s="1"/>
  <c r="I43" i="5"/>
  <c r="I120" i="6"/>
  <c r="I36" i="5" s="1"/>
  <c r="I116" i="6"/>
  <c r="I35" i="5" s="1"/>
  <c r="I39" i="5"/>
  <c r="I52" i="6"/>
  <c r="I31" i="5" s="1"/>
  <c r="I340" i="6"/>
  <c r="I55" i="5" s="1"/>
  <c r="I336" i="6"/>
  <c r="I54" i="5" s="1"/>
  <c r="I332" i="6"/>
  <c r="I53" i="5" s="1"/>
  <c r="I328" i="6"/>
  <c r="I52" i="5" s="1"/>
  <c r="I312" i="6"/>
  <c r="I51" i="5" s="1"/>
  <c r="I280" i="6"/>
  <c r="I50" i="5" s="1"/>
  <c r="I264" i="6"/>
  <c r="I48" i="5" s="1"/>
  <c r="I248" i="6"/>
  <c r="I47" i="5" s="1"/>
  <c r="D48" i="5" l="1"/>
  <c r="I380" i="6"/>
  <c r="I59" i="5" s="1"/>
  <c r="I376" i="6"/>
  <c r="I26" i="5" s="1"/>
  <c r="I364" i="6"/>
  <c r="I25" i="5" s="1"/>
  <c r="I324" i="6"/>
  <c r="I24" i="5" s="1"/>
  <c r="I308" i="6"/>
  <c r="I23" i="5" s="1"/>
  <c r="I296" i="6"/>
  <c r="I49" i="5" s="1"/>
  <c r="I292" i="6"/>
  <c r="I22" i="5" s="1"/>
  <c r="I276" i="6"/>
  <c r="I21" i="5" s="1"/>
  <c r="I260" i="6"/>
  <c r="I20" i="5" s="1"/>
  <c r="I244" i="6"/>
  <c r="I19" i="5" s="1"/>
  <c r="I216" i="6"/>
  <c r="I42" i="5" s="1"/>
  <c r="I212" i="6"/>
  <c r="I18" i="5" s="1"/>
  <c r="I200" i="6"/>
  <c r="I41" i="5" s="1"/>
  <c r="I196" i="6"/>
  <c r="I17" i="5" s="1"/>
  <c r="I184" i="6"/>
  <c r="I16" i="5" s="1"/>
  <c r="I172" i="6"/>
  <c r="I15" i="5" s="1"/>
  <c r="I160" i="6"/>
  <c r="I40" i="5" s="1"/>
  <c r="I156" i="6"/>
  <c r="I14" i="5" s="1"/>
  <c r="I140" i="6"/>
  <c r="I38" i="5" s="1"/>
  <c r="I136" i="6"/>
  <c r="I13" i="5" s="1"/>
  <c r="I124" i="6"/>
  <c r="I37" i="5" s="1"/>
  <c r="I112" i="6"/>
  <c r="I12" i="5" s="1"/>
  <c r="I100" i="6"/>
  <c r="I11" i="5" s="1"/>
  <c r="I88" i="6"/>
  <c r="I34" i="5" s="1"/>
  <c r="I84" i="6"/>
  <c r="I33" i="5" s="1"/>
  <c r="I80" i="6"/>
  <c r="I10" i="5" s="1"/>
  <c r="I68" i="6"/>
  <c r="I32" i="5" s="1"/>
  <c r="I64" i="6"/>
  <c r="I9" i="5" s="1"/>
  <c r="I48" i="6"/>
  <c r="I44" i="6"/>
  <c r="I32" i="6"/>
  <c r="I7" i="5" s="1"/>
  <c r="I20" i="6"/>
  <c r="I16" i="6"/>
  <c r="I29" i="5" l="1"/>
  <c r="C8" i="1" s="1"/>
  <c r="I8" i="5"/>
  <c r="I6" i="5"/>
  <c r="C7" i="1" s="1"/>
  <c r="I30" i="5"/>
  <c r="I568" i="4"/>
  <c r="D74" i="5" s="1"/>
  <c r="I564" i="4"/>
  <c r="I544" i="4"/>
  <c r="I540" i="4"/>
  <c r="I592" i="4"/>
  <c r="I560" i="4"/>
  <c r="I556" i="4"/>
  <c r="I536" i="4"/>
  <c r="I532" i="4"/>
  <c r="I520" i="4"/>
  <c r="I516" i="4"/>
  <c r="I504" i="4"/>
  <c r="I500" i="4"/>
  <c r="I488" i="4"/>
  <c r="I476" i="4"/>
  <c r="I464" i="4"/>
  <c r="I460" i="4"/>
  <c r="I448" i="4"/>
  <c r="I444" i="4"/>
  <c r="I432" i="4"/>
  <c r="I420" i="4"/>
  <c r="I408" i="4"/>
  <c r="I396" i="4"/>
  <c r="I392" i="4"/>
  <c r="I380" i="4"/>
  <c r="I368" i="4"/>
  <c r="I356" i="4"/>
  <c r="I344" i="4"/>
  <c r="I340" i="4"/>
  <c r="I328" i="4"/>
  <c r="I316" i="4"/>
  <c r="I304" i="4"/>
  <c r="I300" i="4"/>
  <c r="I288" i="4"/>
  <c r="I284" i="4"/>
  <c r="I272" i="4"/>
  <c r="I260" i="4"/>
  <c r="I256" i="4"/>
  <c r="I244" i="4"/>
  <c r="I232" i="4"/>
  <c r="I228" i="4"/>
  <c r="I216" i="4"/>
  <c r="I212" i="4"/>
  <c r="I200" i="4"/>
  <c r="I196" i="4"/>
  <c r="I184" i="4"/>
  <c r="I172" i="4"/>
  <c r="I160" i="4"/>
  <c r="I144" i="4"/>
  <c r="I132" i="4"/>
  <c r="I128" i="4"/>
  <c r="D16" i="5" l="1"/>
  <c r="D20" i="5"/>
  <c r="D22" i="5"/>
  <c r="D30" i="5"/>
  <c r="D64" i="5"/>
  <c r="D42" i="5"/>
  <c r="D44" i="5"/>
  <c r="D25" i="5"/>
  <c r="D37" i="5"/>
  <c r="D45" i="5"/>
  <c r="D15" i="5"/>
  <c r="D18" i="5"/>
  <c r="D58" i="5"/>
  <c r="D23" i="5"/>
  <c r="D61" i="5"/>
  <c r="D28" i="5"/>
  <c r="D31" i="5"/>
  <c r="D34" i="5"/>
  <c r="D65" i="5"/>
  <c r="D40" i="5"/>
  <c r="D68" i="5"/>
  <c r="D73" i="5"/>
  <c r="D70" i="5"/>
  <c r="D17" i="5"/>
  <c r="D27" i="5"/>
  <c r="D39" i="5"/>
  <c r="D47" i="5"/>
  <c r="D60" i="5"/>
  <c r="D26" i="5"/>
  <c r="D32" i="5"/>
  <c r="D38" i="5"/>
  <c r="D19" i="5"/>
  <c r="D29" i="5"/>
  <c r="D41" i="5"/>
  <c r="D55" i="5"/>
  <c r="D14" i="5"/>
  <c r="D56" i="5"/>
  <c r="D57" i="5"/>
  <c r="D59" i="5"/>
  <c r="D24" i="5"/>
  <c r="D62" i="5"/>
  <c r="D63" i="5"/>
  <c r="D33" i="5"/>
  <c r="D36" i="5"/>
  <c r="D66" i="5"/>
  <c r="D67" i="5"/>
  <c r="D69" i="5"/>
  <c r="D46" i="5"/>
  <c r="D72" i="5"/>
  <c r="D21" i="5"/>
  <c r="D35" i="5"/>
  <c r="D43" i="5"/>
  <c r="D71" i="5"/>
  <c r="I116" i="4" l="1"/>
  <c r="I104" i="4"/>
  <c r="I92" i="4"/>
  <c r="I80" i="4"/>
  <c r="I76" i="4"/>
  <c r="I64" i="4"/>
  <c r="I60" i="4"/>
  <c r="I48" i="4"/>
  <c r="I44" i="4"/>
  <c r="I32" i="4"/>
  <c r="D8" i="5" l="1"/>
  <c r="D10" i="5"/>
  <c r="D13" i="5"/>
  <c r="D52" i="5"/>
  <c r="D54" i="5"/>
  <c r="D9" i="5"/>
  <c r="D11" i="5"/>
  <c r="D7" i="5"/>
  <c r="D53" i="5"/>
  <c r="D12" i="5"/>
  <c r="I20" i="4"/>
  <c r="I16" i="4"/>
  <c r="D51" i="5" l="1"/>
  <c r="D6" i="5"/>
  <c r="C5" i="1" s="1"/>
  <c r="C4" i="1" s="1"/>
  <c r="C22" i="1" s="1"/>
  <c r="D2" i="5" l="1"/>
</calcChain>
</file>

<file path=xl/sharedStrings.xml><?xml version="1.0" encoding="utf-8"?>
<sst xmlns="http://schemas.openxmlformats.org/spreadsheetml/2006/main" count="4989" uniqueCount="405">
  <si>
    <t>Revize elektrických zařízení skladů ČEPRO a.s.</t>
  </si>
  <si>
    <t>Název objektu</t>
  </si>
  <si>
    <t>071</t>
  </si>
  <si>
    <t>ks</t>
  </si>
  <si>
    <t>MJ</t>
  </si>
  <si>
    <t>Druh výkonu</t>
  </si>
  <si>
    <t>administrativní budova</t>
  </si>
  <si>
    <t>Kč/MJ</t>
  </si>
  <si>
    <t xml:space="preserve">Celkem </t>
  </si>
  <si>
    <t>kpl</t>
  </si>
  <si>
    <t>Perioda (roky)</t>
  </si>
  <si>
    <t>Objekt</t>
  </si>
  <si>
    <t xml:space="preserve">Počet </t>
  </si>
  <si>
    <t>Revize svářeček a svařovacích agregátů</t>
  </si>
  <si>
    <t>revize elektrických přenosných spotřebičů a nářadí</t>
  </si>
  <si>
    <t>Celkem cena revize elektrických přenosných spotřebičů a nářadí</t>
  </si>
  <si>
    <t>Celkem cena revize hromosvodu objektu</t>
  </si>
  <si>
    <t>Zjištění stavu ochrany před úderem blesku</t>
  </si>
  <si>
    <t>Zjištění stavu</t>
  </si>
  <si>
    <t>Měření dle ČSN</t>
  </si>
  <si>
    <t>Měření a funkční zkoušky dle ČSN</t>
  </si>
  <si>
    <t>Vývody do pr.kab. 10mm2</t>
  </si>
  <si>
    <t>Vývody nad pr.kab. 10mm2</t>
  </si>
  <si>
    <t>50</t>
  </si>
  <si>
    <t>Svody a uzemnění</t>
  </si>
  <si>
    <t>Revize elektrických zařízení skladů ČEPRO a.s., sklad Třemošná</t>
  </si>
  <si>
    <t xml:space="preserve">Cena </t>
  </si>
  <si>
    <t>Celkem cena revize elektrické instalace objektu</t>
  </si>
  <si>
    <t>Cena revize elektrické instalace objektu</t>
  </si>
  <si>
    <t>cena revize hromosvodu objektu</t>
  </si>
  <si>
    <t>Oceloplechový rozvaděč do 10 přístrojů</t>
  </si>
  <si>
    <t>Oceloplechový rozvaděč nad 10 přístrojů</t>
  </si>
  <si>
    <t>Plastová rozvodnice do 10 přístrojů</t>
  </si>
  <si>
    <t>Plastová rozvodnice nad 10 přístrojů</t>
  </si>
  <si>
    <t>plynová kotelna</t>
  </si>
  <si>
    <t>080</t>
  </si>
  <si>
    <t>sklad blokařů</t>
  </si>
  <si>
    <t>klub zaměstnanců</t>
  </si>
  <si>
    <t>101A</t>
  </si>
  <si>
    <t>bývalé MTZ</t>
  </si>
  <si>
    <t>garáže HZS</t>
  </si>
  <si>
    <t>102</t>
  </si>
  <si>
    <t>garáže HZS - plynová kotelna</t>
  </si>
  <si>
    <t>050</t>
  </si>
  <si>
    <t>Cena celkem</t>
  </si>
  <si>
    <t>TŘEMOŠNÁ</t>
  </si>
  <si>
    <t>HÁJEK</t>
  </si>
  <si>
    <t>BĚLČICE</t>
  </si>
  <si>
    <t xml:space="preserve">CELKEM </t>
  </si>
  <si>
    <t>sklad</t>
  </si>
  <si>
    <t>Sklad Třemošná - položkový rozpočet</t>
  </si>
  <si>
    <t>103</t>
  </si>
  <si>
    <t>pronajté prostory</t>
  </si>
  <si>
    <t>111</t>
  </si>
  <si>
    <t>114</t>
  </si>
  <si>
    <t>garáže osobních vozidel</t>
  </si>
  <si>
    <t>117</t>
  </si>
  <si>
    <t>vážní domek</t>
  </si>
  <si>
    <t>rozvodna NN</t>
  </si>
  <si>
    <t>120</t>
  </si>
  <si>
    <t>SHZ</t>
  </si>
  <si>
    <t>111,310 A</t>
  </si>
  <si>
    <t>garáže HZS, nouzový zdroj</t>
  </si>
  <si>
    <t>102,103</t>
  </si>
  <si>
    <t>garáže HZS, pronajté prostory</t>
  </si>
  <si>
    <t>122</t>
  </si>
  <si>
    <t>garáž lokotraktoru</t>
  </si>
  <si>
    <t>202</t>
  </si>
  <si>
    <t>221</t>
  </si>
  <si>
    <t>sklad HZS</t>
  </si>
  <si>
    <t>230</t>
  </si>
  <si>
    <t>232</t>
  </si>
  <si>
    <t>kancelář, osvětlení strojovny</t>
  </si>
  <si>
    <t>290</t>
  </si>
  <si>
    <t>310</t>
  </si>
  <si>
    <t>nouzový zdroj - budova</t>
  </si>
  <si>
    <t>313</t>
  </si>
  <si>
    <t>dispečink</t>
  </si>
  <si>
    <t>320</t>
  </si>
  <si>
    <t>splašková jímka</t>
  </si>
  <si>
    <t>340</t>
  </si>
  <si>
    <t>strojní a elektro údržba</t>
  </si>
  <si>
    <t>400</t>
  </si>
  <si>
    <t>402</t>
  </si>
  <si>
    <t>409</t>
  </si>
  <si>
    <t>laboratoř</t>
  </si>
  <si>
    <t>411</t>
  </si>
  <si>
    <t>424</t>
  </si>
  <si>
    <t>retenční rybník</t>
  </si>
  <si>
    <t>570</t>
  </si>
  <si>
    <t>staré šatny</t>
  </si>
  <si>
    <t>620</t>
  </si>
  <si>
    <t>bývalý sklad olejů</t>
  </si>
  <si>
    <t>701,702</t>
  </si>
  <si>
    <t>bývalá olejárna, skladovací haly</t>
  </si>
  <si>
    <t>přístřešek pro osobní automobily</t>
  </si>
  <si>
    <t>železniční vlečka - osvětlení</t>
  </si>
  <si>
    <t>veřejné osvětlení skladu</t>
  </si>
  <si>
    <t>stanice SHZ</t>
  </si>
  <si>
    <t>strojovna, místnost blokařů</t>
  </si>
  <si>
    <t>SHZ, SUZ požární voda</t>
  </si>
  <si>
    <t>staré šatny, školící místnost, byt VSk</t>
  </si>
  <si>
    <t>701B</t>
  </si>
  <si>
    <t>hala originálek</t>
  </si>
  <si>
    <t>702</t>
  </si>
  <si>
    <t>bývalá výdejní lávka bílého zboží</t>
  </si>
  <si>
    <t>stožár parkoviště AC</t>
  </si>
  <si>
    <t>pronajaté prostory</t>
  </si>
  <si>
    <t>701, 702</t>
  </si>
  <si>
    <t>veřejné osvětlení</t>
  </si>
  <si>
    <t>nouzový zdroj - soustrojí</t>
  </si>
  <si>
    <t>102, 103</t>
  </si>
  <si>
    <t>garáže HZS, pronajaté prostory</t>
  </si>
  <si>
    <t>111, 310A</t>
  </si>
  <si>
    <t>remíza lokotraktoru</t>
  </si>
  <si>
    <t>strojní a elektro dílna</t>
  </si>
  <si>
    <t>SUZ požární voda</t>
  </si>
  <si>
    <t>šatny, školící místnost, byt VS</t>
  </si>
  <si>
    <t>bývalý sklad olejů, zasedací místnost</t>
  </si>
  <si>
    <t>bývalá olejárna</t>
  </si>
  <si>
    <t>zastřešená plocha parkoviště</t>
  </si>
  <si>
    <t>hala plynostav</t>
  </si>
  <si>
    <t>stožár parkoviště AC (přístřešek pro osobní automobily)</t>
  </si>
  <si>
    <t>stáčení PHL a výdej železničních cisteren</t>
  </si>
  <si>
    <t>190.1</t>
  </si>
  <si>
    <t>aditivace</t>
  </si>
  <si>
    <t>výdejní lávky</t>
  </si>
  <si>
    <t>skladovací blok PHL</t>
  </si>
  <si>
    <t>strojovna, odkalovna</t>
  </si>
  <si>
    <t>podávací čerpací stanice</t>
  </si>
  <si>
    <t>CHČOV</t>
  </si>
  <si>
    <t>vyjeté oleje</t>
  </si>
  <si>
    <t>strojovna</t>
  </si>
  <si>
    <t>odkalovna</t>
  </si>
  <si>
    <t>405</t>
  </si>
  <si>
    <t>rekuperace - objekt</t>
  </si>
  <si>
    <t>581, 582</t>
  </si>
  <si>
    <t>koncové zařízení</t>
  </si>
  <si>
    <t>583, 585</t>
  </si>
  <si>
    <t>směsné a slopové nádrže</t>
  </si>
  <si>
    <t>621, 232</t>
  </si>
  <si>
    <t>strojovna, výdejní lávky TOL</t>
  </si>
  <si>
    <t>bencalor</t>
  </si>
  <si>
    <t>720, 721, 722, 723</t>
  </si>
  <si>
    <t>příjem biopaliv, úložiště biopaliv, výdej biopaliv</t>
  </si>
  <si>
    <t>ekologické vrty u vlečky</t>
  </si>
  <si>
    <t>Nevid</t>
  </si>
  <si>
    <t>Cena revize elektrické instalace objektu v prostředí Ex</t>
  </si>
  <si>
    <t>cena revize hromosvodu objektu prostředí Ex</t>
  </si>
  <si>
    <t>strojovna, domek obsluhy, úkapové nádrže železniční vlečka</t>
  </si>
  <si>
    <t>výdejní lávky PHL</t>
  </si>
  <si>
    <t>191.1</t>
  </si>
  <si>
    <t>201, 401</t>
  </si>
  <si>
    <t>skladovací nádrže PHM</t>
  </si>
  <si>
    <t>202, 402</t>
  </si>
  <si>
    <t>strojovny + rozvodny</t>
  </si>
  <si>
    <t>strojovna, odkalovna, rozvodna, místnost blokařů</t>
  </si>
  <si>
    <t>skladovací blok PH</t>
  </si>
  <si>
    <t>výdejní lávka TOL</t>
  </si>
  <si>
    <t>přístřešek vlečka a koleje</t>
  </si>
  <si>
    <t>úložiště vyjeté oleje</t>
  </si>
  <si>
    <t>odkalovací stanice pro objekt 401</t>
  </si>
  <si>
    <t>rekuperace</t>
  </si>
  <si>
    <t>405A</t>
  </si>
  <si>
    <t>stará rekuperace</t>
  </si>
  <si>
    <t>409A</t>
  </si>
  <si>
    <t>sklad vzorků</t>
  </si>
  <si>
    <t>409B</t>
  </si>
  <si>
    <t>sklad odstřiků</t>
  </si>
  <si>
    <t>potrubní most</t>
  </si>
  <si>
    <t>sklad LTO a mazutu</t>
  </si>
  <si>
    <t>621A</t>
  </si>
  <si>
    <t>strojovna LTO a mazutu</t>
  </si>
  <si>
    <t>bencalor + obj. s rozvaděčem</t>
  </si>
  <si>
    <t>příjem biopaliv</t>
  </si>
  <si>
    <t>úložiště bioethanol</t>
  </si>
  <si>
    <t>úložiště MEŘO</t>
  </si>
  <si>
    <t>výdej biopaliv</t>
  </si>
  <si>
    <t>aktivní hromosvody</t>
  </si>
  <si>
    <t>plynovod</t>
  </si>
  <si>
    <t>hlavní uzávěr plynu</t>
  </si>
  <si>
    <t>232 A, B</t>
  </si>
  <si>
    <t>přístřešek vlečky a koleje</t>
  </si>
  <si>
    <t xml:space="preserve">stará rekuperace </t>
  </si>
  <si>
    <t>příjem paliv</t>
  </si>
  <si>
    <t>úložiště bioethanolu</t>
  </si>
  <si>
    <t>ekologické vrty u plotu</t>
  </si>
  <si>
    <t>Revize elektrických zařízení skladů ČEPRO a.s., sklad Hájek</t>
  </si>
  <si>
    <t>Sklad Hájek - položkový rozpočet</t>
  </si>
  <si>
    <t>Termín poslední revize</t>
  </si>
  <si>
    <t>Světelný zdroj v prostorech s nebezpečím výbuchu</t>
  </si>
  <si>
    <t>Světelný zdroj v prostorech bez nebezpečí výbuchu</t>
  </si>
  <si>
    <t>Revize elektrických zařízení skladů ČEPRO a.s., sklad Bělčice</t>
  </si>
  <si>
    <t>Sklad Bělčice - položkový rozpočet</t>
  </si>
  <si>
    <t>kotelna</t>
  </si>
  <si>
    <t>vrátnice</t>
  </si>
  <si>
    <t>společenský klub</t>
  </si>
  <si>
    <t>garáže</t>
  </si>
  <si>
    <t>111A</t>
  </si>
  <si>
    <t>112</t>
  </si>
  <si>
    <t>rozvodna NN, garáže, místnost dieselgenerátoru</t>
  </si>
  <si>
    <t>115</t>
  </si>
  <si>
    <t>160</t>
  </si>
  <si>
    <t>šatny</t>
  </si>
  <si>
    <t>170</t>
  </si>
  <si>
    <t>193</t>
  </si>
  <si>
    <t>220</t>
  </si>
  <si>
    <t>ČS PHL</t>
  </si>
  <si>
    <t>226</t>
  </si>
  <si>
    <t>ČS NM</t>
  </si>
  <si>
    <t>231</t>
  </si>
  <si>
    <t>sklad nádrží PHL</t>
  </si>
  <si>
    <t>231A</t>
  </si>
  <si>
    <t>čerpací stanice expedice</t>
  </si>
  <si>
    <t>233</t>
  </si>
  <si>
    <t>291</t>
  </si>
  <si>
    <t>292</t>
  </si>
  <si>
    <t>303</t>
  </si>
  <si>
    <t>stáčecí stanice</t>
  </si>
  <si>
    <t>304</t>
  </si>
  <si>
    <t>stáčecí stanice oleje</t>
  </si>
  <si>
    <t>305</t>
  </si>
  <si>
    <t>306</t>
  </si>
  <si>
    <t>bývalá stáčecí a plnící stanice olejů</t>
  </si>
  <si>
    <t>307</t>
  </si>
  <si>
    <t>stáčecí a plnící stanice</t>
  </si>
  <si>
    <t>324</t>
  </si>
  <si>
    <t>středisko údržby a plynová kotelna</t>
  </si>
  <si>
    <t>380</t>
  </si>
  <si>
    <t>kolejová váha</t>
  </si>
  <si>
    <t>upotřebené ropné oleje URO</t>
  </si>
  <si>
    <t>požární zbrojnice</t>
  </si>
  <si>
    <t>sklad olejů MEŘO</t>
  </si>
  <si>
    <t>625</t>
  </si>
  <si>
    <t>700</t>
  </si>
  <si>
    <t>700A</t>
  </si>
  <si>
    <t>bývalé uložiště sudů</t>
  </si>
  <si>
    <t>monitorovací vrty</t>
  </si>
  <si>
    <t>40+52</t>
  </si>
  <si>
    <t>vrátnice skladu a administrativní budova</t>
  </si>
  <si>
    <t>51</t>
  </si>
  <si>
    <t>53</t>
  </si>
  <si>
    <t>stará administrativní budova</t>
  </si>
  <si>
    <t>80</t>
  </si>
  <si>
    <t>sklad náhradních dílů</t>
  </si>
  <si>
    <t>81</t>
  </si>
  <si>
    <t>sklad trubkové konstrukce</t>
  </si>
  <si>
    <t>111A+111</t>
  </si>
  <si>
    <t>laboratoř + garáže</t>
  </si>
  <si>
    <t>garáže, rozvodna, záložní zdroj</t>
  </si>
  <si>
    <t>113</t>
  </si>
  <si>
    <t>garáže a dílny</t>
  </si>
  <si>
    <t>garáže produktovodů</t>
  </si>
  <si>
    <t>194</t>
  </si>
  <si>
    <t>210</t>
  </si>
  <si>
    <t>podávací ČS 965/2</t>
  </si>
  <si>
    <t>ČS PHL spodní uložiště</t>
  </si>
  <si>
    <t>225</t>
  </si>
  <si>
    <t>ČS stáčení NM</t>
  </si>
  <si>
    <t>ČS expedice NM</t>
  </si>
  <si>
    <t>blok nádrží PHL</t>
  </si>
  <si>
    <t>expediční čerpací stanice</t>
  </si>
  <si>
    <t>skladovací blok distribuční</t>
  </si>
  <si>
    <t>233A</t>
  </si>
  <si>
    <t>rozvodna a trafo</t>
  </si>
  <si>
    <t>velín, rozvodna</t>
  </si>
  <si>
    <t>přestřešení vlečky spodní</t>
  </si>
  <si>
    <t>přestřešení vlečky remíza</t>
  </si>
  <si>
    <t>přestřešení vlečky 701</t>
  </si>
  <si>
    <t>elektrická rozvodna ČOV</t>
  </si>
  <si>
    <t>středisko údržby</t>
  </si>
  <si>
    <t>341</t>
  </si>
  <si>
    <t>bývalá kotelna LTO</t>
  </si>
  <si>
    <t>URO</t>
  </si>
  <si>
    <t>520</t>
  </si>
  <si>
    <t>580</t>
  </si>
  <si>
    <t>sklad olejů</t>
  </si>
  <si>
    <t>nádrže NM</t>
  </si>
  <si>
    <t>olejárna</t>
  </si>
  <si>
    <t>přestřešení úložiště sudů</t>
  </si>
  <si>
    <t>aktivní bleskosvody</t>
  </si>
  <si>
    <t>potrubní rozvody</t>
  </si>
  <si>
    <t>Revize el. stroje</t>
  </si>
  <si>
    <t>Revize el. spotřebiče - skupina B, třída I., držené v ruce</t>
  </si>
  <si>
    <t>Revize el. spotřebiče - skupina B, třída I., přenosné</t>
  </si>
  <si>
    <t>Revize el. spotřebiče - skupina C, třída I., držené v ruce</t>
  </si>
  <si>
    <t>Revize el. spotřebiče - skupina C, třída I., přenosné</t>
  </si>
  <si>
    <t>Revize el. spotřebiče - skupina C, třída II., držené v ruce</t>
  </si>
  <si>
    <t>Revize el. spotřebiče - skupina C, třída II., přenosné</t>
  </si>
  <si>
    <t>Revize el. spotřebiče - skupina C, třída III., přenosné</t>
  </si>
  <si>
    <t>Revize el. spotřebiče - skupina E, třída I., držené v ruce</t>
  </si>
  <si>
    <t>Revize el. spotřebiče - skupina E, třída I., přenosné</t>
  </si>
  <si>
    <t>Revize el. spotřebiče - skupina E, třída II., přenosné</t>
  </si>
  <si>
    <t>Revize el. spotřebiče - skupina E, třída III., přenosné</t>
  </si>
  <si>
    <t>uptořebené ropné oleje URO</t>
  </si>
  <si>
    <t xml:space="preserve">   700 A</t>
  </si>
  <si>
    <t>osvětlení uložiště sudů</t>
  </si>
  <si>
    <t>111A + 111</t>
  </si>
  <si>
    <t>700 A</t>
  </si>
  <si>
    <t>přestřešení uložiště sudů</t>
  </si>
  <si>
    <t>2015</t>
  </si>
  <si>
    <t>2014</t>
  </si>
  <si>
    <t>40</t>
  </si>
  <si>
    <t>52</t>
  </si>
  <si>
    <t>324A</t>
  </si>
  <si>
    <t>rozvodna NN, garáže, záložní zdroj</t>
  </si>
  <si>
    <t>rozvodna NN, velín</t>
  </si>
  <si>
    <t>středisko údržby a kotelna plynová</t>
  </si>
  <si>
    <t xml:space="preserve">   324A</t>
  </si>
  <si>
    <t>Sklad Bělčice- položkový rozpočet</t>
  </si>
  <si>
    <t>190</t>
  </si>
  <si>
    <t>ventilátor v laboratoři</t>
  </si>
  <si>
    <t>napájení rozvaděče RD 050/2 a 4 v serverovně</t>
  </si>
  <si>
    <t>elektrická závora</t>
  </si>
  <si>
    <t>110</t>
  </si>
  <si>
    <t>garáže, sklady, strojní dílna, elektrodílna, bývalá laboratoř</t>
  </si>
  <si>
    <t>ventilátor laboratoř</t>
  </si>
  <si>
    <t>napájení rozvaděče RD 050/2 a 4</t>
  </si>
  <si>
    <t xml:space="preserve">elektrická závora </t>
  </si>
  <si>
    <t>garáže, dílny, bývalá laboratoř</t>
  </si>
  <si>
    <t>úložiště PHL</t>
  </si>
  <si>
    <t>autodílna</t>
  </si>
  <si>
    <t>vodárna</t>
  </si>
  <si>
    <t>vrty</t>
  </si>
  <si>
    <t>vrtaná studna</t>
  </si>
  <si>
    <t>160, 170</t>
  </si>
  <si>
    <t>místnost obsluhy, sklad</t>
  </si>
  <si>
    <t>plnící lávky PHL</t>
  </si>
  <si>
    <t>čerpací stanice produktovodní</t>
  </si>
  <si>
    <t>221A</t>
  </si>
  <si>
    <t>rozvaděč u strojovny</t>
  </si>
  <si>
    <t>222, 222A</t>
  </si>
  <si>
    <t>čerpací stanice z ŽC</t>
  </si>
  <si>
    <t>trafostanice NN, osvětlení</t>
  </si>
  <si>
    <t>náhradní zdroj - objekt</t>
  </si>
  <si>
    <t>náhradní zdroj - agregát</t>
  </si>
  <si>
    <t>rozvodna</t>
  </si>
  <si>
    <t>velín - operátorovna</t>
  </si>
  <si>
    <t>ČOV, detectoil, průtokoměr NIVELCO</t>
  </si>
  <si>
    <t>osvětlení vlečky</t>
  </si>
  <si>
    <t>stáčení, plnění PHL-ŽC</t>
  </si>
  <si>
    <t>nádrž směs. sloup.</t>
  </si>
  <si>
    <t>sklad originálek</t>
  </si>
  <si>
    <t>veřejné osvětelní</t>
  </si>
  <si>
    <t>administrativní budova, kotelna, nádrž 050 na topný olej, oddálený hromosvod</t>
  </si>
  <si>
    <t>garáže, kotelna, laboratoř, dílny</t>
  </si>
  <si>
    <t>místnost čerpačů, sklad</t>
  </si>
  <si>
    <t>čerpací stanice podávací</t>
  </si>
  <si>
    <t xml:space="preserve">   221 A</t>
  </si>
  <si>
    <t>trafostanice VN</t>
  </si>
  <si>
    <t>náhradní zdroj elektrické energoe</t>
  </si>
  <si>
    <t>ČOV</t>
  </si>
  <si>
    <t>kalová meziskládka</t>
  </si>
  <si>
    <t>kalové pole</t>
  </si>
  <si>
    <t>stáčení, plnění PHL z ŽC</t>
  </si>
  <si>
    <t>vnější potrubí PHL</t>
  </si>
  <si>
    <t>nádrže směsných  sloupců</t>
  </si>
  <si>
    <t>bývalý výdej PHL</t>
  </si>
  <si>
    <t>bezpečnostní kamery oplocení</t>
  </si>
  <si>
    <t>160 a 170</t>
  </si>
  <si>
    <t>místnost obsluhy a sklad</t>
  </si>
  <si>
    <t>222</t>
  </si>
  <si>
    <t>222 a 222A</t>
  </si>
  <si>
    <t>240</t>
  </si>
  <si>
    <t>trafostanice</t>
  </si>
  <si>
    <t>260</t>
  </si>
  <si>
    <t>objekt pro dieselagregát</t>
  </si>
  <si>
    <t>nouzový zdroj</t>
  </si>
  <si>
    <t>velín</t>
  </si>
  <si>
    <t>351</t>
  </si>
  <si>
    <t>stáčení, plnění PHL ŽC</t>
  </si>
  <si>
    <t>nádrže směsných sloupců</t>
  </si>
  <si>
    <t>701</t>
  </si>
  <si>
    <t>místnost čerpačů a sklad</t>
  </si>
  <si>
    <t>plnící výdejní lávky</t>
  </si>
  <si>
    <t>náhradní zdroj</t>
  </si>
  <si>
    <t>NN rozvodna</t>
  </si>
  <si>
    <t>321</t>
  </si>
  <si>
    <t>322</t>
  </si>
  <si>
    <t>361</t>
  </si>
  <si>
    <t>370</t>
  </si>
  <si>
    <t>500</t>
  </si>
  <si>
    <t>vnější potrubní rozvody PHL</t>
  </si>
  <si>
    <t>581</t>
  </si>
  <si>
    <t>Revize el. spotřebiče - skupina E, třída II., držené v ruce</t>
  </si>
  <si>
    <t>Revize el. spotřebiče - skupina B, třída II., držené v ruce</t>
  </si>
  <si>
    <t>velín, HZS, rozvodna NN</t>
  </si>
  <si>
    <t>osvětlení železniční vlečky</t>
  </si>
  <si>
    <t>koncové zařízení a hřeben</t>
  </si>
  <si>
    <t>581, 582 a 584</t>
  </si>
  <si>
    <t>velín HZS</t>
  </si>
  <si>
    <t>ocelový přestřešek, sklad blokařů</t>
  </si>
  <si>
    <t>ocelový přístřešek, sklad blokařů</t>
  </si>
  <si>
    <t>Revize staveništní rozvaděč</t>
  </si>
  <si>
    <t>Revize el. spotřebiče - skupina B, třída III., držené v ruce</t>
  </si>
  <si>
    <t>Motor v prostorech bez nebezpečí výbuchu</t>
  </si>
  <si>
    <t>Tep.spotebič v prostorech bez nebezpečí výbuchu</t>
  </si>
  <si>
    <t>Motor v prostorech s nebezpečím výbuchu</t>
  </si>
  <si>
    <t>Tep.spotebič v prostorech s nebezpečím výbuchu</t>
  </si>
  <si>
    <t>Cena revize hromosvodu objektu</t>
  </si>
  <si>
    <t>Cena revize elektrické instalace objektu Ex</t>
  </si>
  <si>
    <t>Cena revize hromosvodu objektu Ex</t>
  </si>
  <si>
    <t>Cena revize elektr. přenosných spotřebičů a nářadí</t>
  </si>
  <si>
    <r>
      <t>rekuperace - objekt</t>
    </r>
    <r>
      <rPr>
        <sz val="10"/>
        <color rgb="FFFF0000"/>
        <rFont val="Calibri"/>
        <family val="2"/>
        <charset val="238"/>
        <scheme val="minor"/>
      </rPr>
      <t xml:space="preserve"> (stará odpojena, nová v záruce)</t>
    </r>
  </si>
  <si>
    <t xml:space="preserve">Zrušeno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</si>
</sst>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vertical="top"/>
    </xf>
    <xf numFmtId="0" fontId="2" fillId="0" borderId="1" xfId="0" applyFont="1" applyBorder="1"/>
    <xf numFmtId="0" fontId="2" fillId="0" borderId="1" xfId="0" applyFont="1" applyFill="1" applyBorder="1"/>
    <xf numFmtId="0" fontId="3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/>
    <xf numFmtId="165" fontId="4" fillId="0" borderId="1" xfId="0" applyNumberFormat="1" applyFont="1" applyBorder="1"/>
    <xf numFmtId="165" fontId="4" fillId="0" borderId="8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/>
    <xf numFmtId="165" fontId="2" fillId="0" borderId="2" xfId="0" applyNumberFormat="1" applyFont="1" applyBorder="1"/>
    <xf numFmtId="165" fontId="0" fillId="0" borderId="1" xfId="0" applyNumberFormat="1" applyBorder="1"/>
    <xf numFmtId="0" fontId="0" fillId="0" borderId="1" xfId="0" applyFont="1" applyBorder="1"/>
    <xf numFmtId="0" fontId="1" fillId="3" borderId="1" xfId="0" applyFont="1" applyFill="1" applyBorder="1"/>
    <xf numFmtId="165" fontId="1" fillId="3" borderId="1" xfId="0" applyNumberFormat="1" applyFont="1" applyFill="1" applyBorder="1"/>
    <xf numFmtId="0" fontId="2" fillId="0" borderId="0" xfId="0" applyFo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4" borderId="0" xfId="0" applyFont="1" applyFill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Protection="1">
      <protection locked="0"/>
    </xf>
    <xf numFmtId="165" fontId="4" fillId="5" borderId="1" xfId="0" applyNumberFormat="1" applyFont="1" applyFill="1" applyBorder="1"/>
    <xf numFmtId="0" fontId="4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2"/>
  <sheetViews>
    <sheetView workbookViewId="0">
      <selection activeCell="J20" sqref="J20"/>
    </sheetView>
  </sheetViews>
  <sheetFormatPr defaultRowHeight="15" x14ac:dyDescent="0.25"/>
  <cols>
    <col min="2" max="2" width="43.28515625" customWidth="1"/>
    <col min="3" max="3" width="17" customWidth="1"/>
  </cols>
  <sheetData>
    <row r="2" spans="2:3" x14ac:dyDescent="0.25">
      <c r="B2" t="s">
        <v>0</v>
      </c>
    </row>
    <row r="4" spans="2:3" x14ac:dyDescent="0.25">
      <c r="B4" s="52" t="s">
        <v>45</v>
      </c>
      <c r="C4" s="53">
        <f>SUM(C5:C9)</f>
        <v>0</v>
      </c>
    </row>
    <row r="5" spans="2:3" x14ac:dyDescent="0.25">
      <c r="B5" s="1" t="s">
        <v>28</v>
      </c>
      <c r="C5" s="50">
        <f>SUM('Rekapitulace Třemošná'!D6:D48)</f>
        <v>0</v>
      </c>
    </row>
    <row r="6" spans="2:3" ht="14.45" x14ac:dyDescent="0.3">
      <c r="B6" s="13" t="s">
        <v>399</v>
      </c>
      <c r="C6" s="50">
        <f>SUM('Rekapitulace Třemošná'!D51:D74)</f>
        <v>0</v>
      </c>
    </row>
    <row r="7" spans="2:3" x14ac:dyDescent="0.25">
      <c r="B7" s="1" t="s">
        <v>400</v>
      </c>
      <c r="C7" s="50">
        <f>SUM('Rekapitulace Třemošná'!I6:I26)</f>
        <v>0</v>
      </c>
    </row>
    <row r="8" spans="2:3" ht="14.45" x14ac:dyDescent="0.3">
      <c r="B8" s="13" t="s">
        <v>401</v>
      </c>
      <c r="C8" s="50">
        <f>SUM('Rekapitulace Třemošná'!I29:I59)</f>
        <v>0</v>
      </c>
    </row>
    <row r="9" spans="2:3" x14ac:dyDescent="0.25">
      <c r="B9" s="51" t="s">
        <v>402</v>
      </c>
      <c r="C9" s="50">
        <f>'Rekapitulace Třemošná'!D77</f>
        <v>0</v>
      </c>
    </row>
    <row r="10" spans="2:3" x14ac:dyDescent="0.25">
      <c r="B10" s="52" t="s">
        <v>46</v>
      </c>
      <c r="C10" s="53">
        <f>SUM(C11:C15)</f>
        <v>0</v>
      </c>
    </row>
    <row r="11" spans="2:3" x14ac:dyDescent="0.25">
      <c r="B11" s="1" t="s">
        <v>28</v>
      </c>
      <c r="C11" s="50">
        <f>SUM('Rekapitulace Hájek'!D6:D39)</f>
        <v>0</v>
      </c>
    </row>
    <row r="12" spans="2:3" ht="14.45" x14ac:dyDescent="0.3">
      <c r="B12" s="13" t="s">
        <v>399</v>
      </c>
      <c r="C12" s="50">
        <f>SUM('Rekapitulace Hájek'!D42:D84)</f>
        <v>0</v>
      </c>
    </row>
    <row r="13" spans="2:3" x14ac:dyDescent="0.25">
      <c r="B13" s="1" t="s">
        <v>400</v>
      </c>
      <c r="C13" s="50">
        <f>'Rekapitulace Hájek'!I6</f>
        <v>0</v>
      </c>
    </row>
    <row r="14" spans="2:3" ht="14.45" x14ac:dyDescent="0.3">
      <c r="B14" s="13" t="s">
        <v>401</v>
      </c>
      <c r="C14" s="50">
        <f>'Rekapitulace Hájek'!I9</f>
        <v>0</v>
      </c>
    </row>
    <row r="15" spans="2:3" x14ac:dyDescent="0.25">
      <c r="B15" s="51" t="s">
        <v>402</v>
      </c>
      <c r="C15" s="50">
        <f>'Rekapitulace Hájek'!D87</f>
        <v>0</v>
      </c>
    </row>
    <row r="16" spans="2:3" x14ac:dyDescent="0.25">
      <c r="B16" s="52" t="s">
        <v>47</v>
      </c>
      <c r="C16" s="53">
        <f>SUM(C17:C21)</f>
        <v>0</v>
      </c>
    </row>
    <row r="17" spans="2:3" x14ac:dyDescent="0.25">
      <c r="B17" s="1" t="s">
        <v>28</v>
      </c>
      <c r="C17" s="50">
        <f>SUM('Rekapitulace Bělčice'!D6:D39)</f>
        <v>0</v>
      </c>
    </row>
    <row r="18" spans="2:3" ht="14.45" x14ac:dyDescent="0.3">
      <c r="B18" s="13" t="s">
        <v>399</v>
      </c>
      <c r="C18" s="50">
        <f>SUM('Rekapitulace Bělčice'!D42:D70)</f>
        <v>0</v>
      </c>
    </row>
    <row r="19" spans="2:3" x14ac:dyDescent="0.25">
      <c r="B19" s="1" t="s">
        <v>400</v>
      </c>
      <c r="C19" s="50">
        <f>'Rekapitulace Bělčice'!I6</f>
        <v>0</v>
      </c>
    </row>
    <row r="20" spans="2:3" ht="14.45" x14ac:dyDescent="0.3">
      <c r="B20" s="13" t="s">
        <v>401</v>
      </c>
      <c r="C20" s="50">
        <f>'Rekapitulace Bělčice'!I9</f>
        <v>0</v>
      </c>
    </row>
    <row r="21" spans="2:3" x14ac:dyDescent="0.25">
      <c r="B21" s="51" t="s">
        <v>402</v>
      </c>
      <c r="C21" s="50">
        <f>'Rekapitulace Bělčice'!D73</f>
        <v>0</v>
      </c>
    </row>
    <row r="22" spans="2:3" ht="14.45" x14ac:dyDescent="0.3">
      <c r="B22" s="52" t="s">
        <v>48</v>
      </c>
      <c r="C22" s="53">
        <f>C4+C10+C16</f>
        <v>0</v>
      </c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7"/>
  <sheetViews>
    <sheetView zoomScale="70" zoomScaleNormal="70" workbookViewId="0">
      <selection activeCell="I24" sqref="I24"/>
    </sheetView>
  </sheetViews>
  <sheetFormatPr defaultColWidth="8.85546875" defaultRowHeight="12.75" x14ac:dyDescent="0.2"/>
  <cols>
    <col min="1" max="1" width="2.85546875" style="21" customWidth="1"/>
    <col min="2" max="2" width="9.28515625" style="21" customWidth="1"/>
    <col min="3" max="3" width="38.7109375" style="21" customWidth="1"/>
    <col min="4" max="4" width="15.28515625" style="21" customWidth="1"/>
    <col min="5" max="5" width="13.5703125" style="37" customWidth="1"/>
    <col min="6" max="7" width="8.85546875" style="21"/>
    <col min="8" max="8" width="38.7109375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21" t="s">
        <v>25</v>
      </c>
    </row>
    <row r="2" spans="2:10" ht="13.9" x14ac:dyDescent="0.3">
      <c r="C2" s="22" t="s">
        <v>44</v>
      </c>
      <c r="D2" s="44">
        <f>SUM(D6:D48)+SUM(D51:D74)+D77+SUM(I6:I26)+SUM(I29:I59)</f>
        <v>0</v>
      </c>
    </row>
    <row r="4" spans="2:10" x14ac:dyDescent="0.2">
      <c r="B4" s="21" t="s">
        <v>28</v>
      </c>
      <c r="G4" s="21" t="s">
        <v>147</v>
      </c>
    </row>
    <row r="5" spans="2:10" ht="27.6" customHeight="1" x14ac:dyDescent="0.2">
      <c r="B5" s="23" t="s">
        <v>11</v>
      </c>
      <c r="C5" s="23" t="s">
        <v>1</v>
      </c>
      <c r="D5" s="23" t="s">
        <v>26</v>
      </c>
      <c r="E5" s="64" t="s">
        <v>189</v>
      </c>
      <c r="G5" s="23" t="s">
        <v>11</v>
      </c>
      <c r="H5" s="23" t="s">
        <v>1</v>
      </c>
      <c r="I5" s="23" t="s">
        <v>26</v>
      </c>
      <c r="J5" s="29" t="s">
        <v>189</v>
      </c>
    </row>
    <row r="6" spans="2:10" x14ac:dyDescent="0.2">
      <c r="B6" s="12" t="s">
        <v>43</v>
      </c>
      <c r="C6" s="6" t="s">
        <v>6</v>
      </c>
      <c r="D6" s="44">
        <f>'položky Třemošná'!I16</f>
        <v>0</v>
      </c>
      <c r="E6" s="65">
        <v>42215</v>
      </c>
      <c r="G6" s="12">
        <v>102</v>
      </c>
      <c r="H6" s="6" t="s">
        <v>123</v>
      </c>
      <c r="I6" s="44">
        <f>'položky Třemošná Ex'!I16</f>
        <v>0</v>
      </c>
      <c r="J6" s="22">
        <v>2015</v>
      </c>
    </row>
    <row r="7" spans="2:10" x14ac:dyDescent="0.2">
      <c r="B7" s="10" t="s">
        <v>2</v>
      </c>
      <c r="C7" s="3" t="s">
        <v>386</v>
      </c>
      <c r="D7" s="44">
        <f>'položky Třemošná'!I32</f>
        <v>0</v>
      </c>
      <c r="E7" s="65">
        <v>42662</v>
      </c>
      <c r="G7" s="12" t="s">
        <v>124</v>
      </c>
      <c r="H7" s="6" t="s">
        <v>125</v>
      </c>
      <c r="I7" s="44">
        <f>'položky Třemošná Ex'!I32</f>
        <v>0</v>
      </c>
      <c r="J7" s="65">
        <v>43384</v>
      </c>
    </row>
    <row r="8" spans="2:10" x14ac:dyDescent="0.2">
      <c r="B8" s="12" t="s">
        <v>2</v>
      </c>
      <c r="C8" s="3" t="s">
        <v>34</v>
      </c>
      <c r="D8" s="44">
        <f>'položky Třemošná'!I44</f>
        <v>0</v>
      </c>
      <c r="E8" s="65">
        <v>42338</v>
      </c>
      <c r="G8" s="12">
        <v>191</v>
      </c>
      <c r="H8" s="6" t="s">
        <v>126</v>
      </c>
      <c r="I8" s="44">
        <f>'položky Třemošná Ex'!I44</f>
        <v>0</v>
      </c>
      <c r="J8" s="65">
        <v>43384</v>
      </c>
    </row>
    <row r="9" spans="2:10" x14ac:dyDescent="0.2">
      <c r="B9" s="10" t="s">
        <v>35</v>
      </c>
      <c r="C9" s="3" t="s">
        <v>36</v>
      </c>
      <c r="D9" s="44">
        <f>'položky Třemošná'!I60</f>
        <v>0</v>
      </c>
      <c r="E9" s="65">
        <v>43388</v>
      </c>
      <c r="G9" s="10">
        <v>201</v>
      </c>
      <c r="H9" s="3" t="s">
        <v>127</v>
      </c>
      <c r="I9" s="44">
        <f>'položky Třemošná Ex'!I64</f>
        <v>0</v>
      </c>
      <c r="J9" s="65">
        <v>43384</v>
      </c>
    </row>
    <row r="10" spans="2:10" x14ac:dyDescent="0.2">
      <c r="B10" s="10">
        <v>101</v>
      </c>
      <c r="C10" s="3" t="s">
        <v>37</v>
      </c>
      <c r="D10" s="44">
        <f>'položky Třemošná'!I76</f>
        <v>0</v>
      </c>
      <c r="E10" s="65">
        <v>42662</v>
      </c>
      <c r="G10" s="10">
        <v>202</v>
      </c>
      <c r="H10" s="3" t="s">
        <v>128</v>
      </c>
      <c r="I10" s="44">
        <f>'položky Třemošná Ex'!I80</f>
        <v>0</v>
      </c>
      <c r="J10" s="65">
        <v>43384</v>
      </c>
    </row>
    <row r="11" spans="2:10" x14ac:dyDescent="0.2">
      <c r="B11" s="10" t="s">
        <v>38</v>
      </c>
      <c r="C11" s="3" t="s">
        <v>39</v>
      </c>
      <c r="D11" s="44">
        <f>'položky Třemošná'!I92</f>
        <v>0</v>
      </c>
      <c r="E11" s="65">
        <v>42662</v>
      </c>
      <c r="G11" s="10">
        <v>230</v>
      </c>
      <c r="H11" s="3" t="s">
        <v>128</v>
      </c>
      <c r="I11" s="44">
        <f>'položky Třemošná Ex'!I100</f>
        <v>0</v>
      </c>
      <c r="J11" s="65">
        <v>43042</v>
      </c>
    </row>
    <row r="12" spans="2:10" x14ac:dyDescent="0.2">
      <c r="B12" s="10">
        <v>102</v>
      </c>
      <c r="C12" s="3" t="s">
        <v>40</v>
      </c>
      <c r="D12" s="44">
        <f>'položky Třemošná'!I104</f>
        <v>0</v>
      </c>
      <c r="E12" s="65">
        <v>43042</v>
      </c>
      <c r="G12" s="10">
        <v>230</v>
      </c>
      <c r="H12" s="3" t="s">
        <v>127</v>
      </c>
      <c r="I12" s="44">
        <f>'položky Třemošná Ex'!I112</f>
        <v>0</v>
      </c>
      <c r="J12" s="65">
        <v>42664</v>
      </c>
    </row>
    <row r="13" spans="2:10" x14ac:dyDescent="0.2">
      <c r="B13" s="10">
        <v>102</v>
      </c>
      <c r="C13" s="3" t="s">
        <v>34</v>
      </c>
      <c r="D13" s="44">
        <f>'položky Třemošná'!I116</f>
        <v>0</v>
      </c>
      <c r="E13" s="65">
        <v>43042</v>
      </c>
      <c r="G13" s="10">
        <v>320</v>
      </c>
      <c r="H13" s="3" t="s">
        <v>130</v>
      </c>
      <c r="I13" s="44">
        <f>'položky Třemošná Ex'!I136</f>
        <v>0</v>
      </c>
      <c r="J13" s="65">
        <v>42677</v>
      </c>
    </row>
    <row r="14" spans="2:10" x14ac:dyDescent="0.2">
      <c r="B14" s="16">
        <v>103</v>
      </c>
      <c r="C14" s="17" t="s">
        <v>107</v>
      </c>
      <c r="D14" s="44">
        <f>'položky Třemošná'!I128</f>
        <v>0</v>
      </c>
      <c r="E14" s="66">
        <v>42662</v>
      </c>
      <c r="G14" s="10">
        <v>400</v>
      </c>
      <c r="H14" s="3" t="s">
        <v>131</v>
      </c>
      <c r="I14" s="44">
        <f>'položky Třemošná Ex'!I156</f>
        <v>0</v>
      </c>
      <c r="J14" s="65">
        <v>43383</v>
      </c>
    </row>
    <row r="15" spans="2:10" x14ac:dyDescent="0.2">
      <c r="B15" s="16">
        <v>111</v>
      </c>
      <c r="C15" s="17" t="s">
        <v>40</v>
      </c>
      <c r="D15" s="44">
        <f>'položky Třemošná'!I144</f>
        <v>0</v>
      </c>
      <c r="E15" s="65">
        <v>41915</v>
      </c>
      <c r="G15" s="16">
        <v>401</v>
      </c>
      <c r="H15" s="17" t="s">
        <v>127</v>
      </c>
      <c r="I15" s="44">
        <f>'položky Třemošná Ex'!I172</f>
        <v>0</v>
      </c>
      <c r="J15" s="22">
        <v>2015</v>
      </c>
    </row>
    <row r="16" spans="2:10" x14ac:dyDescent="0.2">
      <c r="B16" s="16">
        <v>111</v>
      </c>
      <c r="C16" s="17" t="s">
        <v>34</v>
      </c>
      <c r="D16" s="44">
        <f>'položky Třemošná'!I156</f>
        <v>0</v>
      </c>
      <c r="E16" s="65">
        <v>43042</v>
      </c>
      <c r="G16" s="16">
        <v>402</v>
      </c>
      <c r="H16" s="17" t="s">
        <v>132</v>
      </c>
      <c r="I16" s="44">
        <f>'položky Třemošná Ex'!I184</f>
        <v>0</v>
      </c>
      <c r="J16" s="65">
        <v>43042</v>
      </c>
    </row>
    <row r="17" spans="2:10" x14ac:dyDescent="0.2">
      <c r="B17" s="16">
        <v>114</v>
      </c>
      <c r="C17" s="17" t="s">
        <v>55</v>
      </c>
      <c r="D17" s="44">
        <f>'položky Třemošná'!I172</f>
        <v>0</v>
      </c>
      <c r="E17" s="66">
        <v>42663</v>
      </c>
      <c r="G17" s="16">
        <v>403</v>
      </c>
      <c r="H17" s="17" t="s">
        <v>133</v>
      </c>
      <c r="I17" s="44">
        <f>'položky Třemošná Ex'!I196</f>
        <v>0</v>
      </c>
      <c r="J17" s="65">
        <v>43042</v>
      </c>
    </row>
    <row r="18" spans="2:10" ht="25.5" x14ac:dyDescent="0.2">
      <c r="B18" s="16">
        <v>117</v>
      </c>
      <c r="C18" s="17" t="s">
        <v>57</v>
      </c>
      <c r="D18" s="44">
        <f>'položky Třemošná'!I184</f>
        <v>0</v>
      </c>
      <c r="E18" s="66">
        <v>42312</v>
      </c>
      <c r="G18" s="16">
        <v>405</v>
      </c>
      <c r="H18" s="17" t="s">
        <v>403</v>
      </c>
      <c r="I18" s="44">
        <f>'položky Třemošná Ex'!I212</f>
        <v>0</v>
      </c>
      <c r="J18" s="22" t="s">
        <v>404</v>
      </c>
    </row>
    <row r="19" spans="2:10" ht="25.5" x14ac:dyDescent="0.2">
      <c r="B19" s="16">
        <v>117</v>
      </c>
      <c r="C19" s="17" t="s">
        <v>58</v>
      </c>
      <c r="D19" s="44">
        <f>'položky Třemošná'!I196</f>
        <v>0</v>
      </c>
      <c r="E19" s="66">
        <v>43440</v>
      </c>
      <c r="G19" s="16" t="s">
        <v>389</v>
      </c>
      <c r="H19" s="17" t="s">
        <v>388</v>
      </c>
      <c r="I19" s="44">
        <f>'položky Třemošná Ex'!I244</f>
        <v>0</v>
      </c>
      <c r="J19" s="65">
        <v>43042</v>
      </c>
    </row>
    <row r="20" spans="2:10" x14ac:dyDescent="0.2">
      <c r="B20" s="16">
        <v>120</v>
      </c>
      <c r="C20" s="17" t="s">
        <v>98</v>
      </c>
      <c r="D20" s="44">
        <f>'položky Třemošná'!I212</f>
        <v>0</v>
      </c>
      <c r="E20" s="65">
        <v>42663</v>
      </c>
      <c r="G20" s="16" t="s">
        <v>138</v>
      </c>
      <c r="H20" s="17" t="s">
        <v>139</v>
      </c>
      <c r="I20" s="44">
        <f>'položky Třemošná Ex'!I260</f>
        <v>0</v>
      </c>
      <c r="J20" s="65">
        <v>43042</v>
      </c>
    </row>
    <row r="21" spans="2:10" x14ac:dyDescent="0.2">
      <c r="B21" s="16">
        <v>122</v>
      </c>
      <c r="C21" s="17" t="s">
        <v>66</v>
      </c>
      <c r="D21" s="44">
        <f>'položky Třemošná'!I228</f>
        <v>0</v>
      </c>
      <c r="E21" s="66">
        <v>43440</v>
      </c>
      <c r="G21" s="16" t="s">
        <v>140</v>
      </c>
      <c r="H21" s="17" t="s">
        <v>141</v>
      </c>
      <c r="I21" s="44">
        <f>'položky Třemošná Ex'!I276</f>
        <v>0</v>
      </c>
      <c r="J21" s="65">
        <v>43042</v>
      </c>
    </row>
    <row r="22" spans="2:10" x14ac:dyDescent="0.2">
      <c r="B22" s="16">
        <v>202</v>
      </c>
      <c r="C22" s="17" t="s">
        <v>58</v>
      </c>
      <c r="D22" s="44">
        <f>'položky Třemošná'!I244</f>
        <v>0</v>
      </c>
      <c r="E22" s="66">
        <v>43383</v>
      </c>
      <c r="G22" s="16">
        <v>621</v>
      </c>
      <c r="H22" s="17" t="s">
        <v>127</v>
      </c>
      <c r="I22" s="44">
        <f>'položky Třemošná Ex'!I292</f>
        <v>0</v>
      </c>
      <c r="J22" s="65">
        <v>43042</v>
      </c>
    </row>
    <row r="23" spans="2:10" ht="13.9" x14ac:dyDescent="0.3">
      <c r="B23" s="16">
        <v>221</v>
      </c>
      <c r="C23" s="17" t="s">
        <v>69</v>
      </c>
      <c r="D23" s="44">
        <f>'položky Třemošná'!I256</f>
        <v>0</v>
      </c>
      <c r="E23" s="65">
        <v>43440</v>
      </c>
      <c r="G23" s="16">
        <v>681</v>
      </c>
      <c r="H23" s="17" t="s">
        <v>142</v>
      </c>
      <c r="I23" s="44">
        <f>'položky Třemošná Ex'!I308</f>
        <v>0</v>
      </c>
      <c r="J23" s="65">
        <v>43440</v>
      </c>
    </row>
    <row r="24" spans="2:10" ht="25.5" x14ac:dyDescent="0.2">
      <c r="B24" s="16">
        <v>230</v>
      </c>
      <c r="C24" s="17" t="s">
        <v>58</v>
      </c>
      <c r="D24" s="44">
        <f>'položky Třemošná'!I272</f>
        <v>0</v>
      </c>
      <c r="E24" s="65">
        <v>43382</v>
      </c>
      <c r="G24" s="16" t="s">
        <v>143</v>
      </c>
      <c r="H24" s="17" t="s">
        <v>144</v>
      </c>
      <c r="I24" s="44">
        <f>'položky Třemošná Ex'!I324</f>
        <v>0</v>
      </c>
      <c r="J24" s="65">
        <v>43042</v>
      </c>
    </row>
    <row r="25" spans="2:10" x14ac:dyDescent="0.2">
      <c r="B25" s="16">
        <v>232</v>
      </c>
      <c r="C25" s="17" t="s">
        <v>72</v>
      </c>
      <c r="D25" s="44">
        <f>'položky Třemošná'!I284</f>
        <v>0</v>
      </c>
      <c r="E25" s="22">
        <v>2013</v>
      </c>
      <c r="G25" s="16"/>
      <c r="H25" s="17" t="s">
        <v>145</v>
      </c>
      <c r="I25" s="44">
        <f>'položky Třemošná Ex'!I364</f>
        <v>0</v>
      </c>
      <c r="J25" s="65">
        <v>43042</v>
      </c>
    </row>
    <row r="26" spans="2:10" ht="13.9" x14ac:dyDescent="0.3">
      <c r="B26" s="16">
        <v>290</v>
      </c>
      <c r="C26" s="17" t="s">
        <v>58</v>
      </c>
      <c r="D26" s="44">
        <f>'položky Třemošná'!I300</f>
        <v>0</v>
      </c>
      <c r="E26" s="66">
        <v>42676</v>
      </c>
      <c r="G26" s="16"/>
      <c r="H26" s="17" t="s">
        <v>146</v>
      </c>
      <c r="I26" s="44">
        <f>'položky Třemošná Ex'!I376</f>
        <v>0</v>
      </c>
      <c r="J26" s="65">
        <v>43440</v>
      </c>
    </row>
    <row r="27" spans="2:10" x14ac:dyDescent="0.2">
      <c r="B27" s="16">
        <v>310</v>
      </c>
      <c r="C27" s="17" t="s">
        <v>75</v>
      </c>
      <c r="D27" s="44">
        <f>'položky Třemošná'!I316</f>
        <v>0</v>
      </c>
      <c r="E27" s="66">
        <v>42676</v>
      </c>
      <c r="I27" s="48"/>
      <c r="J27" s="37"/>
    </row>
    <row r="28" spans="2:10" x14ac:dyDescent="0.2">
      <c r="B28" s="16">
        <v>313</v>
      </c>
      <c r="C28" s="17" t="s">
        <v>77</v>
      </c>
      <c r="D28" s="44">
        <f>'položky Třemošná'!I328</f>
        <v>0</v>
      </c>
      <c r="E28" s="66">
        <v>43042</v>
      </c>
      <c r="G28" s="24" t="s">
        <v>148</v>
      </c>
      <c r="I28" s="48"/>
      <c r="J28" s="69"/>
    </row>
    <row r="29" spans="2:10" ht="25.5" x14ac:dyDescent="0.2">
      <c r="B29" s="16">
        <v>313</v>
      </c>
      <c r="C29" s="17" t="s">
        <v>34</v>
      </c>
      <c r="D29" s="44">
        <f>'položky Třemošná'!I340</f>
        <v>0</v>
      </c>
      <c r="E29" s="66">
        <v>43042</v>
      </c>
      <c r="G29" s="18">
        <v>102</v>
      </c>
      <c r="H29" s="19" t="s">
        <v>149</v>
      </c>
      <c r="I29" s="44">
        <f>'položky Třemošná Ex'!I20</f>
        <v>0</v>
      </c>
      <c r="J29" s="65">
        <v>42891</v>
      </c>
    </row>
    <row r="30" spans="2:10" x14ac:dyDescent="0.2">
      <c r="B30" s="16">
        <v>320</v>
      </c>
      <c r="C30" s="17" t="s">
        <v>34</v>
      </c>
      <c r="D30" s="44">
        <f>'položky Třemošná'!I356</f>
        <v>0</v>
      </c>
      <c r="E30" s="66">
        <v>43440</v>
      </c>
      <c r="G30" s="18">
        <v>191</v>
      </c>
      <c r="H30" s="19" t="s">
        <v>150</v>
      </c>
      <c r="I30" s="44">
        <f>'položky Třemošná Ex'!I48</f>
        <v>0</v>
      </c>
      <c r="J30" s="65">
        <v>42894</v>
      </c>
    </row>
    <row r="31" spans="2:10" x14ac:dyDescent="0.2">
      <c r="B31" s="16">
        <v>320</v>
      </c>
      <c r="C31" s="17" t="s">
        <v>79</v>
      </c>
      <c r="D31" s="44">
        <f>'položky Třemošná'!I368</f>
        <v>0</v>
      </c>
      <c r="E31" s="66">
        <v>42677</v>
      </c>
      <c r="G31" s="18" t="s">
        <v>151</v>
      </c>
      <c r="H31" s="19" t="s">
        <v>125</v>
      </c>
      <c r="I31" s="44">
        <f>'položky Třemošná Ex'!I52</f>
        <v>0</v>
      </c>
      <c r="J31" s="65">
        <v>42894</v>
      </c>
    </row>
    <row r="32" spans="2:10" x14ac:dyDescent="0.2">
      <c r="B32" s="16">
        <v>340</v>
      </c>
      <c r="C32" s="17" t="s">
        <v>81</v>
      </c>
      <c r="D32" s="44">
        <f>'položky Třemošná'!I380</f>
        <v>0</v>
      </c>
      <c r="E32" s="66">
        <v>43042</v>
      </c>
      <c r="G32" s="20" t="s">
        <v>152</v>
      </c>
      <c r="H32" s="19" t="s">
        <v>153</v>
      </c>
      <c r="I32" s="44">
        <f>'položky Třemošná Ex'!I68</f>
        <v>0</v>
      </c>
      <c r="J32" s="65">
        <v>43277</v>
      </c>
    </row>
    <row r="33" spans="2:10" x14ac:dyDescent="0.2">
      <c r="B33" s="16">
        <v>340</v>
      </c>
      <c r="C33" s="17" t="s">
        <v>34</v>
      </c>
      <c r="D33" s="44">
        <f>'položky Třemošná'!I392</f>
        <v>0</v>
      </c>
      <c r="E33" s="66">
        <v>43042</v>
      </c>
      <c r="G33" s="20" t="s">
        <v>154</v>
      </c>
      <c r="H33" s="19" t="s">
        <v>155</v>
      </c>
      <c r="I33" s="44">
        <f>'položky Třemošná Ex'!I84</f>
        <v>0</v>
      </c>
      <c r="J33" s="65">
        <v>43277</v>
      </c>
    </row>
    <row r="34" spans="2:10" x14ac:dyDescent="0.2">
      <c r="B34" s="16">
        <v>400</v>
      </c>
      <c r="C34" s="17" t="s">
        <v>34</v>
      </c>
      <c r="D34" s="44">
        <f>'položky Třemošná'!I408</f>
        <v>0</v>
      </c>
      <c r="E34" s="66">
        <v>43042</v>
      </c>
      <c r="G34" s="20">
        <v>222</v>
      </c>
      <c r="H34" s="19" t="s">
        <v>129</v>
      </c>
      <c r="I34" s="44">
        <f>'položky Třemošná Ex'!I88</f>
        <v>0</v>
      </c>
      <c r="J34" s="65">
        <v>43277</v>
      </c>
    </row>
    <row r="35" spans="2:10" ht="25.5" x14ac:dyDescent="0.2">
      <c r="B35" s="16">
        <v>402</v>
      </c>
      <c r="C35" s="17" t="s">
        <v>58</v>
      </c>
      <c r="D35" s="44">
        <f>'položky Třemošná'!I420</f>
        <v>0</v>
      </c>
      <c r="E35" s="66">
        <v>43383</v>
      </c>
      <c r="G35" s="20">
        <v>230</v>
      </c>
      <c r="H35" s="19" t="s">
        <v>156</v>
      </c>
      <c r="I35" s="44">
        <f>'položky Třemošná Ex'!I116</f>
        <v>0</v>
      </c>
      <c r="J35" s="65">
        <v>43277</v>
      </c>
    </row>
    <row r="36" spans="2:10" x14ac:dyDescent="0.2">
      <c r="B36" s="16">
        <v>409</v>
      </c>
      <c r="C36" s="17" t="s">
        <v>85</v>
      </c>
      <c r="D36" s="44">
        <f>'položky Třemošná'!I432</f>
        <v>0</v>
      </c>
      <c r="E36" s="65">
        <v>44868</v>
      </c>
      <c r="G36" s="20">
        <v>230</v>
      </c>
      <c r="H36" s="19" t="s">
        <v>157</v>
      </c>
      <c r="I36" s="44">
        <f>'položky Třemošná Ex'!I120</f>
        <v>0</v>
      </c>
      <c r="J36" s="65">
        <v>43277</v>
      </c>
    </row>
    <row r="37" spans="2:10" x14ac:dyDescent="0.2">
      <c r="B37" s="16">
        <v>409</v>
      </c>
      <c r="C37" s="17" t="s">
        <v>34</v>
      </c>
      <c r="D37" s="44">
        <f>'položky Třemošná'!I444</f>
        <v>0</v>
      </c>
      <c r="E37" s="65">
        <v>44868</v>
      </c>
      <c r="G37" s="20" t="s">
        <v>181</v>
      </c>
      <c r="H37" s="19" t="s">
        <v>158</v>
      </c>
      <c r="I37" s="44">
        <f>'položky Třemošná Ex'!I124</f>
        <v>0</v>
      </c>
      <c r="J37" s="65">
        <v>41841</v>
      </c>
    </row>
    <row r="38" spans="2:10" x14ac:dyDescent="0.2">
      <c r="B38" s="16">
        <v>411</v>
      </c>
      <c r="C38" s="17" t="s">
        <v>60</v>
      </c>
      <c r="D38" s="44">
        <f>'položky Třemošná'!I460</f>
        <v>0</v>
      </c>
      <c r="E38" s="65">
        <v>43440</v>
      </c>
      <c r="G38" s="20">
        <v>320</v>
      </c>
      <c r="H38" s="19" t="s">
        <v>130</v>
      </c>
      <c r="I38" s="44">
        <f>'položky Třemošná Ex'!I140</f>
        <v>0</v>
      </c>
      <c r="J38" s="65">
        <v>43277</v>
      </c>
    </row>
    <row r="39" spans="2:10" x14ac:dyDescent="0.2">
      <c r="B39" s="16">
        <v>424</v>
      </c>
      <c r="C39" s="17" t="s">
        <v>88</v>
      </c>
      <c r="D39" s="44">
        <f>'položky Třemošná'!I476</f>
        <v>0</v>
      </c>
      <c r="E39" s="66">
        <v>43440</v>
      </c>
      <c r="G39" s="20">
        <v>350</v>
      </c>
      <c r="H39" s="19" t="s">
        <v>159</v>
      </c>
      <c r="I39" s="44">
        <f>'položky Třemošná Ex'!I144</f>
        <v>0</v>
      </c>
      <c r="J39" s="65">
        <v>43665</v>
      </c>
    </row>
    <row r="40" spans="2:10" x14ac:dyDescent="0.2">
      <c r="B40" s="16">
        <v>570</v>
      </c>
      <c r="C40" s="17" t="s">
        <v>90</v>
      </c>
      <c r="D40" s="44">
        <f>'položky Třemošná'!I488</f>
        <v>0</v>
      </c>
      <c r="E40" s="66">
        <v>41942</v>
      </c>
      <c r="G40" s="20">
        <v>400</v>
      </c>
      <c r="H40" s="19" t="s">
        <v>160</v>
      </c>
      <c r="I40" s="44">
        <f>'položky Třemošná Ex'!I160</f>
        <v>0</v>
      </c>
      <c r="J40" s="65">
        <v>42264</v>
      </c>
    </row>
    <row r="41" spans="2:10" x14ac:dyDescent="0.2">
      <c r="B41" s="16">
        <v>570</v>
      </c>
      <c r="C41" s="17" t="s">
        <v>34</v>
      </c>
      <c r="D41" s="44">
        <f>'položky Třemošná'!I500</f>
        <v>0</v>
      </c>
      <c r="E41" s="66">
        <v>43042</v>
      </c>
      <c r="G41" s="20">
        <v>403</v>
      </c>
      <c r="H41" s="19" t="s">
        <v>161</v>
      </c>
      <c r="I41" s="44">
        <f>'položky Třemošná Ex'!I200</f>
        <v>0</v>
      </c>
      <c r="J41" s="65">
        <v>43277</v>
      </c>
    </row>
    <row r="42" spans="2:10" x14ac:dyDescent="0.2">
      <c r="B42" s="16">
        <v>620</v>
      </c>
      <c r="C42" s="17" t="s">
        <v>92</v>
      </c>
      <c r="D42" s="44">
        <f>'položky Třemošná'!I516</f>
        <v>0</v>
      </c>
      <c r="E42" s="66">
        <v>43440</v>
      </c>
      <c r="G42" s="20">
        <v>405</v>
      </c>
      <c r="H42" s="19" t="s">
        <v>162</v>
      </c>
      <c r="I42" s="44">
        <f>'položky Třemošná Ex'!I216</f>
        <v>0</v>
      </c>
      <c r="J42" s="65">
        <v>43665</v>
      </c>
    </row>
    <row r="43" spans="2:10" x14ac:dyDescent="0.2">
      <c r="B43" s="16" t="s">
        <v>108</v>
      </c>
      <c r="C43" s="17" t="s">
        <v>94</v>
      </c>
      <c r="D43" s="44">
        <f>'položky Třemošná'!I532</f>
        <v>0</v>
      </c>
      <c r="E43" s="65">
        <v>41942</v>
      </c>
      <c r="G43" s="20" t="s">
        <v>163</v>
      </c>
      <c r="H43" s="19" t="s">
        <v>164</v>
      </c>
      <c r="I43" s="44">
        <f>'položky Třemošná Ex'!I220</f>
        <v>0</v>
      </c>
      <c r="J43" s="65">
        <v>43665</v>
      </c>
    </row>
    <row r="44" spans="2:10" x14ac:dyDescent="0.2">
      <c r="B44" s="16"/>
      <c r="C44" s="17" t="s">
        <v>95</v>
      </c>
      <c r="D44" s="44">
        <f>'položky Třemošná'!I556</f>
        <v>0</v>
      </c>
      <c r="E44" s="65">
        <v>41942</v>
      </c>
      <c r="G44" s="20" t="s">
        <v>165</v>
      </c>
      <c r="H44" s="19" t="s">
        <v>166</v>
      </c>
      <c r="I44" s="44">
        <f>'položky Třemošná Ex'!I224</f>
        <v>0</v>
      </c>
      <c r="J44" s="65">
        <v>43665</v>
      </c>
    </row>
    <row r="45" spans="2:10" x14ac:dyDescent="0.2">
      <c r="B45" s="16">
        <v>350</v>
      </c>
      <c r="C45" s="17" t="s">
        <v>96</v>
      </c>
      <c r="D45" s="44">
        <f>'položky Třemošná'!I580</f>
        <v>0</v>
      </c>
      <c r="E45" s="66">
        <v>43042</v>
      </c>
      <c r="G45" s="20" t="s">
        <v>167</v>
      </c>
      <c r="H45" s="19" t="s">
        <v>168</v>
      </c>
      <c r="I45" s="44">
        <f>'položky Třemošná Ex'!I228</f>
        <v>0</v>
      </c>
      <c r="J45" s="65">
        <v>43665</v>
      </c>
    </row>
    <row r="46" spans="2:10" x14ac:dyDescent="0.2">
      <c r="B46" s="16"/>
      <c r="C46" s="17" t="s">
        <v>109</v>
      </c>
      <c r="D46" s="44">
        <f>'položky Třemošná'!I592</f>
        <v>0</v>
      </c>
      <c r="E46" s="66">
        <v>43042</v>
      </c>
      <c r="G46" s="20">
        <v>500</v>
      </c>
      <c r="H46" s="19" t="s">
        <v>169</v>
      </c>
      <c r="I46" s="44">
        <f>'položky Třemošná Ex'!I232</f>
        <v>0</v>
      </c>
      <c r="J46" s="65">
        <v>43665</v>
      </c>
    </row>
    <row r="47" spans="2:10" x14ac:dyDescent="0.2">
      <c r="B47" s="7">
        <v>310</v>
      </c>
      <c r="C47" s="17" t="s">
        <v>110</v>
      </c>
      <c r="D47" s="44">
        <f>'položky Třemošná'!I604</f>
        <v>0</v>
      </c>
      <c r="E47" s="66">
        <v>42677</v>
      </c>
      <c r="G47" s="20" t="s">
        <v>136</v>
      </c>
      <c r="H47" s="19" t="s">
        <v>137</v>
      </c>
      <c r="I47" s="44">
        <f>'položky Třemošná Ex'!I248</f>
        <v>0</v>
      </c>
      <c r="J47" s="65">
        <v>43665</v>
      </c>
    </row>
    <row r="48" spans="2:10" x14ac:dyDescent="0.2">
      <c r="B48" s="7"/>
      <c r="C48" s="17" t="s">
        <v>186</v>
      </c>
      <c r="D48" s="44">
        <f>'položky Třemošná'!I616</f>
        <v>0</v>
      </c>
      <c r="E48" s="22">
        <v>2015</v>
      </c>
      <c r="G48" s="20" t="s">
        <v>138</v>
      </c>
      <c r="H48" s="19" t="s">
        <v>139</v>
      </c>
      <c r="I48" s="44">
        <f>'položky Třemošná Ex'!I264</f>
        <v>0</v>
      </c>
      <c r="J48" s="65">
        <v>43664</v>
      </c>
    </row>
    <row r="49" spans="2:10" ht="13.9" x14ac:dyDescent="0.3">
      <c r="D49" s="48"/>
      <c r="G49" s="20">
        <v>621</v>
      </c>
      <c r="H49" s="19" t="s">
        <v>170</v>
      </c>
      <c r="I49" s="44">
        <f>'položky Třemošná Ex'!I296</f>
        <v>0</v>
      </c>
      <c r="J49" s="65">
        <v>42895</v>
      </c>
    </row>
    <row r="50" spans="2:10" ht="13.9" x14ac:dyDescent="0.3">
      <c r="B50" s="24" t="s">
        <v>29</v>
      </c>
      <c r="D50" s="48"/>
      <c r="G50" s="20" t="s">
        <v>171</v>
      </c>
      <c r="H50" s="19" t="s">
        <v>172</v>
      </c>
      <c r="I50" s="44">
        <f>'položky Třemošná Ex'!I280</f>
        <v>0</v>
      </c>
      <c r="J50" s="65">
        <v>43665</v>
      </c>
    </row>
    <row r="51" spans="2:10" x14ac:dyDescent="0.2">
      <c r="B51" s="18" t="s">
        <v>43</v>
      </c>
      <c r="C51" s="19" t="s">
        <v>6</v>
      </c>
      <c r="D51" s="49">
        <f>'položky Třemošná'!I20</f>
        <v>0</v>
      </c>
      <c r="E51" s="66">
        <v>43209</v>
      </c>
      <c r="G51" s="25">
        <v>681</v>
      </c>
      <c r="H51" s="19" t="s">
        <v>173</v>
      </c>
      <c r="I51" s="44">
        <f>'položky Třemošná Ex'!I312</f>
        <v>0</v>
      </c>
      <c r="J51" s="65">
        <v>43665</v>
      </c>
    </row>
    <row r="52" spans="2:10" x14ac:dyDescent="0.2">
      <c r="B52" s="18" t="s">
        <v>2</v>
      </c>
      <c r="C52" s="19" t="s">
        <v>390</v>
      </c>
      <c r="D52" s="49">
        <f>'položky Třemošná'!I48</f>
        <v>0</v>
      </c>
      <c r="E52" s="65">
        <v>42662</v>
      </c>
      <c r="G52" s="25">
        <v>720</v>
      </c>
      <c r="H52" s="19" t="s">
        <v>174</v>
      </c>
      <c r="I52" s="44">
        <f>'položky Třemošná Ex'!I328</f>
        <v>0</v>
      </c>
      <c r="J52" s="65">
        <v>43665</v>
      </c>
    </row>
    <row r="53" spans="2:10" x14ac:dyDescent="0.2">
      <c r="B53" s="18" t="s">
        <v>35</v>
      </c>
      <c r="C53" s="19" t="s">
        <v>391</v>
      </c>
      <c r="D53" s="49">
        <f>'položky Třemošná'!I64</f>
        <v>0</v>
      </c>
      <c r="E53" s="67">
        <v>43388</v>
      </c>
      <c r="G53" s="10">
        <v>721</v>
      </c>
      <c r="H53" s="3" t="s">
        <v>175</v>
      </c>
      <c r="I53" s="44">
        <f>'položky Třemošná Ex'!I332</f>
        <v>0</v>
      </c>
      <c r="J53" s="65">
        <v>43665</v>
      </c>
    </row>
    <row r="54" spans="2:10" x14ac:dyDescent="0.2">
      <c r="B54" s="20">
        <v>101</v>
      </c>
      <c r="C54" s="19" t="s">
        <v>37</v>
      </c>
      <c r="D54" s="49">
        <f>'položky Třemošná'!I80</f>
        <v>0</v>
      </c>
      <c r="E54" s="65">
        <v>42313</v>
      </c>
      <c r="G54" s="10">
        <v>722</v>
      </c>
      <c r="H54" s="3" t="s">
        <v>176</v>
      </c>
      <c r="I54" s="44">
        <f>'položky Třemošná Ex'!I336</f>
        <v>0</v>
      </c>
      <c r="J54" s="65">
        <v>43665</v>
      </c>
    </row>
    <row r="55" spans="2:10" x14ac:dyDescent="0.2">
      <c r="B55" s="20" t="s">
        <v>111</v>
      </c>
      <c r="C55" s="19" t="s">
        <v>112</v>
      </c>
      <c r="D55" s="49">
        <f>'položky Třemošná'!I132</f>
        <v>0</v>
      </c>
      <c r="E55" s="65">
        <v>43042</v>
      </c>
      <c r="G55" s="10">
        <v>723</v>
      </c>
      <c r="H55" s="3" t="s">
        <v>177</v>
      </c>
      <c r="I55" s="44">
        <f>'položky Třemošná Ex'!I340</f>
        <v>0</v>
      </c>
      <c r="J55" s="65">
        <v>43665</v>
      </c>
    </row>
    <row r="56" spans="2:10" x14ac:dyDescent="0.2">
      <c r="B56" s="20" t="s">
        <v>113</v>
      </c>
      <c r="C56" s="19" t="s">
        <v>62</v>
      </c>
      <c r="D56" s="49">
        <f>'položky Třemošná'!I160</f>
        <v>0</v>
      </c>
      <c r="E56" s="22">
        <v>2012</v>
      </c>
      <c r="G56" s="10"/>
      <c r="H56" s="3" t="s">
        <v>178</v>
      </c>
      <c r="I56" s="44">
        <f>'položky Třemošná Ex'!I344</f>
        <v>0</v>
      </c>
      <c r="J56" s="65">
        <v>43665</v>
      </c>
    </row>
    <row r="57" spans="2:10" x14ac:dyDescent="0.2">
      <c r="B57" s="20">
        <v>117</v>
      </c>
      <c r="C57" s="19" t="s">
        <v>57</v>
      </c>
      <c r="D57" s="49">
        <f>'položky Třemošná'!I200</f>
        <v>0</v>
      </c>
      <c r="E57" s="66">
        <v>43440</v>
      </c>
      <c r="G57" s="10"/>
      <c r="H57" s="3" t="s">
        <v>179</v>
      </c>
      <c r="I57" s="44">
        <f>'položky Třemošná Ex'!I348</f>
        <v>0</v>
      </c>
      <c r="J57" s="65">
        <v>43665</v>
      </c>
    </row>
    <row r="58" spans="2:10" x14ac:dyDescent="0.2">
      <c r="B58" s="20">
        <v>120</v>
      </c>
      <c r="C58" s="19" t="s">
        <v>98</v>
      </c>
      <c r="D58" s="49">
        <f>'položky Třemošná'!I216</f>
        <v>0</v>
      </c>
      <c r="E58" s="65">
        <v>42663</v>
      </c>
      <c r="G58" s="10"/>
      <c r="H58" s="3" t="s">
        <v>180</v>
      </c>
      <c r="I58" s="44">
        <f>'položky Třemošná Ex'!I352</f>
        <v>0</v>
      </c>
      <c r="J58" s="65">
        <v>43665</v>
      </c>
    </row>
    <row r="59" spans="2:10" x14ac:dyDescent="0.2">
      <c r="B59" s="20">
        <v>122</v>
      </c>
      <c r="C59" s="19" t="s">
        <v>114</v>
      </c>
      <c r="D59" s="49">
        <f>'položky Třemošná'!I232</f>
        <v>0</v>
      </c>
      <c r="E59" s="65">
        <v>43440</v>
      </c>
      <c r="G59" s="10"/>
      <c r="H59" s="3" t="s">
        <v>146</v>
      </c>
      <c r="I59" s="44">
        <f>'položky Třemošná Ex'!I380</f>
        <v>0</v>
      </c>
      <c r="J59" s="65">
        <v>43665</v>
      </c>
    </row>
    <row r="60" spans="2:10" x14ac:dyDescent="0.2">
      <c r="B60" s="20">
        <v>221</v>
      </c>
      <c r="C60" s="19" t="s">
        <v>69</v>
      </c>
      <c r="D60" s="49">
        <f>'položky Třemošná'!I260</f>
        <v>0</v>
      </c>
      <c r="E60" s="68">
        <v>43440</v>
      </c>
    </row>
    <row r="61" spans="2:10" x14ac:dyDescent="0.2">
      <c r="B61" s="20">
        <v>232</v>
      </c>
      <c r="C61" s="19" t="s">
        <v>99</v>
      </c>
      <c r="D61" s="49">
        <f>'položky Třemošná'!I288</f>
        <v>0</v>
      </c>
      <c r="E61" s="65">
        <v>43384</v>
      </c>
    </row>
    <row r="62" spans="2:10" x14ac:dyDescent="0.2">
      <c r="B62" s="20">
        <v>290</v>
      </c>
      <c r="C62" s="19" t="s">
        <v>58</v>
      </c>
      <c r="D62" s="49">
        <f>'položky Třemošná'!I304</f>
        <v>0</v>
      </c>
      <c r="E62" s="65">
        <v>42676</v>
      </c>
    </row>
    <row r="63" spans="2:10" x14ac:dyDescent="0.2">
      <c r="B63" s="20">
        <v>313</v>
      </c>
      <c r="C63" s="19" t="s">
        <v>77</v>
      </c>
      <c r="D63" s="49">
        <f>'položky Třemošná'!I344</f>
        <v>0</v>
      </c>
      <c r="E63" s="66">
        <v>43042</v>
      </c>
    </row>
    <row r="64" spans="2:10" x14ac:dyDescent="0.2">
      <c r="B64" s="20">
        <v>340</v>
      </c>
      <c r="C64" s="19" t="s">
        <v>115</v>
      </c>
      <c r="D64" s="49">
        <f>'položky Třemošná'!I396</f>
        <v>0</v>
      </c>
      <c r="E64" s="66">
        <v>43042</v>
      </c>
    </row>
    <row r="65" spans="2:5" x14ac:dyDescent="0.2">
      <c r="B65" s="20">
        <v>409</v>
      </c>
      <c r="C65" s="19" t="s">
        <v>85</v>
      </c>
      <c r="D65" s="49">
        <f>'položky Třemošná'!I448</f>
        <v>0</v>
      </c>
      <c r="E65" s="65">
        <v>43440</v>
      </c>
    </row>
    <row r="66" spans="2:5" x14ac:dyDescent="0.2">
      <c r="B66" s="20">
        <v>411</v>
      </c>
      <c r="C66" s="19" t="s">
        <v>116</v>
      </c>
      <c r="D66" s="49">
        <f>'položky Třemošná'!I464</f>
        <v>0</v>
      </c>
      <c r="E66" s="66">
        <v>43440</v>
      </c>
    </row>
    <row r="67" spans="2:5" x14ac:dyDescent="0.2">
      <c r="B67" s="20">
        <v>570</v>
      </c>
      <c r="C67" s="19" t="s">
        <v>117</v>
      </c>
      <c r="D67" s="49">
        <f>'položky Třemošná'!I504</f>
        <v>0</v>
      </c>
      <c r="E67" s="66">
        <v>41942</v>
      </c>
    </row>
    <row r="68" spans="2:5" x14ac:dyDescent="0.2">
      <c r="B68" s="20">
        <v>620</v>
      </c>
      <c r="C68" s="19" t="s">
        <v>118</v>
      </c>
      <c r="D68" s="49">
        <f>'položky Třemošná'!I520</f>
        <v>0</v>
      </c>
      <c r="E68" s="66">
        <v>43440</v>
      </c>
    </row>
    <row r="69" spans="2:5" x14ac:dyDescent="0.2">
      <c r="B69" s="12" t="s">
        <v>372</v>
      </c>
      <c r="C69" s="15" t="s">
        <v>94</v>
      </c>
      <c r="D69" s="49">
        <f>'položky Třemošná'!I536</f>
        <v>0</v>
      </c>
      <c r="E69" s="65">
        <v>43768</v>
      </c>
    </row>
    <row r="70" spans="2:5" x14ac:dyDescent="0.2">
      <c r="B70" s="20" t="s">
        <v>102</v>
      </c>
      <c r="C70" s="19" t="s">
        <v>103</v>
      </c>
      <c r="D70" s="49">
        <f>'položky Třemošná'!I540</f>
        <v>0</v>
      </c>
      <c r="E70" s="65">
        <v>43768</v>
      </c>
    </row>
    <row r="71" spans="2:5" x14ac:dyDescent="0.2">
      <c r="B71" s="20">
        <v>702</v>
      </c>
      <c r="C71" s="19" t="s">
        <v>105</v>
      </c>
      <c r="D71" s="49">
        <f>'položky Třemošná'!I544</f>
        <v>0</v>
      </c>
      <c r="E71" s="66">
        <v>43768</v>
      </c>
    </row>
    <row r="72" spans="2:5" ht="25.5" x14ac:dyDescent="0.2">
      <c r="B72" s="20"/>
      <c r="C72" s="19" t="s">
        <v>122</v>
      </c>
      <c r="D72" s="49">
        <f>'položky Třemošná'!I564</f>
        <v>0</v>
      </c>
      <c r="E72" s="22">
        <v>2012</v>
      </c>
    </row>
    <row r="73" spans="2:5" x14ac:dyDescent="0.2">
      <c r="B73" s="25"/>
      <c r="C73" s="19" t="s">
        <v>120</v>
      </c>
      <c r="D73" s="49">
        <f>'položky Třemošná'!I560</f>
        <v>0</v>
      </c>
      <c r="E73" s="22">
        <v>2013</v>
      </c>
    </row>
    <row r="74" spans="2:5" x14ac:dyDescent="0.2">
      <c r="B74" s="25"/>
      <c r="C74" s="19" t="s">
        <v>121</v>
      </c>
      <c r="D74" s="49">
        <f>'položky Třemošná'!I568</f>
        <v>0</v>
      </c>
      <c r="E74" s="22">
        <v>2013</v>
      </c>
    </row>
    <row r="75" spans="2:5" x14ac:dyDescent="0.2">
      <c r="D75" s="48"/>
    </row>
    <row r="76" spans="2:5" x14ac:dyDescent="0.2">
      <c r="B76" s="21" t="s">
        <v>14</v>
      </c>
      <c r="D76" s="48"/>
    </row>
    <row r="77" spans="2:5" x14ac:dyDescent="0.2">
      <c r="B77" s="12"/>
      <c r="C77" s="6" t="s">
        <v>49</v>
      </c>
      <c r="D77" s="49">
        <f>'položky Třemošná'!I633</f>
        <v>0</v>
      </c>
      <c r="E77" s="22"/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3"/>
  <sheetViews>
    <sheetView zoomScale="70" zoomScaleNormal="70" workbookViewId="0">
      <selection activeCell="E5" sqref="E5"/>
    </sheetView>
  </sheetViews>
  <sheetFormatPr defaultColWidth="8.85546875" defaultRowHeight="12.75" x14ac:dyDescent="0.2"/>
  <cols>
    <col min="1" max="1" width="3.7109375" style="21" customWidth="1"/>
    <col min="2" max="2" width="9" style="27" customWidth="1"/>
    <col min="3" max="3" width="40.42578125" style="24" customWidth="1"/>
    <col min="4" max="4" width="7.28515625" style="27" customWidth="1"/>
    <col min="5" max="5" width="47.7109375" style="21" customWidth="1"/>
    <col min="6" max="6" width="4" style="27" customWidth="1"/>
    <col min="7" max="7" width="5.7109375" style="27" customWidth="1"/>
    <col min="8" max="8" width="8.85546875" style="54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8" t="s">
        <v>50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9" t="s">
        <v>10</v>
      </c>
      <c r="E4" s="23" t="s">
        <v>5</v>
      </c>
      <c r="F4" s="26" t="s">
        <v>4</v>
      </c>
      <c r="G4" s="26" t="s">
        <v>12</v>
      </c>
      <c r="H4" s="55" t="s">
        <v>7</v>
      </c>
      <c r="I4" s="23" t="s">
        <v>8</v>
      </c>
    </row>
    <row r="5" spans="1:9" x14ac:dyDescent="0.2">
      <c r="A5" s="3"/>
      <c r="B5" s="12" t="s">
        <v>23</v>
      </c>
      <c r="C5" s="15" t="s">
        <v>6</v>
      </c>
      <c r="D5" s="7">
        <v>5</v>
      </c>
      <c r="E5" s="3" t="s">
        <v>18</v>
      </c>
      <c r="F5" s="10" t="s">
        <v>9</v>
      </c>
      <c r="G5" s="5">
        <v>1</v>
      </c>
      <c r="H5" s="58"/>
      <c r="I5" s="44">
        <f>G5*H5</f>
        <v>0</v>
      </c>
    </row>
    <row r="6" spans="1:9" x14ac:dyDescent="0.2">
      <c r="A6" s="3"/>
      <c r="B6" s="10"/>
      <c r="C6" s="13"/>
      <c r="D6" s="10"/>
      <c r="E6" s="2" t="s">
        <v>30</v>
      </c>
      <c r="F6" s="5" t="s">
        <v>3</v>
      </c>
      <c r="G6" s="10">
        <v>1</v>
      </c>
      <c r="H6" s="59"/>
      <c r="I6" s="44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31</v>
      </c>
      <c r="F7" s="10" t="s">
        <v>3</v>
      </c>
      <c r="G7" s="10">
        <v>3</v>
      </c>
      <c r="H7" s="59"/>
      <c r="I7" s="44">
        <f t="shared" si="0"/>
        <v>0</v>
      </c>
    </row>
    <row r="8" spans="1:9" x14ac:dyDescent="0.2">
      <c r="A8" s="3"/>
      <c r="B8" s="10"/>
      <c r="C8" s="13"/>
      <c r="D8" s="10"/>
      <c r="E8" s="2" t="s">
        <v>32</v>
      </c>
      <c r="F8" s="10" t="s">
        <v>3</v>
      </c>
      <c r="G8" s="10">
        <v>3</v>
      </c>
      <c r="H8" s="59"/>
      <c r="I8" s="44">
        <f t="shared" si="0"/>
        <v>0</v>
      </c>
    </row>
    <row r="9" spans="1:9" x14ac:dyDescent="0.2">
      <c r="A9" s="3"/>
      <c r="B9" s="10"/>
      <c r="C9" s="13"/>
      <c r="D9" s="10"/>
      <c r="E9" s="2" t="s">
        <v>33</v>
      </c>
      <c r="F9" s="10" t="s">
        <v>3</v>
      </c>
      <c r="G9" s="10">
        <v>4</v>
      </c>
      <c r="H9" s="59"/>
      <c r="I9" s="44">
        <f t="shared" si="0"/>
        <v>0</v>
      </c>
    </row>
    <row r="10" spans="1:9" x14ac:dyDescent="0.2">
      <c r="A10" s="3"/>
      <c r="B10" s="10"/>
      <c r="C10" s="13"/>
      <c r="D10" s="10"/>
      <c r="E10" s="3" t="s">
        <v>21</v>
      </c>
      <c r="F10" s="10" t="s">
        <v>3</v>
      </c>
      <c r="G10" s="10">
        <v>167</v>
      </c>
      <c r="H10" s="59"/>
      <c r="I10" s="44">
        <f t="shared" si="0"/>
        <v>0</v>
      </c>
    </row>
    <row r="11" spans="1:9" x14ac:dyDescent="0.2">
      <c r="A11" s="3"/>
      <c r="B11" s="10"/>
      <c r="C11" s="13"/>
      <c r="D11" s="10"/>
      <c r="E11" s="3" t="s">
        <v>22</v>
      </c>
      <c r="F11" s="10" t="s">
        <v>3</v>
      </c>
      <c r="G11" s="10">
        <v>25</v>
      </c>
      <c r="H11" s="59"/>
      <c r="I11" s="44">
        <f t="shared" si="0"/>
        <v>0</v>
      </c>
    </row>
    <row r="12" spans="1:9" x14ac:dyDescent="0.2">
      <c r="A12" s="3"/>
      <c r="B12" s="10"/>
      <c r="C12" s="13"/>
      <c r="D12" s="10"/>
      <c r="E12" s="3" t="s">
        <v>395</v>
      </c>
      <c r="F12" s="10" t="s">
        <v>3</v>
      </c>
      <c r="G12" s="10">
        <v>10</v>
      </c>
      <c r="H12" s="59"/>
      <c r="I12" s="44">
        <f t="shared" si="0"/>
        <v>0</v>
      </c>
    </row>
    <row r="13" spans="1:9" x14ac:dyDescent="0.2">
      <c r="A13" s="3"/>
      <c r="B13" s="10"/>
      <c r="C13" s="13"/>
      <c r="D13" s="10"/>
      <c r="E13" s="3" t="s">
        <v>396</v>
      </c>
      <c r="F13" s="10" t="s">
        <v>3</v>
      </c>
      <c r="G13" s="10">
        <v>8</v>
      </c>
      <c r="H13" s="59"/>
      <c r="I13" s="44">
        <f t="shared" si="0"/>
        <v>0</v>
      </c>
    </row>
    <row r="14" spans="1:9" x14ac:dyDescent="0.2">
      <c r="A14" s="3"/>
      <c r="B14" s="10"/>
      <c r="C14" s="13"/>
      <c r="D14" s="10"/>
      <c r="E14" s="4" t="s">
        <v>191</v>
      </c>
      <c r="F14" s="10" t="s">
        <v>3</v>
      </c>
      <c r="G14" s="10">
        <v>206</v>
      </c>
      <c r="H14" s="59"/>
      <c r="I14" s="44">
        <f t="shared" si="0"/>
        <v>0</v>
      </c>
    </row>
    <row r="15" spans="1:9" x14ac:dyDescent="0.2">
      <c r="A15" s="3"/>
      <c r="B15" s="10"/>
      <c r="C15" s="13"/>
      <c r="D15" s="10"/>
      <c r="E15" s="3" t="s">
        <v>20</v>
      </c>
      <c r="F15" s="10" t="s">
        <v>9</v>
      </c>
      <c r="G15" s="10">
        <v>1</v>
      </c>
      <c r="H15" s="59"/>
      <c r="I15" s="44">
        <f t="shared" si="0"/>
        <v>0</v>
      </c>
    </row>
    <row r="16" spans="1:9" x14ac:dyDescent="0.2">
      <c r="A16" s="8"/>
      <c r="B16" s="14" t="s">
        <v>27</v>
      </c>
      <c r="C16" s="14"/>
      <c r="D16" s="11"/>
      <c r="E16" s="9"/>
      <c r="F16" s="11"/>
      <c r="G16" s="11"/>
      <c r="H16" s="56"/>
      <c r="I16" s="45">
        <f>SUM(I5:I15)</f>
        <v>0</v>
      </c>
    </row>
    <row r="17" spans="1:12" x14ac:dyDescent="0.2">
      <c r="A17" s="8"/>
      <c r="B17" s="12" t="s">
        <v>23</v>
      </c>
      <c r="C17" s="15" t="s">
        <v>6</v>
      </c>
      <c r="D17" s="10"/>
      <c r="E17" s="3" t="s">
        <v>17</v>
      </c>
      <c r="F17" s="10" t="s">
        <v>9</v>
      </c>
      <c r="G17" s="10">
        <v>1</v>
      </c>
      <c r="H17" s="59"/>
      <c r="I17" s="44">
        <f>G17*H17</f>
        <v>0</v>
      </c>
    </row>
    <row r="18" spans="1:12" x14ac:dyDescent="0.2">
      <c r="A18" s="8"/>
      <c r="B18" s="10"/>
      <c r="C18" s="13"/>
      <c r="D18" s="10"/>
      <c r="E18" s="3" t="s">
        <v>24</v>
      </c>
      <c r="F18" s="10" t="s">
        <v>3</v>
      </c>
      <c r="G18" s="10">
        <v>12</v>
      </c>
      <c r="H18" s="59"/>
      <c r="I18" s="44">
        <f t="shared" ref="I18:I19" si="1">G18*H18</f>
        <v>0</v>
      </c>
    </row>
    <row r="19" spans="1:12" x14ac:dyDescent="0.2">
      <c r="A19" s="8"/>
      <c r="B19" s="10"/>
      <c r="C19" s="13"/>
      <c r="D19" s="10"/>
      <c r="E19" s="3" t="s">
        <v>19</v>
      </c>
      <c r="F19" s="10" t="s">
        <v>9</v>
      </c>
      <c r="G19" s="10">
        <v>1</v>
      </c>
      <c r="H19" s="59"/>
      <c r="I19" s="44">
        <f t="shared" si="1"/>
        <v>0</v>
      </c>
    </row>
    <row r="20" spans="1:12" ht="13.9" x14ac:dyDescent="0.3">
      <c r="A20" s="8"/>
      <c r="C20" s="14" t="s">
        <v>16</v>
      </c>
      <c r="D20" s="11"/>
      <c r="E20" s="9"/>
      <c r="F20" s="11"/>
      <c r="G20" s="11"/>
      <c r="H20" s="56"/>
      <c r="I20" s="45">
        <f>SUM(I17:I19)</f>
        <v>0</v>
      </c>
    </row>
    <row r="21" spans="1:12" x14ac:dyDescent="0.2">
      <c r="A21" s="3"/>
      <c r="B21" s="12" t="s">
        <v>2</v>
      </c>
      <c r="C21" s="15" t="s">
        <v>386</v>
      </c>
      <c r="D21" s="7">
        <v>5</v>
      </c>
      <c r="E21" s="3" t="s">
        <v>18</v>
      </c>
      <c r="F21" s="10" t="s">
        <v>9</v>
      </c>
      <c r="G21" s="5">
        <v>1</v>
      </c>
      <c r="H21" s="58"/>
      <c r="I21" s="44">
        <f>G21*H21</f>
        <v>0</v>
      </c>
    </row>
    <row r="22" spans="1:12" x14ac:dyDescent="0.2">
      <c r="A22" s="3"/>
      <c r="B22" s="10"/>
      <c r="C22" s="13"/>
      <c r="D22" s="10"/>
      <c r="E22" s="2" t="s">
        <v>30</v>
      </c>
      <c r="F22" s="5" t="s">
        <v>3</v>
      </c>
      <c r="G22" s="10">
        <v>5</v>
      </c>
      <c r="H22" s="59"/>
      <c r="I22" s="44">
        <f t="shared" ref="I22:I31" si="2">G22*H22</f>
        <v>0</v>
      </c>
    </row>
    <row r="23" spans="1:12" x14ac:dyDescent="0.2">
      <c r="A23" s="3"/>
      <c r="B23" s="10"/>
      <c r="C23" s="13"/>
      <c r="D23" s="10"/>
      <c r="E23" s="2" t="s">
        <v>31</v>
      </c>
      <c r="F23" s="10" t="s">
        <v>3</v>
      </c>
      <c r="G23" s="10">
        <v>5</v>
      </c>
      <c r="H23" s="59"/>
      <c r="I23" s="44">
        <f t="shared" si="2"/>
        <v>0</v>
      </c>
    </row>
    <row r="24" spans="1:12" x14ac:dyDescent="0.2">
      <c r="A24" s="3"/>
      <c r="B24" s="10"/>
      <c r="C24" s="13"/>
      <c r="D24" s="10"/>
      <c r="E24" s="2" t="s">
        <v>32</v>
      </c>
      <c r="F24" s="10" t="s">
        <v>3</v>
      </c>
      <c r="G24" s="10">
        <v>1</v>
      </c>
      <c r="H24" s="59"/>
      <c r="I24" s="44">
        <f t="shared" si="2"/>
        <v>0</v>
      </c>
    </row>
    <row r="25" spans="1:12" x14ac:dyDescent="0.2">
      <c r="A25" s="3"/>
      <c r="B25" s="10"/>
      <c r="C25" s="13"/>
      <c r="D25" s="10"/>
      <c r="E25" s="2" t="s">
        <v>33</v>
      </c>
      <c r="F25" s="10" t="s">
        <v>3</v>
      </c>
      <c r="G25" s="10">
        <v>0</v>
      </c>
      <c r="H25" s="59"/>
      <c r="I25" s="44">
        <f t="shared" si="2"/>
        <v>0</v>
      </c>
    </row>
    <row r="26" spans="1:12" x14ac:dyDescent="0.2">
      <c r="A26" s="3"/>
      <c r="B26" s="10"/>
      <c r="C26" s="13"/>
      <c r="D26" s="10"/>
      <c r="E26" s="3" t="s">
        <v>21</v>
      </c>
      <c r="F26" s="10" t="s">
        <v>3</v>
      </c>
      <c r="G26" s="10">
        <v>91</v>
      </c>
      <c r="H26" s="59"/>
      <c r="I26" s="44">
        <f t="shared" si="2"/>
        <v>0</v>
      </c>
    </row>
    <row r="27" spans="1:12" x14ac:dyDescent="0.2">
      <c r="A27" s="3"/>
      <c r="B27" s="10"/>
      <c r="C27" s="13"/>
      <c r="D27" s="10"/>
      <c r="E27" s="3" t="s">
        <v>22</v>
      </c>
      <c r="F27" s="10" t="s">
        <v>3</v>
      </c>
      <c r="G27" s="10">
        <v>10</v>
      </c>
      <c r="H27" s="59"/>
      <c r="I27" s="44">
        <f t="shared" si="2"/>
        <v>0</v>
      </c>
    </row>
    <row r="28" spans="1:12" x14ac:dyDescent="0.2">
      <c r="A28" s="3"/>
      <c r="B28" s="10"/>
      <c r="C28" s="13"/>
      <c r="D28" s="10"/>
      <c r="E28" s="3" t="s">
        <v>395</v>
      </c>
      <c r="F28" s="10" t="s">
        <v>3</v>
      </c>
      <c r="G28" s="10">
        <v>1</v>
      </c>
      <c r="H28" s="59"/>
      <c r="I28" s="44">
        <f t="shared" si="2"/>
        <v>0</v>
      </c>
    </row>
    <row r="29" spans="1:12" x14ac:dyDescent="0.2">
      <c r="A29" s="3"/>
      <c r="B29" s="10"/>
      <c r="C29" s="13"/>
      <c r="D29" s="10"/>
      <c r="E29" s="3" t="s">
        <v>396</v>
      </c>
      <c r="F29" s="10" t="s">
        <v>3</v>
      </c>
      <c r="G29" s="10">
        <v>5</v>
      </c>
      <c r="H29" s="59"/>
      <c r="I29" s="44">
        <f t="shared" si="2"/>
        <v>0</v>
      </c>
    </row>
    <row r="30" spans="1:12" x14ac:dyDescent="0.2">
      <c r="A30" s="3"/>
      <c r="B30" s="10"/>
      <c r="C30" s="13"/>
      <c r="D30" s="10"/>
      <c r="E30" s="4" t="s">
        <v>191</v>
      </c>
      <c r="F30" s="10" t="s">
        <v>3</v>
      </c>
      <c r="G30" s="10">
        <v>203</v>
      </c>
      <c r="H30" s="59"/>
      <c r="I30" s="44">
        <f t="shared" si="2"/>
        <v>0</v>
      </c>
    </row>
    <row r="31" spans="1:12" x14ac:dyDescent="0.2">
      <c r="A31" s="3"/>
      <c r="B31" s="10"/>
      <c r="C31" s="13"/>
      <c r="D31" s="10"/>
      <c r="E31" s="3" t="s">
        <v>20</v>
      </c>
      <c r="F31" s="10" t="s">
        <v>9</v>
      </c>
      <c r="G31" s="10">
        <v>1</v>
      </c>
      <c r="H31" s="59"/>
      <c r="I31" s="44">
        <f t="shared" si="2"/>
        <v>0</v>
      </c>
    </row>
    <row r="32" spans="1:12" x14ac:dyDescent="0.2">
      <c r="A32" s="8"/>
      <c r="C32" s="14" t="s">
        <v>27</v>
      </c>
      <c r="D32" s="11"/>
      <c r="E32" s="9"/>
      <c r="F32" s="11"/>
      <c r="G32" s="11"/>
      <c r="H32" s="56"/>
      <c r="I32" s="45">
        <f>SUM(I21:I31)</f>
        <v>0</v>
      </c>
      <c r="L32" s="60"/>
    </row>
    <row r="33" spans="1:9" x14ac:dyDescent="0.2">
      <c r="A33" s="3"/>
      <c r="B33" s="12" t="s">
        <v>2</v>
      </c>
      <c r="C33" s="15" t="s">
        <v>34</v>
      </c>
      <c r="D33" s="7">
        <v>5</v>
      </c>
      <c r="E33" s="3" t="s">
        <v>18</v>
      </c>
      <c r="F33" s="10" t="s">
        <v>9</v>
      </c>
      <c r="G33" s="5">
        <v>1</v>
      </c>
      <c r="H33" s="58"/>
      <c r="I33" s="44">
        <f>G33*H33</f>
        <v>0</v>
      </c>
    </row>
    <row r="34" spans="1:9" x14ac:dyDescent="0.2">
      <c r="A34" s="3"/>
      <c r="B34" s="10"/>
      <c r="C34" s="13"/>
      <c r="D34" s="10"/>
      <c r="E34" s="2" t="s">
        <v>30</v>
      </c>
      <c r="F34" s="5" t="s">
        <v>3</v>
      </c>
      <c r="G34" s="10">
        <v>1</v>
      </c>
      <c r="H34" s="59"/>
      <c r="I34" s="44">
        <f t="shared" ref="I34:I43" si="3">G34*H34</f>
        <v>0</v>
      </c>
    </row>
    <row r="35" spans="1:9" x14ac:dyDescent="0.2">
      <c r="A35" s="3"/>
      <c r="B35" s="10"/>
      <c r="C35" s="13"/>
      <c r="D35" s="10"/>
      <c r="E35" s="2" t="s">
        <v>31</v>
      </c>
      <c r="F35" s="10" t="s">
        <v>3</v>
      </c>
      <c r="G35" s="10">
        <v>1</v>
      </c>
      <c r="H35" s="59"/>
      <c r="I35" s="44">
        <f t="shared" si="3"/>
        <v>0</v>
      </c>
    </row>
    <row r="36" spans="1:9" x14ac:dyDescent="0.2">
      <c r="A36" s="3"/>
      <c r="B36" s="10"/>
      <c r="C36" s="13"/>
      <c r="D36" s="10"/>
      <c r="E36" s="2" t="s">
        <v>32</v>
      </c>
      <c r="F36" s="10" t="s">
        <v>3</v>
      </c>
      <c r="G36" s="10">
        <v>0</v>
      </c>
      <c r="H36" s="59"/>
      <c r="I36" s="44">
        <f t="shared" si="3"/>
        <v>0</v>
      </c>
    </row>
    <row r="37" spans="1:9" x14ac:dyDescent="0.2">
      <c r="A37" s="3"/>
      <c r="B37" s="10"/>
      <c r="C37" s="13"/>
      <c r="D37" s="10"/>
      <c r="E37" s="2" t="s">
        <v>33</v>
      </c>
      <c r="F37" s="10" t="s">
        <v>3</v>
      </c>
      <c r="G37" s="10">
        <v>0</v>
      </c>
      <c r="H37" s="59"/>
      <c r="I37" s="44">
        <f t="shared" si="3"/>
        <v>0</v>
      </c>
    </row>
    <row r="38" spans="1:9" x14ac:dyDescent="0.2">
      <c r="A38" s="3"/>
      <c r="B38" s="10"/>
      <c r="C38" s="13"/>
      <c r="D38" s="10"/>
      <c r="E38" s="3" t="s">
        <v>21</v>
      </c>
      <c r="F38" s="10" t="s">
        <v>3</v>
      </c>
      <c r="G38" s="10">
        <v>14</v>
      </c>
      <c r="H38" s="59"/>
      <c r="I38" s="44">
        <f t="shared" si="3"/>
        <v>0</v>
      </c>
    </row>
    <row r="39" spans="1:9" x14ac:dyDescent="0.2">
      <c r="A39" s="3"/>
      <c r="B39" s="10"/>
      <c r="C39" s="13"/>
      <c r="D39" s="10"/>
      <c r="E39" s="3" t="s">
        <v>22</v>
      </c>
      <c r="F39" s="10" t="s">
        <v>3</v>
      </c>
      <c r="G39" s="10">
        <v>0</v>
      </c>
      <c r="H39" s="59"/>
      <c r="I39" s="44">
        <f t="shared" si="3"/>
        <v>0</v>
      </c>
    </row>
    <row r="40" spans="1:9" x14ac:dyDescent="0.2">
      <c r="A40" s="3"/>
      <c r="B40" s="10"/>
      <c r="C40" s="13"/>
      <c r="D40" s="10"/>
      <c r="E40" s="3" t="s">
        <v>395</v>
      </c>
      <c r="F40" s="10" t="s">
        <v>3</v>
      </c>
      <c r="G40" s="10">
        <v>4</v>
      </c>
      <c r="H40" s="59"/>
      <c r="I40" s="44">
        <f t="shared" si="3"/>
        <v>0</v>
      </c>
    </row>
    <row r="41" spans="1:9" x14ac:dyDescent="0.2">
      <c r="A41" s="3"/>
      <c r="B41" s="10"/>
      <c r="C41" s="13"/>
      <c r="D41" s="10"/>
      <c r="E41" s="3" t="s">
        <v>396</v>
      </c>
      <c r="F41" s="10" t="s">
        <v>3</v>
      </c>
      <c r="G41" s="10">
        <v>1</v>
      </c>
      <c r="H41" s="59"/>
      <c r="I41" s="44">
        <f t="shared" si="3"/>
        <v>0</v>
      </c>
    </row>
    <row r="42" spans="1:9" x14ac:dyDescent="0.2">
      <c r="A42" s="3"/>
      <c r="B42" s="10"/>
      <c r="C42" s="13"/>
      <c r="D42" s="10"/>
      <c r="E42" s="4" t="s">
        <v>191</v>
      </c>
      <c r="F42" s="10" t="s">
        <v>3</v>
      </c>
      <c r="G42" s="10">
        <v>6</v>
      </c>
      <c r="H42" s="59"/>
      <c r="I42" s="44">
        <f t="shared" si="3"/>
        <v>0</v>
      </c>
    </row>
    <row r="43" spans="1:9" x14ac:dyDescent="0.2">
      <c r="A43" s="3"/>
      <c r="B43" s="10"/>
      <c r="C43" s="13"/>
      <c r="D43" s="10"/>
      <c r="E43" s="3" t="s">
        <v>20</v>
      </c>
      <c r="F43" s="10" t="s">
        <v>9</v>
      </c>
      <c r="G43" s="10">
        <v>1</v>
      </c>
      <c r="H43" s="59"/>
      <c r="I43" s="44">
        <f t="shared" si="3"/>
        <v>0</v>
      </c>
    </row>
    <row r="44" spans="1:9" x14ac:dyDescent="0.2">
      <c r="A44" s="8"/>
      <c r="C44" s="14" t="s">
        <v>27</v>
      </c>
      <c r="D44" s="11"/>
      <c r="E44" s="9"/>
      <c r="F44" s="11"/>
      <c r="G44" s="11"/>
      <c r="H44" s="56"/>
      <c r="I44" s="45">
        <f>SUM(I33:I43)</f>
        <v>0</v>
      </c>
    </row>
    <row r="45" spans="1:9" x14ac:dyDescent="0.2">
      <c r="A45" s="3"/>
      <c r="B45" s="12" t="s">
        <v>2</v>
      </c>
      <c r="C45" s="15" t="s">
        <v>390</v>
      </c>
      <c r="D45" s="10">
        <v>5</v>
      </c>
      <c r="E45" s="3" t="s">
        <v>17</v>
      </c>
      <c r="F45" s="10" t="s">
        <v>9</v>
      </c>
      <c r="G45" s="10">
        <v>1</v>
      </c>
      <c r="H45" s="59"/>
      <c r="I45" s="44">
        <f>G45*H45</f>
        <v>0</v>
      </c>
    </row>
    <row r="46" spans="1:9" x14ac:dyDescent="0.2">
      <c r="A46" s="3"/>
      <c r="B46" s="10"/>
      <c r="C46" s="13"/>
      <c r="D46" s="10"/>
      <c r="E46" s="3" t="s">
        <v>24</v>
      </c>
      <c r="F46" s="10" t="s">
        <v>3</v>
      </c>
      <c r="G46" s="10">
        <v>10</v>
      </c>
      <c r="H46" s="59"/>
      <c r="I46" s="44">
        <f t="shared" ref="I46:I47" si="4">G46*H46</f>
        <v>0</v>
      </c>
    </row>
    <row r="47" spans="1:9" x14ac:dyDescent="0.2">
      <c r="A47" s="3"/>
      <c r="B47" s="10"/>
      <c r="C47" s="13"/>
      <c r="D47" s="10"/>
      <c r="E47" s="3" t="s">
        <v>19</v>
      </c>
      <c r="F47" s="10" t="s">
        <v>9</v>
      </c>
      <c r="G47" s="10">
        <v>1</v>
      </c>
      <c r="H47" s="59"/>
      <c r="I47" s="44">
        <f t="shared" si="4"/>
        <v>0</v>
      </c>
    </row>
    <row r="48" spans="1:9" ht="13.9" x14ac:dyDescent="0.3">
      <c r="A48" s="8"/>
      <c r="C48" s="14" t="s">
        <v>16</v>
      </c>
      <c r="D48" s="11"/>
      <c r="E48" s="9"/>
      <c r="F48" s="11"/>
      <c r="G48" s="11"/>
      <c r="H48" s="56"/>
      <c r="I48" s="45">
        <f>SUM(I45:I47)</f>
        <v>0</v>
      </c>
    </row>
    <row r="49" spans="1:9" x14ac:dyDescent="0.2">
      <c r="A49" s="3"/>
      <c r="B49" s="12" t="s">
        <v>35</v>
      </c>
      <c r="C49" s="15" t="s">
        <v>36</v>
      </c>
      <c r="D49" s="7">
        <v>5</v>
      </c>
      <c r="E49" s="3" t="s">
        <v>18</v>
      </c>
      <c r="F49" s="10" t="s">
        <v>9</v>
      </c>
      <c r="G49" s="5">
        <v>1</v>
      </c>
      <c r="H49" s="58"/>
      <c r="I49" s="44">
        <f>G49*H49</f>
        <v>0</v>
      </c>
    </row>
    <row r="50" spans="1:9" x14ac:dyDescent="0.2">
      <c r="A50" s="3"/>
      <c r="B50" s="10"/>
      <c r="C50" s="13"/>
      <c r="D50" s="10"/>
      <c r="E50" s="2" t="s">
        <v>30</v>
      </c>
      <c r="F50" s="5" t="s">
        <v>3</v>
      </c>
      <c r="G50" s="10">
        <v>0</v>
      </c>
      <c r="H50" s="59"/>
      <c r="I50" s="44">
        <f t="shared" ref="I50:I59" si="5">G50*H50</f>
        <v>0</v>
      </c>
    </row>
    <row r="51" spans="1:9" x14ac:dyDescent="0.2">
      <c r="A51" s="3"/>
      <c r="B51" s="10"/>
      <c r="C51" s="13"/>
      <c r="D51" s="10"/>
      <c r="E51" s="2" t="s">
        <v>31</v>
      </c>
      <c r="F51" s="10" t="s">
        <v>3</v>
      </c>
      <c r="G51" s="10">
        <v>0</v>
      </c>
      <c r="H51" s="59"/>
      <c r="I51" s="44">
        <f t="shared" si="5"/>
        <v>0</v>
      </c>
    </row>
    <row r="52" spans="1:9" x14ac:dyDescent="0.2">
      <c r="A52" s="3"/>
      <c r="B52" s="10"/>
      <c r="C52" s="13"/>
      <c r="D52" s="10"/>
      <c r="E52" s="2" t="s">
        <v>32</v>
      </c>
      <c r="F52" s="10" t="s">
        <v>3</v>
      </c>
      <c r="G52" s="10">
        <v>2</v>
      </c>
      <c r="H52" s="59"/>
      <c r="I52" s="44">
        <f t="shared" si="5"/>
        <v>0</v>
      </c>
    </row>
    <row r="53" spans="1:9" x14ac:dyDescent="0.2">
      <c r="A53" s="3"/>
      <c r="B53" s="10"/>
      <c r="C53" s="13"/>
      <c r="D53" s="10"/>
      <c r="E53" s="2" t="s">
        <v>33</v>
      </c>
      <c r="F53" s="10" t="s">
        <v>3</v>
      </c>
      <c r="G53" s="10">
        <v>0</v>
      </c>
      <c r="H53" s="59"/>
      <c r="I53" s="44">
        <f t="shared" si="5"/>
        <v>0</v>
      </c>
    </row>
    <row r="54" spans="1:9" x14ac:dyDescent="0.2">
      <c r="A54" s="3"/>
      <c r="B54" s="10"/>
      <c r="C54" s="13"/>
      <c r="D54" s="10"/>
      <c r="E54" s="3" t="s">
        <v>21</v>
      </c>
      <c r="F54" s="10" t="s">
        <v>3</v>
      </c>
      <c r="G54" s="10">
        <v>7</v>
      </c>
      <c r="H54" s="59"/>
      <c r="I54" s="44">
        <f t="shared" si="5"/>
        <v>0</v>
      </c>
    </row>
    <row r="55" spans="1:9" x14ac:dyDescent="0.2">
      <c r="A55" s="3"/>
      <c r="B55" s="10"/>
      <c r="C55" s="13"/>
      <c r="D55" s="10"/>
      <c r="E55" s="3" t="s">
        <v>22</v>
      </c>
      <c r="F55" s="10" t="s">
        <v>3</v>
      </c>
      <c r="G55" s="10">
        <v>0</v>
      </c>
      <c r="H55" s="59"/>
      <c r="I55" s="44">
        <f t="shared" si="5"/>
        <v>0</v>
      </c>
    </row>
    <row r="56" spans="1:9" x14ac:dyDescent="0.2">
      <c r="A56" s="3"/>
      <c r="B56" s="10"/>
      <c r="C56" s="13"/>
      <c r="D56" s="10"/>
      <c r="E56" s="3" t="s">
        <v>395</v>
      </c>
      <c r="F56" s="10" t="s">
        <v>3</v>
      </c>
      <c r="G56" s="10">
        <v>0</v>
      </c>
      <c r="H56" s="59"/>
      <c r="I56" s="44">
        <f t="shared" si="5"/>
        <v>0</v>
      </c>
    </row>
    <row r="57" spans="1:9" x14ac:dyDescent="0.2">
      <c r="A57" s="3"/>
      <c r="B57" s="10"/>
      <c r="C57" s="13"/>
      <c r="D57" s="10"/>
      <c r="E57" s="3" t="s">
        <v>396</v>
      </c>
      <c r="F57" s="10" t="s">
        <v>3</v>
      </c>
      <c r="G57" s="10">
        <v>2</v>
      </c>
      <c r="H57" s="59"/>
      <c r="I57" s="44">
        <f t="shared" si="5"/>
        <v>0</v>
      </c>
    </row>
    <row r="58" spans="1:9" x14ac:dyDescent="0.2">
      <c r="A58" s="3"/>
      <c r="B58" s="10"/>
      <c r="C58" s="13"/>
      <c r="D58" s="10"/>
      <c r="E58" s="4" t="s">
        <v>191</v>
      </c>
      <c r="F58" s="10" t="s">
        <v>3</v>
      </c>
      <c r="G58" s="10">
        <v>2</v>
      </c>
      <c r="H58" s="59"/>
      <c r="I58" s="44">
        <f t="shared" si="5"/>
        <v>0</v>
      </c>
    </row>
    <row r="59" spans="1:9" x14ac:dyDescent="0.2">
      <c r="A59" s="3"/>
      <c r="B59" s="10"/>
      <c r="C59" s="13"/>
      <c r="D59" s="10"/>
      <c r="E59" s="3" t="s">
        <v>20</v>
      </c>
      <c r="F59" s="10" t="s">
        <v>9</v>
      </c>
      <c r="G59" s="10">
        <v>1</v>
      </c>
      <c r="H59" s="59"/>
      <c r="I59" s="44">
        <f t="shared" si="5"/>
        <v>0</v>
      </c>
    </row>
    <row r="60" spans="1:9" x14ac:dyDescent="0.2">
      <c r="A60" s="8"/>
      <c r="C60" s="14" t="s">
        <v>27</v>
      </c>
      <c r="D60" s="11"/>
      <c r="E60" s="9"/>
      <c r="F60" s="11"/>
      <c r="G60" s="11"/>
      <c r="H60" s="56"/>
      <c r="I60" s="45">
        <f>SUM(I49:I59)</f>
        <v>0</v>
      </c>
    </row>
    <row r="61" spans="1:9" x14ac:dyDescent="0.2">
      <c r="A61" s="3"/>
      <c r="B61" s="12" t="s">
        <v>35</v>
      </c>
      <c r="C61" s="15" t="s">
        <v>392</v>
      </c>
      <c r="D61" s="10">
        <v>5</v>
      </c>
      <c r="E61" s="3" t="s">
        <v>17</v>
      </c>
      <c r="F61" s="10" t="s">
        <v>9</v>
      </c>
      <c r="G61" s="10">
        <v>1</v>
      </c>
      <c r="H61" s="59"/>
      <c r="I61" s="44">
        <f>G61*H61</f>
        <v>0</v>
      </c>
    </row>
    <row r="62" spans="1:9" x14ac:dyDescent="0.2">
      <c r="A62" s="3"/>
      <c r="B62" s="10"/>
      <c r="C62" s="13"/>
      <c r="D62" s="10"/>
      <c r="E62" s="3" t="s">
        <v>24</v>
      </c>
      <c r="F62" s="10" t="s">
        <v>3</v>
      </c>
      <c r="G62" s="10">
        <v>6</v>
      </c>
      <c r="H62" s="59"/>
      <c r="I62" s="44">
        <f t="shared" ref="I62:I63" si="6">G62*H62</f>
        <v>0</v>
      </c>
    </row>
    <row r="63" spans="1:9" x14ac:dyDescent="0.2">
      <c r="A63" s="3"/>
      <c r="B63" s="10"/>
      <c r="C63" s="13"/>
      <c r="D63" s="10"/>
      <c r="E63" s="3" t="s">
        <v>19</v>
      </c>
      <c r="F63" s="10" t="s">
        <v>9</v>
      </c>
      <c r="G63" s="10">
        <v>1</v>
      </c>
      <c r="H63" s="59"/>
      <c r="I63" s="44">
        <f t="shared" si="6"/>
        <v>0</v>
      </c>
    </row>
    <row r="64" spans="1:9" ht="13.9" x14ac:dyDescent="0.3">
      <c r="A64" s="8"/>
      <c r="C64" s="14" t="s">
        <v>16</v>
      </c>
      <c r="D64" s="11"/>
      <c r="E64" s="9"/>
      <c r="F64" s="11"/>
      <c r="G64" s="11"/>
      <c r="H64" s="56"/>
      <c r="I64" s="45">
        <f>SUM(I61:I63)</f>
        <v>0</v>
      </c>
    </row>
    <row r="65" spans="1:9" x14ac:dyDescent="0.2">
      <c r="A65" s="3"/>
      <c r="B65" s="12">
        <v>101</v>
      </c>
      <c r="C65" s="15" t="s">
        <v>37</v>
      </c>
      <c r="D65" s="7">
        <v>5</v>
      </c>
      <c r="E65" s="3" t="s">
        <v>18</v>
      </c>
      <c r="F65" s="10" t="s">
        <v>9</v>
      </c>
      <c r="G65" s="5">
        <v>1</v>
      </c>
      <c r="H65" s="58"/>
      <c r="I65" s="44">
        <f>G65*H65</f>
        <v>0</v>
      </c>
    </row>
    <row r="66" spans="1:9" x14ac:dyDescent="0.2">
      <c r="A66" s="3"/>
      <c r="B66" s="10"/>
      <c r="C66" s="13"/>
      <c r="D66" s="10"/>
      <c r="E66" s="2" t="s">
        <v>30</v>
      </c>
      <c r="F66" s="5" t="s">
        <v>3</v>
      </c>
      <c r="G66" s="10">
        <v>0</v>
      </c>
      <c r="H66" s="59"/>
      <c r="I66" s="44">
        <f t="shared" ref="I66:I75" si="7">G66*H66</f>
        <v>0</v>
      </c>
    </row>
    <row r="67" spans="1:9" x14ac:dyDescent="0.2">
      <c r="A67" s="3"/>
      <c r="B67" s="10"/>
      <c r="C67" s="13"/>
      <c r="D67" s="10"/>
      <c r="E67" s="2" t="s">
        <v>31</v>
      </c>
      <c r="F67" s="10" t="s">
        <v>3</v>
      </c>
      <c r="G67" s="10">
        <v>0</v>
      </c>
      <c r="H67" s="59"/>
      <c r="I67" s="44">
        <f t="shared" si="7"/>
        <v>0</v>
      </c>
    </row>
    <row r="68" spans="1:9" x14ac:dyDescent="0.2">
      <c r="A68" s="3"/>
      <c r="B68" s="10"/>
      <c r="C68" s="13"/>
      <c r="D68" s="10"/>
      <c r="E68" s="2" t="s">
        <v>32</v>
      </c>
      <c r="F68" s="10" t="s">
        <v>3</v>
      </c>
      <c r="G68" s="10">
        <v>1</v>
      </c>
      <c r="H68" s="59"/>
      <c r="I68" s="44">
        <f t="shared" si="7"/>
        <v>0</v>
      </c>
    </row>
    <row r="69" spans="1:9" x14ac:dyDescent="0.2">
      <c r="A69" s="3"/>
      <c r="B69" s="10"/>
      <c r="C69" s="13"/>
      <c r="D69" s="10"/>
      <c r="E69" s="2" t="s">
        <v>33</v>
      </c>
      <c r="F69" s="10" t="s">
        <v>3</v>
      </c>
      <c r="G69" s="10">
        <v>1</v>
      </c>
      <c r="H69" s="59"/>
      <c r="I69" s="44">
        <f t="shared" si="7"/>
        <v>0</v>
      </c>
    </row>
    <row r="70" spans="1:9" x14ac:dyDescent="0.2">
      <c r="A70" s="3"/>
      <c r="B70" s="10"/>
      <c r="C70" s="13"/>
      <c r="D70" s="10"/>
      <c r="E70" s="3" t="s">
        <v>21</v>
      </c>
      <c r="F70" s="10" t="s">
        <v>3</v>
      </c>
      <c r="G70" s="10">
        <v>17</v>
      </c>
      <c r="H70" s="59"/>
      <c r="I70" s="44">
        <f t="shared" si="7"/>
        <v>0</v>
      </c>
    </row>
    <row r="71" spans="1:9" x14ac:dyDescent="0.2">
      <c r="A71" s="3"/>
      <c r="B71" s="10"/>
      <c r="C71" s="13"/>
      <c r="D71" s="10"/>
      <c r="E71" s="3" t="s">
        <v>22</v>
      </c>
      <c r="F71" s="10" t="s">
        <v>3</v>
      </c>
      <c r="G71" s="10">
        <v>1</v>
      </c>
      <c r="H71" s="59"/>
      <c r="I71" s="44">
        <f t="shared" si="7"/>
        <v>0</v>
      </c>
    </row>
    <row r="72" spans="1:9" x14ac:dyDescent="0.2">
      <c r="A72" s="3"/>
      <c r="B72" s="10"/>
      <c r="C72" s="13"/>
      <c r="D72" s="10"/>
      <c r="E72" s="3" t="s">
        <v>395</v>
      </c>
      <c r="F72" s="10" t="s">
        <v>3</v>
      </c>
      <c r="G72" s="10">
        <v>0</v>
      </c>
      <c r="H72" s="59"/>
      <c r="I72" s="44">
        <f t="shared" si="7"/>
        <v>0</v>
      </c>
    </row>
    <row r="73" spans="1:9" x14ac:dyDescent="0.2">
      <c r="A73" s="3"/>
      <c r="B73" s="10"/>
      <c r="C73" s="13"/>
      <c r="D73" s="10"/>
      <c r="E73" s="3" t="s">
        <v>396</v>
      </c>
      <c r="F73" s="10" t="s">
        <v>3</v>
      </c>
      <c r="G73" s="10">
        <v>2</v>
      </c>
      <c r="H73" s="59"/>
      <c r="I73" s="44">
        <f t="shared" si="7"/>
        <v>0</v>
      </c>
    </row>
    <row r="74" spans="1:9" x14ac:dyDescent="0.2">
      <c r="A74" s="3"/>
      <c r="B74" s="10"/>
      <c r="C74" s="13"/>
      <c r="D74" s="10"/>
      <c r="E74" s="4" t="s">
        <v>191</v>
      </c>
      <c r="F74" s="10" t="s">
        <v>3</v>
      </c>
      <c r="G74" s="10">
        <v>37</v>
      </c>
      <c r="H74" s="59"/>
      <c r="I74" s="44">
        <f t="shared" si="7"/>
        <v>0</v>
      </c>
    </row>
    <row r="75" spans="1:9" x14ac:dyDescent="0.2">
      <c r="A75" s="3"/>
      <c r="B75" s="10"/>
      <c r="C75" s="13"/>
      <c r="D75" s="10"/>
      <c r="E75" s="3" t="s">
        <v>20</v>
      </c>
      <c r="F75" s="10" t="s">
        <v>9</v>
      </c>
      <c r="G75" s="10">
        <v>1</v>
      </c>
      <c r="H75" s="59"/>
      <c r="I75" s="44">
        <f t="shared" si="7"/>
        <v>0</v>
      </c>
    </row>
    <row r="76" spans="1:9" x14ac:dyDescent="0.2">
      <c r="A76" s="8"/>
      <c r="C76" s="14" t="s">
        <v>27</v>
      </c>
      <c r="D76" s="11"/>
      <c r="E76" s="9"/>
      <c r="F76" s="11"/>
      <c r="G76" s="11"/>
      <c r="H76" s="56"/>
      <c r="I76" s="45">
        <f>SUM(I65:I75)</f>
        <v>0</v>
      </c>
    </row>
    <row r="77" spans="1:9" x14ac:dyDescent="0.2">
      <c r="A77" s="3"/>
      <c r="B77" s="12">
        <v>101</v>
      </c>
      <c r="C77" s="15" t="s">
        <v>37</v>
      </c>
      <c r="D77" s="10">
        <v>5</v>
      </c>
      <c r="E77" s="3" t="s">
        <v>17</v>
      </c>
      <c r="F77" s="10" t="s">
        <v>9</v>
      </c>
      <c r="G77" s="10">
        <v>1</v>
      </c>
      <c r="H77" s="59"/>
      <c r="I77" s="44">
        <f>G77*H77</f>
        <v>0</v>
      </c>
    </row>
    <row r="78" spans="1:9" x14ac:dyDescent="0.2">
      <c r="A78" s="3"/>
      <c r="B78" s="10"/>
      <c r="C78" s="13"/>
      <c r="D78" s="10"/>
      <c r="E78" s="3" t="s">
        <v>24</v>
      </c>
      <c r="F78" s="10" t="s">
        <v>3</v>
      </c>
      <c r="G78" s="10">
        <v>9</v>
      </c>
      <c r="H78" s="59"/>
      <c r="I78" s="44">
        <f t="shared" ref="I78:I79" si="8">G78*H78</f>
        <v>0</v>
      </c>
    </row>
    <row r="79" spans="1:9" x14ac:dyDescent="0.2">
      <c r="A79" s="3"/>
      <c r="B79" s="10"/>
      <c r="C79" s="13"/>
      <c r="D79" s="10"/>
      <c r="E79" s="3" t="s">
        <v>19</v>
      </c>
      <c r="F79" s="10" t="s">
        <v>9</v>
      </c>
      <c r="G79" s="10">
        <v>1</v>
      </c>
      <c r="H79" s="59"/>
      <c r="I79" s="44">
        <f t="shared" si="8"/>
        <v>0</v>
      </c>
    </row>
    <row r="80" spans="1:9" ht="13.9" x14ac:dyDescent="0.3">
      <c r="A80" s="8"/>
      <c r="C80" s="14" t="s">
        <v>16</v>
      </c>
      <c r="D80" s="11"/>
      <c r="E80" s="9"/>
      <c r="F80" s="11"/>
      <c r="G80" s="11"/>
      <c r="H80" s="56"/>
      <c r="I80" s="45">
        <f>SUM(I77:I79)</f>
        <v>0</v>
      </c>
    </row>
    <row r="81" spans="1:9" x14ac:dyDescent="0.2">
      <c r="A81" s="3"/>
      <c r="B81" s="12" t="s">
        <v>38</v>
      </c>
      <c r="C81" s="15" t="s">
        <v>39</v>
      </c>
      <c r="D81" s="7">
        <v>5</v>
      </c>
      <c r="E81" s="3" t="s">
        <v>18</v>
      </c>
      <c r="F81" s="10" t="s">
        <v>9</v>
      </c>
      <c r="G81" s="5">
        <v>1</v>
      </c>
      <c r="H81" s="58"/>
      <c r="I81" s="44">
        <f>G81*H81</f>
        <v>0</v>
      </c>
    </row>
    <row r="82" spans="1:9" x14ac:dyDescent="0.2">
      <c r="A82" s="3"/>
      <c r="B82" s="10"/>
      <c r="C82" s="13"/>
      <c r="D82" s="10"/>
      <c r="E82" s="2" t="s">
        <v>30</v>
      </c>
      <c r="F82" s="5" t="s">
        <v>3</v>
      </c>
      <c r="G82" s="10">
        <v>0</v>
      </c>
      <c r="H82" s="59"/>
      <c r="I82" s="44">
        <f t="shared" ref="I82:I91" si="9">G82*H82</f>
        <v>0</v>
      </c>
    </row>
    <row r="83" spans="1:9" x14ac:dyDescent="0.2">
      <c r="A83" s="3"/>
      <c r="B83" s="10"/>
      <c r="C83" s="13"/>
      <c r="D83" s="10"/>
      <c r="E83" s="2" t="s">
        <v>31</v>
      </c>
      <c r="F83" s="10" t="s">
        <v>3</v>
      </c>
      <c r="G83" s="10">
        <v>1</v>
      </c>
      <c r="H83" s="59"/>
      <c r="I83" s="44">
        <f t="shared" si="9"/>
        <v>0</v>
      </c>
    </row>
    <row r="84" spans="1:9" x14ac:dyDescent="0.2">
      <c r="A84" s="3"/>
      <c r="B84" s="10"/>
      <c r="C84" s="13"/>
      <c r="D84" s="10"/>
      <c r="E84" s="2" t="s">
        <v>32</v>
      </c>
      <c r="F84" s="10" t="s">
        <v>3</v>
      </c>
      <c r="G84" s="10">
        <v>0</v>
      </c>
      <c r="H84" s="59"/>
      <c r="I84" s="44">
        <f t="shared" si="9"/>
        <v>0</v>
      </c>
    </row>
    <row r="85" spans="1:9" x14ac:dyDescent="0.2">
      <c r="A85" s="3"/>
      <c r="B85" s="10"/>
      <c r="C85" s="13"/>
      <c r="D85" s="10"/>
      <c r="E85" s="2" t="s">
        <v>33</v>
      </c>
      <c r="F85" s="10" t="s">
        <v>3</v>
      </c>
      <c r="G85" s="10">
        <v>0</v>
      </c>
      <c r="H85" s="59"/>
      <c r="I85" s="44">
        <f t="shared" si="9"/>
        <v>0</v>
      </c>
    </row>
    <row r="86" spans="1:9" x14ac:dyDescent="0.2">
      <c r="A86" s="3"/>
      <c r="B86" s="10"/>
      <c r="C86" s="13"/>
      <c r="D86" s="10"/>
      <c r="E86" s="3" t="s">
        <v>21</v>
      </c>
      <c r="F86" s="10" t="s">
        <v>3</v>
      </c>
      <c r="G86" s="10">
        <v>26</v>
      </c>
      <c r="H86" s="59"/>
      <c r="I86" s="44">
        <f t="shared" si="9"/>
        <v>0</v>
      </c>
    </row>
    <row r="87" spans="1:9" x14ac:dyDescent="0.2">
      <c r="A87" s="3"/>
      <c r="B87" s="10"/>
      <c r="C87" s="13"/>
      <c r="D87" s="10"/>
      <c r="E87" s="3" t="s">
        <v>22</v>
      </c>
      <c r="F87" s="10" t="s">
        <v>3</v>
      </c>
      <c r="G87" s="10">
        <v>1</v>
      </c>
      <c r="H87" s="59"/>
      <c r="I87" s="44">
        <f t="shared" si="9"/>
        <v>0</v>
      </c>
    </row>
    <row r="88" spans="1:9" x14ac:dyDescent="0.2">
      <c r="A88" s="3"/>
      <c r="B88" s="10"/>
      <c r="C88" s="13"/>
      <c r="D88" s="10"/>
      <c r="E88" s="3" t="s">
        <v>395</v>
      </c>
      <c r="F88" s="10" t="s">
        <v>3</v>
      </c>
      <c r="G88" s="10">
        <v>0</v>
      </c>
      <c r="H88" s="59"/>
      <c r="I88" s="44">
        <f t="shared" si="9"/>
        <v>0</v>
      </c>
    </row>
    <row r="89" spans="1:9" x14ac:dyDescent="0.2">
      <c r="A89" s="3"/>
      <c r="B89" s="10"/>
      <c r="C89" s="13"/>
      <c r="D89" s="10"/>
      <c r="E89" s="3" t="s">
        <v>396</v>
      </c>
      <c r="F89" s="10" t="s">
        <v>3</v>
      </c>
      <c r="G89" s="10">
        <v>1</v>
      </c>
      <c r="H89" s="59"/>
      <c r="I89" s="44">
        <f t="shared" si="9"/>
        <v>0</v>
      </c>
    </row>
    <row r="90" spans="1:9" x14ac:dyDescent="0.2">
      <c r="A90" s="3"/>
      <c r="B90" s="10"/>
      <c r="C90" s="13"/>
      <c r="D90" s="10"/>
      <c r="E90" s="4" t="s">
        <v>191</v>
      </c>
      <c r="F90" s="10" t="s">
        <v>3</v>
      </c>
      <c r="G90" s="10">
        <v>79</v>
      </c>
      <c r="H90" s="59"/>
      <c r="I90" s="44">
        <f t="shared" si="9"/>
        <v>0</v>
      </c>
    </row>
    <row r="91" spans="1:9" x14ac:dyDescent="0.2">
      <c r="A91" s="3"/>
      <c r="B91" s="10"/>
      <c r="C91" s="13"/>
      <c r="D91" s="10"/>
      <c r="E91" s="3" t="s">
        <v>20</v>
      </c>
      <c r="F91" s="10" t="s">
        <v>9</v>
      </c>
      <c r="G91" s="10">
        <v>1</v>
      </c>
      <c r="H91" s="59"/>
      <c r="I91" s="44">
        <f t="shared" si="9"/>
        <v>0</v>
      </c>
    </row>
    <row r="92" spans="1:9" x14ac:dyDescent="0.2">
      <c r="A92" s="8"/>
      <c r="C92" s="14" t="s">
        <v>27</v>
      </c>
      <c r="D92" s="11"/>
      <c r="E92" s="9"/>
      <c r="F92" s="11"/>
      <c r="G92" s="11"/>
      <c r="H92" s="56"/>
      <c r="I92" s="45">
        <f>SUM(I81:I91)</f>
        <v>0</v>
      </c>
    </row>
    <row r="93" spans="1:9" x14ac:dyDescent="0.2">
      <c r="A93" s="3"/>
      <c r="B93" s="12">
        <v>102</v>
      </c>
      <c r="C93" s="15" t="s">
        <v>40</v>
      </c>
      <c r="D93" s="7">
        <v>5</v>
      </c>
      <c r="E93" s="3" t="s">
        <v>18</v>
      </c>
      <c r="F93" s="10" t="s">
        <v>9</v>
      </c>
      <c r="G93" s="5">
        <v>1</v>
      </c>
      <c r="H93" s="58"/>
      <c r="I93" s="44">
        <f>G93*H93</f>
        <v>0</v>
      </c>
    </row>
    <row r="94" spans="1:9" x14ac:dyDescent="0.2">
      <c r="A94" s="3"/>
      <c r="B94" s="10"/>
      <c r="C94" s="13"/>
      <c r="D94" s="10"/>
      <c r="E94" s="2" t="s">
        <v>30</v>
      </c>
      <c r="F94" s="5" t="s">
        <v>3</v>
      </c>
      <c r="G94" s="10">
        <v>1</v>
      </c>
      <c r="H94" s="59"/>
      <c r="I94" s="44">
        <f t="shared" ref="I94:I103" si="10">G94*H94</f>
        <v>0</v>
      </c>
    </row>
    <row r="95" spans="1:9" x14ac:dyDescent="0.2">
      <c r="A95" s="3"/>
      <c r="B95" s="10"/>
      <c r="C95" s="13"/>
      <c r="D95" s="10"/>
      <c r="E95" s="2" t="s">
        <v>31</v>
      </c>
      <c r="F95" s="10" t="s">
        <v>3</v>
      </c>
      <c r="G95" s="10">
        <v>2</v>
      </c>
      <c r="H95" s="59"/>
      <c r="I95" s="44">
        <f t="shared" si="10"/>
        <v>0</v>
      </c>
    </row>
    <row r="96" spans="1:9" x14ac:dyDescent="0.2">
      <c r="A96" s="3"/>
      <c r="B96" s="10"/>
      <c r="C96" s="13"/>
      <c r="D96" s="10"/>
      <c r="E96" s="2" t="s">
        <v>32</v>
      </c>
      <c r="F96" s="10" t="s">
        <v>3</v>
      </c>
      <c r="G96" s="10">
        <v>0</v>
      </c>
      <c r="H96" s="59"/>
      <c r="I96" s="44">
        <f t="shared" si="10"/>
        <v>0</v>
      </c>
    </row>
    <row r="97" spans="1:9" x14ac:dyDescent="0.2">
      <c r="A97" s="3"/>
      <c r="B97" s="10"/>
      <c r="C97" s="13"/>
      <c r="D97" s="10"/>
      <c r="E97" s="2" t="s">
        <v>33</v>
      </c>
      <c r="F97" s="10" t="s">
        <v>3</v>
      </c>
      <c r="G97" s="10">
        <v>0</v>
      </c>
      <c r="H97" s="59"/>
      <c r="I97" s="44">
        <f t="shared" si="10"/>
        <v>0</v>
      </c>
    </row>
    <row r="98" spans="1:9" x14ac:dyDescent="0.2">
      <c r="A98" s="3"/>
      <c r="B98" s="10"/>
      <c r="C98" s="13"/>
      <c r="D98" s="10"/>
      <c r="E98" s="3" t="s">
        <v>21</v>
      </c>
      <c r="F98" s="10" t="s">
        <v>3</v>
      </c>
      <c r="G98" s="10">
        <v>61</v>
      </c>
      <c r="H98" s="59"/>
      <c r="I98" s="44">
        <f t="shared" si="10"/>
        <v>0</v>
      </c>
    </row>
    <row r="99" spans="1:9" x14ac:dyDescent="0.2">
      <c r="A99" s="3"/>
      <c r="B99" s="10"/>
      <c r="C99" s="13"/>
      <c r="D99" s="10"/>
      <c r="E99" s="3" t="s">
        <v>22</v>
      </c>
      <c r="F99" s="10" t="s">
        <v>3</v>
      </c>
      <c r="G99" s="10">
        <v>4</v>
      </c>
      <c r="H99" s="59"/>
      <c r="I99" s="44">
        <f t="shared" si="10"/>
        <v>0</v>
      </c>
    </row>
    <row r="100" spans="1:9" x14ac:dyDescent="0.2">
      <c r="A100" s="3"/>
      <c r="B100" s="10"/>
      <c r="C100" s="13"/>
      <c r="D100" s="10"/>
      <c r="E100" s="3" t="s">
        <v>395</v>
      </c>
      <c r="F100" s="10" t="s">
        <v>3</v>
      </c>
      <c r="G100" s="10">
        <v>2</v>
      </c>
      <c r="H100" s="59"/>
      <c r="I100" s="44">
        <f t="shared" si="10"/>
        <v>0</v>
      </c>
    </row>
    <row r="101" spans="1:9" x14ac:dyDescent="0.2">
      <c r="A101" s="3"/>
      <c r="B101" s="10"/>
      <c r="C101" s="13"/>
      <c r="D101" s="10"/>
      <c r="E101" s="3" t="s">
        <v>396</v>
      </c>
      <c r="F101" s="10" t="s">
        <v>3</v>
      </c>
      <c r="G101" s="10">
        <v>1</v>
      </c>
      <c r="H101" s="59"/>
      <c r="I101" s="44">
        <f t="shared" si="10"/>
        <v>0</v>
      </c>
    </row>
    <row r="102" spans="1:9" x14ac:dyDescent="0.2">
      <c r="A102" s="3"/>
      <c r="B102" s="10"/>
      <c r="C102" s="13"/>
      <c r="D102" s="10"/>
      <c r="E102" s="4" t="s">
        <v>191</v>
      </c>
      <c r="F102" s="10" t="s">
        <v>3</v>
      </c>
      <c r="G102" s="10">
        <v>81</v>
      </c>
      <c r="H102" s="59"/>
      <c r="I102" s="44">
        <f t="shared" si="10"/>
        <v>0</v>
      </c>
    </row>
    <row r="103" spans="1:9" x14ac:dyDescent="0.2">
      <c r="A103" s="3"/>
      <c r="B103" s="10"/>
      <c r="C103" s="13"/>
      <c r="D103" s="10"/>
      <c r="E103" s="3" t="s">
        <v>20</v>
      </c>
      <c r="F103" s="10" t="s">
        <v>9</v>
      </c>
      <c r="G103" s="10">
        <v>1</v>
      </c>
      <c r="H103" s="59"/>
      <c r="I103" s="44">
        <f t="shared" si="10"/>
        <v>0</v>
      </c>
    </row>
    <row r="104" spans="1:9" x14ac:dyDescent="0.2">
      <c r="A104" s="8"/>
      <c r="C104" s="14" t="s">
        <v>27</v>
      </c>
      <c r="D104" s="11"/>
      <c r="E104" s="9"/>
      <c r="F104" s="11"/>
      <c r="G104" s="11"/>
      <c r="H104" s="56"/>
      <c r="I104" s="45">
        <f>SUM(I93:I103)</f>
        <v>0</v>
      </c>
    </row>
    <row r="105" spans="1:9" x14ac:dyDescent="0.2">
      <c r="A105" s="3"/>
      <c r="B105" s="12" t="s">
        <v>41</v>
      </c>
      <c r="C105" s="15" t="s">
        <v>42</v>
      </c>
      <c r="D105" s="7">
        <v>5</v>
      </c>
      <c r="E105" s="3" t="s">
        <v>18</v>
      </c>
      <c r="F105" s="10" t="s">
        <v>9</v>
      </c>
      <c r="G105" s="5">
        <v>1</v>
      </c>
      <c r="H105" s="58"/>
      <c r="I105" s="44">
        <f>G105*H105</f>
        <v>0</v>
      </c>
    </row>
    <row r="106" spans="1:9" x14ac:dyDescent="0.2">
      <c r="A106" s="3"/>
      <c r="B106" s="10"/>
      <c r="C106" s="13"/>
      <c r="D106" s="10"/>
      <c r="E106" s="2" t="s">
        <v>30</v>
      </c>
      <c r="F106" s="5" t="s">
        <v>3</v>
      </c>
      <c r="G106" s="10">
        <v>1</v>
      </c>
      <c r="H106" s="59"/>
      <c r="I106" s="44">
        <f t="shared" ref="I106:I115" si="11">G106*H106</f>
        <v>0</v>
      </c>
    </row>
    <row r="107" spans="1:9" x14ac:dyDescent="0.2">
      <c r="A107" s="3"/>
      <c r="B107" s="10"/>
      <c r="C107" s="13"/>
      <c r="D107" s="10"/>
      <c r="E107" s="2" t="s">
        <v>31</v>
      </c>
      <c r="F107" s="10" t="s">
        <v>3</v>
      </c>
      <c r="G107" s="10">
        <v>0</v>
      </c>
      <c r="H107" s="59"/>
      <c r="I107" s="44">
        <f t="shared" si="11"/>
        <v>0</v>
      </c>
    </row>
    <row r="108" spans="1:9" x14ac:dyDescent="0.2">
      <c r="A108" s="3"/>
      <c r="B108" s="10"/>
      <c r="C108" s="13"/>
      <c r="D108" s="10"/>
      <c r="E108" s="2" t="s">
        <v>32</v>
      </c>
      <c r="F108" s="10" t="s">
        <v>3</v>
      </c>
      <c r="G108" s="10">
        <v>0</v>
      </c>
      <c r="H108" s="59"/>
      <c r="I108" s="44">
        <f t="shared" si="11"/>
        <v>0</v>
      </c>
    </row>
    <row r="109" spans="1:9" x14ac:dyDescent="0.2">
      <c r="A109" s="3"/>
      <c r="B109" s="10"/>
      <c r="C109" s="13"/>
      <c r="D109" s="10"/>
      <c r="E109" s="2" t="s">
        <v>33</v>
      </c>
      <c r="F109" s="10" t="s">
        <v>3</v>
      </c>
      <c r="G109" s="10">
        <v>0</v>
      </c>
      <c r="H109" s="59"/>
      <c r="I109" s="44">
        <f t="shared" si="11"/>
        <v>0</v>
      </c>
    </row>
    <row r="110" spans="1:9" x14ac:dyDescent="0.2">
      <c r="A110" s="3"/>
      <c r="B110" s="10"/>
      <c r="C110" s="13"/>
      <c r="D110" s="10"/>
      <c r="E110" s="3" t="s">
        <v>21</v>
      </c>
      <c r="F110" s="10" t="s">
        <v>3</v>
      </c>
      <c r="G110" s="10">
        <v>2</v>
      </c>
      <c r="H110" s="59"/>
      <c r="I110" s="44">
        <f t="shared" si="11"/>
        <v>0</v>
      </c>
    </row>
    <row r="111" spans="1:9" x14ac:dyDescent="0.2">
      <c r="A111" s="3"/>
      <c r="B111" s="10"/>
      <c r="C111" s="13"/>
      <c r="D111" s="10"/>
      <c r="E111" s="3" t="s">
        <v>22</v>
      </c>
      <c r="F111" s="10" t="s">
        <v>3</v>
      </c>
      <c r="G111" s="10">
        <v>0</v>
      </c>
      <c r="H111" s="59"/>
      <c r="I111" s="44">
        <f t="shared" si="11"/>
        <v>0</v>
      </c>
    </row>
    <row r="112" spans="1:9" x14ac:dyDescent="0.2">
      <c r="A112" s="3"/>
      <c r="B112" s="10"/>
      <c r="C112" s="13"/>
      <c r="D112" s="10"/>
      <c r="E112" s="3" t="s">
        <v>395</v>
      </c>
      <c r="F112" s="10" t="s">
        <v>3</v>
      </c>
      <c r="G112" s="10">
        <v>0</v>
      </c>
      <c r="H112" s="59"/>
      <c r="I112" s="44">
        <f t="shared" si="11"/>
        <v>0</v>
      </c>
    </row>
    <row r="113" spans="1:9" x14ac:dyDescent="0.2">
      <c r="A113" s="3"/>
      <c r="B113" s="10"/>
      <c r="C113" s="13"/>
      <c r="D113" s="10"/>
      <c r="E113" s="3" t="s">
        <v>396</v>
      </c>
      <c r="F113" s="10" t="s">
        <v>3</v>
      </c>
      <c r="G113" s="10">
        <v>0</v>
      </c>
      <c r="H113" s="59"/>
      <c r="I113" s="44">
        <f t="shared" si="11"/>
        <v>0</v>
      </c>
    </row>
    <row r="114" spans="1:9" x14ac:dyDescent="0.2">
      <c r="A114" s="3"/>
      <c r="B114" s="10"/>
      <c r="C114" s="13"/>
      <c r="D114" s="10"/>
      <c r="E114" s="4" t="s">
        <v>191</v>
      </c>
      <c r="F114" s="10" t="s">
        <v>3</v>
      </c>
      <c r="G114" s="10">
        <v>2</v>
      </c>
      <c r="H114" s="59"/>
      <c r="I114" s="44">
        <f t="shared" si="11"/>
        <v>0</v>
      </c>
    </row>
    <row r="115" spans="1:9" x14ac:dyDescent="0.2">
      <c r="A115" s="3"/>
      <c r="B115" s="10"/>
      <c r="C115" s="13"/>
      <c r="D115" s="10"/>
      <c r="E115" s="3" t="s">
        <v>20</v>
      </c>
      <c r="F115" s="10" t="s">
        <v>9</v>
      </c>
      <c r="G115" s="10">
        <v>1</v>
      </c>
      <c r="H115" s="59"/>
      <c r="I115" s="44">
        <f t="shared" si="11"/>
        <v>0</v>
      </c>
    </row>
    <row r="116" spans="1:9" x14ac:dyDescent="0.2">
      <c r="A116" s="8"/>
      <c r="C116" s="14" t="s">
        <v>27</v>
      </c>
      <c r="D116" s="11"/>
      <c r="E116" s="9"/>
      <c r="F116" s="11"/>
      <c r="G116" s="11"/>
      <c r="H116" s="56"/>
      <c r="I116" s="45">
        <f>SUM(I105:I115)</f>
        <v>0</v>
      </c>
    </row>
    <row r="117" spans="1:9" x14ac:dyDescent="0.2">
      <c r="A117" s="3"/>
      <c r="B117" s="12" t="s">
        <v>51</v>
      </c>
      <c r="C117" s="15" t="s">
        <v>52</v>
      </c>
      <c r="D117" s="7">
        <v>5</v>
      </c>
      <c r="E117" s="3" t="s">
        <v>18</v>
      </c>
      <c r="F117" s="10" t="s">
        <v>9</v>
      </c>
      <c r="G117" s="5">
        <v>1</v>
      </c>
      <c r="H117" s="58"/>
      <c r="I117" s="44">
        <f>G117*H117</f>
        <v>0</v>
      </c>
    </row>
    <row r="118" spans="1:9" x14ac:dyDescent="0.2">
      <c r="A118" s="3"/>
      <c r="B118" s="10"/>
      <c r="C118" s="13"/>
      <c r="D118" s="10"/>
      <c r="E118" s="2" t="s">
        <v>30</v>
      </c>
      <c r="F118" s="5" t="s">
        <v>3</v>
      </c>
      <c r="G118" s="10">
        <v>2</v>
      </c>
      <c r="H118" s="59"/>
      <c r="I118" s="44">
        <f t="shared" ref="I118:I127" si="12">G118*H118</f>
        <v>0</v>
      </c>
    </row>
    <row r="119" spans="1:9" x14ac:dyDescent="0.2">
      <c r="A119" s="3"/>
      <c r="B119" s="10"/>
      <c r="C119" s="13"/>
      <c r="D119" s="10"/>
      <c r="E119" s="2" t="s">
        <v>31</v>
      </c>
      <c r="F119" s="10" t="s">
        <v>3</v>
      </c>
      <c r="G119" s="10">
        <v>3</v>
      </c>
      <c r="H119" s="59"/>
      <c r="I119" s="44">
        <f t="shared" si="12"/>
        <v>0</v>
      </c>
    </row>
    <row r="120" spans="1:9" x14ac:dyDescent="0.2">
      <c r="A120" s="3"/>
      <c r="B120" s="10"/>
      <c r="C120" s="13"/>
      <c r="D120" s="10"/>
      <c r="E120" s="2" t="s">
        <v>32</v>
      </c>
      <c r="F120" s="10" t="s">
        <v>3</v>
      </c>
      <c r="G120" s="10">
        <v>1</v>
      </c>
      <c r="H120" s="59"/>
      <c r="I120" s="44">
        <f t="shared" si="12"/>
        <v>0</v>
      </c>
    </row>
    <row r="121" spans="1:9" x14ac:dyDescent="0.2">
      <c r="A121" s="3"/>
      <c r="B121" s="10"/>
      <c r="C121" s="13"/>
      <c r="D121" s="10"/>
      <c r="E121" s="2" t="s">
        <v>33</v>
      </c>
      <c r="F121" s="10" t="s">
        <v>3</v>
      </c>
      <c r="G121" s="10">
        <v>0</v>
      </c>
      <c r="H121" s="59"/>
      <c r="I121" s="44">
        <f t="shared" si="12"/>
        <v>0</v>
      </c>
    </row>
    <row r="122" spans="1:9" x14ac:dyDescent="0.2">
      <c r="A122" s="3"/>
      <c r="B122" s="10"/>
      <c r="C122" s="13"/>
      <c r="D122" s="10"/>
      <c r="E122" s="3" t="s">
        <v>21</v>
      </c>
      <c r="F122" s="10" t="s">
        <v>3</v>
      </c>
      <c r="G122" s="10">
        <v>50</v>
      </c>
      <c r="H122" s="59"/>
      <c r="I122" s="44">
        <f t="shared" si="12"/>
        <v>0</v>
      </c>
    </row>
    <row r="123" spans="1:9" x14ac:dyDescent="0.2">
      <c r="A123" s="3"/>
      <c r="B123" s="10"/>
      <c r="C123" s="13"/>
      <c r="D123" s="10"/>
      <c r="E123" s="3" t="s">
        <v>22</v>
      </c>
      <c r="F123" s="10" t="s">
        <v>3</v>
      </c>
      <c r="G123" s="10">
        <v>5</v>
      </c>
      <c r="H123" s="59"/>
      <c r="I123" s="44">
        <f t="shared" si="12"/>
        <v>0</v>
      </c>
    </row>
    <row r="124" spans="1:9" x14ac:dyDescent="0.2">
      <c r="A124" s="3"/>
      <c r="B124" s="10"/>
      <c r="C124" s="13"/>
      <c r="D124" s="10"/>
      <c r="E124" s="3" t="s">
        <v>395</v>
      </c>
      <c r="F124" s="10" t="s">
        <v>3</v>
      </c>
      <c r="G124" s="10">
        <v>6</v>
      </c>
      <c r="H124" s="59"/>
      <c r="I124" s="44">
        <f t="shared" si="12"/>
        <v>0</v>
      </c>
    </row>
    <row r="125" spans="1:9" x14ac:dyDescent="0.2">
      <c r="A125" s="3"/>
      <c r="B125" s="10"/>
      <c r="C125" s="13"/>
      <c r="D125" s="10"/>
      <c r="E125" s="3" t="s">
        <v>396</v>
      </c>
      <c r="F125" s="10" t="s">
        <v>3</v>
      </c>
      <c r="G125" s="10">
        <v>3</v>
      </c>
      <c r="H125" s="59"/>
      <c r="I125" s="44">
        <f t="shared" si="12"/>
        <v>0</v>
      </c>
    </row>
    <row r="126" spans="1:9" x14ac:dyDescent="0.2">
      <c r="A126" s="3"/>
      <c r="B126" s="10"/>
      <c r="C126" s="13"/>
      <c r="D126" s="10"/>
      <c r="E126" s="4" t="s">
        <v>191</v>
      </c>
      <c r="F126" s="10" t="s">
        <v>3</v>
      </c>
      <c r="G126" s="10">
        <v>108</v>
      </c>
      <c r="H126" s="59"/>
      <c r="I126" s="44">
        <f t="shared" si="12"/>
        <v>0</v>
      </c>
    </row>
    <row r="127" spans="1:9" x14ac:dyDescent="0.2">
      <c r="A127" s="3"/>
      <c r="B127" s="10"/>
      <c r="C127" s="13"/>
      <c r="D127" s="10"/>
      <c r="E127" s="3" t="s">
        <v>20</v>
      </c>
      <c r="F127" s="10" t="s">
        <v>9</v>
      </c>
      <c r="G127" s="10">
        <v>1</v>
      </c>
      <c r="H127" s="59"/>
      <c r="I127" s="44">
        <f t="shared" si="12"/>
        <v>0</v>
      </c>
    </row>
    <row r="128" spans="1:9" x14ac:dyDescent="0.2">
      <c r="A128" s="8"/>
      <c r="C128" s="14" t="s">
        <v>27</v>
      </c>
      <c r="D128" s="11"/>
      <c r="E128" s="9"/>
      <c r="F128" s="11"/>
      <c r="G128" s="11"/>
      <c r="H128" s="56"/>
      <c r="I128" s="45">
        <f>SUM(I117:I127)</f>
        <v>0</v>
      </c>
    </row>
    <row r="129" spans="1:9" x14ac:dyDescent="0.2">
      <c r="A129" s="3"/>
      <c r="B129" s="12" t="s">
        <v>63</v>
      </c>
      <c r="C129" s="15" t="s">
        <v>64</v>
      </c>
      <c r="D129" s="10">
        <v>5</v>
      </c>
      <c r="E129" s="3" t="s">
        <v>17</v>
      </c>
      <c r="F129" s="10" t="s">
        <v>9</v>
      </c>
      <c r="G129" s="10">
        <v>1</v>
      </c>
      <c r="H129" s="59"/>
      <c r="I129" s="44">
        <f>G129*H129</f>
        <v>0</v>
      </c>
    </row>
    <row r="130" spans="1:9" x14ac:dyDescent="0.2">
      <c r="A130" s="3"/>
      <c r="B130" s="10"/>
      <c r="C130" s="13"/>
      <c r="D130" s="10"/>
      <c r="E130" s="3" t="s">
        <v>24</v>
      </c>
      <c r="F130" s="10" t="s">
        <v>3</v>
      </c>
      <c r="G130" s="10">
        <v>38</v>
      </c>
      <c r="H130" s="59"/>
      <c r="I130" s="44">
        <f t="shared" ref="I130:I131" si="13">G130*H130</f>
        <v>0</v>
      </c>
    </row>
    <row r="131" spans="1:9" x14ac:dyDescent="0.2">
      <c r="A131" s="3"/>
      <c r="B131" s="10"/>
      <c r="C131" s="13"/>
      <c r="D131" s="10"/>
      <c r="E131" s="3" t="s">
        <v>19</v>
      </c>
      <c r="F131" s="10" t="s">
        <v>9</v>
      </c>
      <c r="G131" s="10">
        <v>1</v>
      </c>
      <c r="H131" s="59"/>
      <c r="I131" s="44">
        <f t="shared" si="13"/>
        <v>0</v>
      </c>
    </row>
    <row r="132" spans="1:9" ht="13.9" x14ac:dyDescent="0.3">
      <c r="A132" s="8"/>
      <c r="C132" s="14" t="s">
        <v>16</v>
      </c>
      <c r="D132" s="11"/>
      <c r="E132" s="9"/>
      <c r="F132" s="11"/>
      <c r="G132" s="11"/>
      <c r="H132" s="56"/>
      <c r="I132" s="45">
        <f>SUM(I129:I131)</f>
        <v>0</v>
      </c>
    </row>
    <row r="133" spans="1:9" x14ac:dyDescent="0.2">
      <c r="A133" s="3"/>
      <c r="B133" s="12" t="s">
        <v>53</v>
      </c>
      <c r="C133" s="15" t="s">
        <v>40</v>
      </c>
      <c r="D133" s="7">
        <v>5</v>
      </c>
      <c r="E133" s="3" t="s">
        <v>18</v>
      </c>
      <c r="F133" s="10" t="s">
        <v>9</v>
      </c>
      <c r="G133" s="5">
        <v>1</v>
      </c>
      <c r="H133" s="58"/>
      <c r="I133" s="44">
        <f>G133*H133</f>
        <v>0</v>
      </c>
    </row>
    <row r="134" spans="1:9" x14ac:dyDescent="0.2">
      <c r="A134" s="3"/>
      <c r="B134" s="10"/>
      <c r="C134" s="13"/>
      <c r="D134" s="10"/>
      <c r="E134" s="2" t="s">
        <v>30</v>
      </c>
      <c r="F134" s="5" t="s">
        <v>3</v>
      </c>
      <c r="G134" s="10">
        <v>0</v>
      </c>
      <c r="H134" s="59"/>
      <c r="I134" s="44">
        <f t="shared" ref="I134:I143" si="14">G134*H134</f>
        <v>0</v>
      </c>
    </row>
    <row r="135" spans="1:9" x14ac:dyDescent="0.2">
      <c r="A135" s="3"/>
      <c r="B135" s="10"/>
      <c r="C135" s="13"/>
      <c r="D135" s="10"/>
      <c r="E135" s="2" t="s">
        <v>31</v>
      </c>
      <c r="F135" s="10" t="s">
        <v>3</v>
      </c>
      <c r="G135" s="10">
        <v>1</v>
      </c>
      <c r="H135" s="59"/>
      <c r="I135" s="44">
        <f t="shared" si="14"/>
        <v>0</v>
      </c>
    </row>
    <row r="136" spans="1:9" x14ac:dyDescent="0.2">
      <c r="A136" s="3"/>
      <c r="B136" s="10"/>
      <c r="C136" s="13"/>
      <c r="D136" s="10"/>
      <c r="E136" s="2" t="s">
        <v>32</v>
      </c>
      <c r="F136" s="10" t="s">
        <v>3</v>
      </c>
      <c r="G136" s="10">
        <v>1</v>
      </c>
      <c r="H136" s="59"/>
      <c r="I136" s="44">
        <f t="shared" si="14"/>
        <v>0</v>
      </c>
    </row>
    <row r="137" spans="1:9" x14ac:dyDescent="0.2">
      <c r="A137" s="3"/>
      <c r="B137" s="10"/>
      <c r="C137" s="13"/>
      <c r="D137" s="10"/>
      <c r="E137" s="2" t="s">
        <v>33</v>
      </c>
      <c r="F137" s="10" t="s">
        <v>3</v>
      </c>
      <c r="G137" s="10">
        <v>0</v>
      </c>
      <c r="H137" s="59"/>
      <c r="I137" s="44">
        <f t="shared" si="14"/>
        <v>0</v>
      </c>
    </row>
    <row r="138" spans="1:9" x14ac:dyDescent="0.2">
      <c r="A138" s="3"/>
      <c r="B138" s="10"/>
      <c r="C138" s="13"/>
      <c r="D138" s="10"/>
      <c r="E138" s="3" t="s">
        <v>21</v>
      </c>
      <c r="F138" s="10" t="s">
        <v>3</v>
      </c>
      <c r="G138" s="10">
        <v>26</v>
      </c>
      <c r="H138" s="59"/>
      <c r="I138" s="44">
        <f t="shared" si="14"/>
        <v>0</v>
      </c>
    </row>
    <row r="139" spans="1:9" x14ac:dyDescent="0.2">
      <c r="A139" s="3"/>
      <c r="B139" s="10"/>
      <c r="C139" s="13"/>
      <c r="D139" s="10"/>
      <c r="E139" s="3" t="s">
        <v>22</v>
      </c>
      <c r="F139" s="10" t="s">
        <v>3</v>
      </c>
      <c r="G139" s="10">
        <v>1</v>
      </c>
      <c r="H139" s="59"/>
      <c r="I139" s="44">
        <f t="shared" si="14"/>
        <v>0</v>
      </c>
    </row>
    <row r="140" spans="1:9" x14ac:dyDescent="0.2">
      <c r="A140" s="3"/>
      <c r="B140" s="10"/>
      <c r="C140" s="13"/>
      <c r="D140" s="10"/>
      <c r="E140" s="3" t="s">
        <v>395</v>
      </c>
      <c r="F140" s="10" t="s">
        <v>3</v>
      </c>
      <c r="G140" s="10">
        <v>3</v>
      </c>
      <c r="H140" s="59"/>
      <c r="I140" s="44">
        <f t="shared" si="14"/>
        <v>0</v>
      </c>
    </row>
    <row r="141" spans="1:9" x14ac:dyDescent="0.2">
      <c r="A141" s="3"/>
      <c r="B141" s="10"/>
      <c r="C141" s="13"/>
      <c r="D141" s="10"/>
      <c r="E141" s="3" t="s">
        <v>396</v>
      </c>
      <c r="F141" s="10" t="s">
        <v>3</v>
      </c>
      <c r="G141" s="10">
        <v>1</v>
      </c>
      <c r="H141" s="59"/>
      <c r="I141" s="44">
        <f t="shared" si="14"/>
        <v>0</v>
      </c>
    </row>
    <row r="142" spans="1:9" x14ac:dyDescent="0.2">
      <c r="A142" s="3"/>
      <c r="B142" s="10"/>
      <c r="C142" s="13"/>
      <c r="D142" s="10"/>
      <c r="E142" s="4" t="s">
        <v>191</v>
      </c>
      <c r="F142" s="10" t="s">
        <v>3</v>
      </c>
      <c r="G142" s="10">
        <v>34</v>
      </c>
      <c r="H142" s="59"/>
      <c r="I142" s="44">
        <f t="shared" si="14"/>
        <v>0</v>
      </c>
    </row>
    <row r="143" spans="1:9" x14ac:dyDescent="0.2">
      <c r="A143" s="3"/>
      <c r="B143" s="10"/>
      <c r="C143" s="13"/>
      <c r="D143" s="10"/>
      <c r="E143" s="3" t="s">
        <v>20</v>
      </c>
      <c r="F143" s="10" t="s">
        <v>9</v>
      </c>
      <c r="G143" s="10">
        <v>1</v>
      </c>
      <c r="H143" s="59"/>
      <c r="I143" s="44">
        <f t="shared" si="14"/>
        <v>0</v>
      </c>
    </row>
    <row r="144" spans="1:9" x14ac:dyDescent="0.2">
      <c r="A144" s="8"/>
      <c r="C144" s="14" t="s">
        <v>27</v>
      </c>
      <c r="D144" s="11"/>
      <c r="E144" s="9"/>
      <c r="F144" s="11"/>
      <c r="G144" s="11"/>
      <c r="H144" s="56"/>
      <c r="I144" s="45">
        <f>SUM(I133:I143)</f>
        <v>0</v>
      </c>
    </row>
    <row r="145" spans="1:9" x14ac:dyDescent="0.2">
      <c r="A145" s="3"/>
      <c r="B145" s="12" t="s">
        <v>53</v>
      </c>
      <c r="C145" s="15" t="s">
        <v>42</v>
      </c>
      <c r="D145" s="7">
        <v>5</v>
      </c>
      <c r="E145" s="3" t="s">
        <v>18</v>
      </c>
      <c r="F145" s="10" t="s">
        <v>9</v>
      </c>
      <c r="G145" s="5">
        <v>1</v>
      </c>
      <c r="H145" s="58"/>
      <c r="I145" s="44">
        <f>G145*H145</f>
        <v>0</v>
      </c>
    </row>
    <row r="146" spans="1:9" x14ac:dyDescent="0.2">
      <c r="A146" s="3"/>
      <c r="B146" s="10"/>
      <c r="C146" s="13"/>
      <c r="D146" s="10"/>
      <c r="E146" s="2" t="s">
        <v>30</v>
      </c>
      <c r="F146" s="5" t="s">
        <v>3</v>
      </c>
      <c r="G146" s="10">
        <v>1</v>
      </c>
      <c r="H146" s="59"/>
      <c r="I146" s="44">
        <f t="shared" ref="I146:I155" si="15">G146*H146</f>
        <v>0</v>
      </c>
    </row>
    <row r="147" spans="1:9" x14ac:dyDescent="0.2">
      <c r="A147" s="3"/>
      <c r="B147" s="10"/>
      <c r="C147" s="13"/>
      <c r="D147" s="10"/>
      <c r="E147" s="2" t="s">
        <v>31</v>
      </c>
      <c r="F147" s="10" t="s">
        <v>3</v>
      </c>
      <c r="G147" s="10">
        <v>0</v>
      </c>
      <c r="H147" s="59"/>
      <c r="I147" s="44">
        <f t="shared" si="15"/>
        <v>0</v>
      </c>
    </row>
    <row r="148" spans="1:9" x14ac:dyDescent="0.2">
      <c r="A148" s="3"/>
      <c r="B148" s="10"/>
      <c r="C148" s="13"/>
      <c r="D148" s="10"/>
      <c r="E148" s="2" t="s">
        <v>32</v>
      </c>
      <c r="F148" s="10" t="s">
        <v>3</v>
      </c>
      <c r="G148" s="10">
        <v>0</v>
      </c>
      <c r="H148" s="59"/>
      <c r="I148" s="44">
        <f t="shared" si="15"/>
        <v>0</v>
      </c>
    </row>
    <row r="149" spans="1:9" x14ac:dyDescent="0.2">
      <c r="A149" s="3"/>
      <c r="B149" s="10"/>
      <c r="C149" s="13"/>
      <c r="D149" s="10"/>
      <c r="E149" s="2" t="s">
        <v>33</v>
      </c>
      <c r="F149" s="10" t="s">
        <v>3</v>
      </c>
      <c r="G149" s="10">
        <v>0</v>
      </c>
      <c r="H149" s="59"/>
      <c r="I149" s="44">
        <f t="shared" si="15"/>
        <v>0</v>
      </c>
    </row>
    <row r="150" spans="1:9" x14ac:dyDescent="0.2">
      <c r="A150" s="3"/>
      <c r="B150" s="10"/>
      <c r="C150" s="13"/>
      <c r="D150" s="10"/>
      <c r="E150" s="3" t="s">
        <v>21</v>
      </c>
      <c r="F150" s="10" t="s">
        <v>3</v>
      </c>
      <c r="G150" s="10">
        <v>2</v>
      </c>
      <c r="H150" s="59"/>
      <c r="I150" s="44">
        <f t="shared" si="15"/>
        <v>0</v>
      </c>
    </row>
    <row r="151" spans="1:9" x14ac:dyDescent="0.2">
      <c r="A151" s="3"/>
      <c r="B151" s="10"/>
      <c r="C151" s="13"/>
      <c r="D151" s="10"/>
      <c r="E151" s="3" t="s">
        <v>22</v>
      </c>
      <c r="F151" s="10" t="s">
        <v>3</v>
      </c>
      <c r="G151" s="10">
        <v>0</v>
      </c>
      <c r="H151" s="59"/>
      <c r="I151" s="44">
        <f t="shared" si="15"/>
        <v>0</v>
      </c>
    </row>
    <row r="152" spans="1:9" x14ac:dyDescent="0.2">
      <c r="A152" s="3"/>
      <c r="B152" s="10"/>
      <c r="C152" s="13"/>
      <c r="D152" s="10"/>
      <c r="E152" s="3" t="s">
        <v>395</v>
      </c>
      <c r="F152" s="10" t="s">
        <v>3</v>
      </c>
      <c r="G152" s="10">
        <v>0</v>
      </c>
      <c r="H152" s="59"/>
      <c r="I152" s="44">
        <f t="shared" si="15"/>
        <v>0</v>
      </c>
    </row>
    <row r="153" spans="1:9" x14ac:dyDescent="0.2">
      <c r="A153" s="3"/>
      <c r="B153" s="10"/>
      <c r="C153" s="13"/>
      <c r="D153" s="10"/>
      <c r="E153" s="3" t="s">
        <v>396</v>
      </c>
      <c r="F153" s="10" t="s">
        <v>3</v>
      </c>
      <c r="G153" s="10">
        <v>0</v>
      </c>
      <c r="H153" s="59"/>
      <c r="I153" s="44">
        <f t="shared" si="15"/>
        <v>0</v>
      </c>
    </row>
    <row r="154" spans="1:9" x14ac:dyDescent="0.2">
      <c r="A154" s="3"/>
      <c r="B154" s="10"/>
      <c r="C154" s="13"/>
      <c r="D154" s="10"/>
      <c r="E154" s="4" t="s">
        <v>191</v>
      </c>
      <c r="F154" s="10" t="s">
        <v>3</v>
      </c>
      <c r="G154" s="10">
        <v>0</v>
      </c>
      <c r="H154" s="59"/>
      <c r="I154" s="44">
        <f t="shared" si="15"/>
        <v>0</v>
      </c>
    </row>
    <row r="155" spans="1:9" x14ac:dyDescent="0.2">
      <c r="A155" s="3"/>
      <c r="B155" s="10"/>
      <c r="C155" s="13"/>
      <c r="D155" s="10"/>
      <c r="E155" s="3" t="s">
        <v>20</v>
      </c>
      <c r="F155" s="10" t="s">
        <v>9</v>
      </c>
      <c r="G155" s="10">
        <v>1</v>
      </c>
      <c r="H155" s="59"/>
      <c r="I155" s="44">
        <f t="shared" si="15"/>
        <v>0</v>
      </c>
    </row>
    <row r="156" spans="1:9" x14ac:dyDescent="0.2">
      <c r="A156" s="8"/>
      <c r="C156" s="14" t="s">
        <v>27</v>
      </c>
      <c r="D156" s="11"/>
      <c r="E156" s="9"/>
      <c r="F156" s="11"/>
      <c r="G156" s="11"/>
      <c r="H156" s="56"/>
      <c r="I156" s="45">
        <f>SUM(I145:I155)</f>
        <v>0</v>
      </c>
    </row>
    <row r="157" spans="1:9" x14ac:dyDescent="0.2">
      <c r="A157" s="3"/>
      <c r="B157" s="12" t="s">
        <v>61</v>
      </c>
      <c r="C157" s="15" t="s">
        <v>62</v>
      </c>
      <c r="D157" s="10">
        <v>5</v>
      </c>
      <c r="E157" s="3" t="s">
        <v>17</v>
      </c>
      <c r="F157" s="10" t="s">
        <v>9</v>
      </c>
      <c r="G157" s="10">
        <v>1</v>
      </c>
      <c r="H157" s="59"/>
      <c r="I157" s="44">
        <f>G157*H157</f>
        <v>0</v>
      </c>
    </row>
    <row r="158" spans="1:9" x14ac:dyDescent="0.2">
      <c r="A158" s="3"/>
      <c r="B158" s="10"/>
      <c r="C158" s="13"/>
      <c r="D158" s="10"/>
      <c r="E158" s="3" t="s">
        <v>24</v>
      </c>
      <c r="F158" s="10" t="s">
        <v>3</v>
      </c>
      <c r="G158" s="10">
        <v>13</v>
      </c>
      <c r="H158" s="59"/>
      <c r="I158" s="44">
        <f t="shared" ref="I158:I159" si="16">G158*H158</f>
        <v>0</v>
      </c>
    </row>
    <row r="159" spans="1:9" x14ac:dyDescent="0.2">
      <c r="A159" s="3"/>
      <c r="B159" s="10"/>
      <c r="C159" s="13"/>
      <c r="D159" s="10"/>
      <c r="E159" s="3" t="s">
        <v>19</v>
      </c>
      <c r="F159" s="10" t="s">
        <v>9</v>
      </c>
      <c r="G159" s="10">
        <v>1</v>
      </c>
      <c r="H159" s="59"/>
      <c r="I159" s="44">
        <f t="shared" si="16"/>
        <v>0</v>
      </c>
    </row>
    <row r="160" spans="1:9" ht="13.9" x14ac:dyDescent="0.3">
      <c r="A160" s="8"/>
      <c r="C160" s="14" t="s">
        <v>16</v>
      </c>
      <c r="D160" s="11"/>
      <c r="E160" s="9"/>
      <c r="F160" s="11"/>
      <c r="G160" s="11"/>
      <c r="H160" s="56"/>
      <c r="I160" s="45">
        <f>SUM(I157:I159)</f>
        <v>0</v>
      </c>
    </row>
    <row r="161" spans="1:9" x14ac:dyDescent="0.2">
      <c r="A161" s="3"/>
      <c r="B161" s="12" t="s">
        <v>54</v>
      </c>
      <c r="C161" s="15" t="s">
        <v>55</v>
      </c>
      <c r="D161" s="7">
        <v>5</v>
      </c>
      <c r="E161" s="3" t="s">
        <v>18</v>
      </c>
      <c r="F161" s="10" t="s">
        <v>9</v>
      </c>
      <c r="G161" s="5">
        <v>1</v>
      </c>
      <c r="H161" s="58"/>
      <c r="I161" s="44">
        <f>G161*H161</f>
        <v>0</v>
      </c>
    </row>
    <row r="162" spans="1:9" x14ac:dyDescent="0.2">
      <c r="A162" s="3"/>
      <c r="B162" s="10"/>
      <c r="C162" s="13"/>
      <c r="D162" s="10"/>
      <c r="E162" s="2" t="s">
        <v>30</v>
      </c>
      <c r="F162" s="5" t="s">
        <v>3</v>
      </c>
      <c r="G162" s="10">
        <v>0</v>
      </c>
      <c r="H162" s="59"/>
      <c r="I162" s="44">
        <f t="shared" ref="I162:I171" si="17">G162*H162</f>
        <v>0</v>
      </c>
    </row>
    <row r="163" spans="1:9" x14ac:dyDescent="0.2">
      <c r="A163" s="3"/>
      <c r="B163" s="10"/>
      <c r="C163" s="13"/>
      <c r="D163" s="10"/>
      <c r="E163" s="2" t="s">
        <v>31</v>
      </c>
      <c r="F163" s="10" t="s">
        <v>3</v>
      </c>
      <c r="G163" s="10">
        <v>0</v>
      </c>
      <c r="H163" s="59"/>
      <c r="I163" s="44">
        <f t="shared" si="17"/>
        <v>0</v>
      </c>
    </row>
    <row r="164" spans="1:9" x14ac:dyDescent="0.2">
      <c r="A164" s="3"/>
      <c r="B164" s="10"/>
      <c r="C164" s="13"/>
      <c r="D164" s="10"/>
      <c r="E164" s="2" t="s">
        <v>32</v>
      </c>
      <c r="F164" s="10" t="s">
        <v>3</v>
      </c>
      <c r="G164" s="10">
        <v>3</v>
      </c>
      <c r="H164" s="59"/>
      <c r="I164" s="44">
        <f t="shared" si="17"/>
        <v>0</v>
      </c>
    </row>
    <row r="165" spans="1:9" x14ac:dyDescent="0.2">
      <c r="A165" s="3"/>
      <c r="B165" s="10"/>
      <c r="C165" s="13"/>
      <c r="D165" s="10"/>
      <c r="E165" s="2" t="s">
        <v>33</v>
      </c>
      <c r="F165" s="10" t="s">
        <v>3</v>
      </c>
      <c r="G165" s="10">
        <v>0</v>
      </c>
      <c r="H165" s="59"/>
      <c r="I165" s="44">
        <f t="shared" si="17"/>
        <v>0</v>
      </c>
    </row>
    <row r="166" spans="1:9" x14ac:dyDescent="0.2">
      <c r="A166" s="3"/>
      <c r="B166" s="10"/>
      <c r="C166" s="13"/>
      <c r="D166" s="10"/>
      <c r="E166" s="3" t="s">
        <v>21</v>
      </c>
      <c r="F166" s="10" t="s">
        <v>3</v>
      </c>
      <c r="G166" s="10">
        <v>12</v>
      </c>
      <c r="H166" s="59"/>
      <c r="I166" s="44">
        <f t="shared" si="17"/>
        <v>0</v>
      </c>
    </row>
    <row r="167" spans="1:9" x14ac:dyDescent="0.2">
      <c r="A167" s="3"/>
      <c r="B167" s="10"/>
      <c r="C167" s="13"/>
      <c r="D167" s="10"/>
      <c r="E167" s="3" t="s">
        <v>22</v>
      </c>
      <c r="F167" s="10" t="s">
        <v>3</v>
      </c>
      <c r="G167" s="10">
        <v>0</v>
      </c>
      <c r="H167" s="59"/>
      <c r="I167" s="44">
        <f t="shared" si="17"/>
        <v>0</v>
      </c>
    </row>
    <row r="168" spans="1:9" x14ac:dyDescent="0.2">
      <c r="A168" s="3"/>
      <c r="B168" s="10"/>
      <c r="C168" s="13"/>
      <c r="D168" s="10"/>
      <c r="E168" s="3" t="s">
        <v>395</v>
      </c>
      <c r="F168" s="10" t="s">
        <v>3</v>
      </c>
      <c r="G168" s="10">
        <v>0</v>
      </c>
      <c r="H168" s="59"/>
      <c r="I168" s="44">
        <f t="shared" si="17"/>
        <v>0</v>
      </c>
    </row>
    <row r="169" spans="1:9" x14ac:dyDescent="0.2">
      <c r="A169" s="3"/>
      <c r="B169" s="10"/>
      <c r="C169" s="13"/>
      <c r="D169" s="10"/>
      <c r="E169" s="3" t="s">
        <v>396</v>
      </c>
      <c r="F169" s="10" t="s">
        <v>3</v>
      </c>
      <c r="G169" s="10">
        <v>0</v>
      </c>
      <c r="H169" s="59"/>
      <c r="I169" s="44">
        <f t="shared" si="17"/>
        <v>0</v>
      </c>
    </row>
    <row r="170" spans="1:9" x14ac:dyDescent="0.2">
      <c r="A170" s="3"/>
      <c r="B170" s="10"/>
      <c r="C170" s="13"/>
      <c r="D170" s="10"/>
      <c r="E170" s="4" t="s">
        <v>191</v>
      </c>
      <c r="F170" s="10" t="s">
        <v>3</v>
      </c>
      <c r="G170" s="10">
        <v>3</v>
      </c>
      <c r="H170" s="59"/>
      <c r="I170" s="44">
        <f t="shared" si="17"/>
        <v>0</v>
      </c>
    </row>
    <row r="171" spans="1:9" x14ac:dyDescent="0.2">
      <c r="A171" s="3"/>
      <c r="B171" s="10"/>
      <c r="C171" s="13"/>
      <c r="D171" s="10"/>
      <c r="E171" s="3" t="s">
        <v>20</v>
      </c>
      <c r="F171" s="10" t="s">
        <v>9</v>
      </c>
      <c r="G171" s="10">
        <v>1</v>
      </c>
      <c r="H171" s="59"/>
      <c r="I171" s="44">
        <f t="shared" si="17"/>
        <v>0</v>
      </c>
    </row>
    <row r="172" spans="1:9" x14ac:dyDescent="0.2">
      <c r="A172" s="8"/>
      <c r="C172" s="14" t="s">
        <v>27</v>
      </c>
      <c r="D172" s="11"/>
      <c r="E172" s="9"/>
      <c r="F172" s="11"/>
      <c r="G172" s="11"/>
      <c r="H172" s="56"/>
      <c r="I172" s="45">
        <f>SUM(I161:I171)</f>
        <v>0</v>
      </c>
    </row>
    <row r="173" spans="1:9" x14ac:dyDescent="0.2">
      <c r="A173" s="3"/>
      <c r="B173" s="12" t="s">
        <v>56</v>
      </c>
      <c r="C173" s="15" t="s">
        <v>57</v>
      </c>
      <c r="D173" s="7">
        <v>5</v>
      </c>
      <c r="E173" s="3" t="s">
        <v>18</v>
      </c>
      <c r="F173" s="10" t="s">
        <v>9</v>
      </c>
      <c r="G173" s="5">
        <v>1</v>
      </c>
      <c r="H173" s="58"/>
      <c r="I173" s="44">
        <f>G173*H173</f>
        <v>0</v>
      </c>
    </row>
    <row r="174" spans="1:9" x14ac:dyDescent="0.2">
      <c r="A174" s="3"/>
      <c r="B174" s="10"/>
      <c r="C174" s="13"/>
      <c r="D174" s="10"/>
      <c r="E174" s="2" t="s">
        <v>30</v>
      </c>
      <c r="F174" s="5" t="s">
        <v>3</v>
      </c>
      <c r="G174" s="10">
        <v>1</v>
      </c>
      <c r="H174" s="59"/>
      <c r="I174" s="44">
        <f t="shared" ref="I174:I183" si="18">G174*H174</f>
        <v>0</v>
      </c>
    </row>
    <row r="175" spans="1:9" x14ac:dyDescent="0.2">
      <c r="A175" s="3"/>
      <c r="B175" s="10"/>
      <c r="C175" s="13"/>
      <c r="D175" s="10"/>
      <c r="E175" s="2" t="s">
        <v>31</v>
      </c>
      <c r="F175" s="10" t="s">
        <v>3</v>
      </c>
      <c r="G175" s="10">
        <v>0</v>
      </c>
      <c r="H175" s="59"/>
      <c r="I175" s="44">
        <f t="shared" si="18"/>
        <v>0</v>
      </c>
    </row>
    <row r="176" spans="1:9" x14ac:dyDescent="0.2">
      <c r="A176" s="3"/>
      <c r="B176" s="10"/>
      <c r="C176" s="13"/>
      <c r="D176" s="10"/>
      <c r="E176" s="2" t="s">
        <v>32</v>
      </c>
      <c r="F176" s="10" t="s">
        <v>3</v>
      </c>
      <c r="G176" s="10">
        <v>0</v>
      </c>
      <c r="H176" s="59"/>
      <c r="I176" s="44">
        <f t="shared" si="18"/>
        <v>0</v>
      </c>
    </row>
    <row r="177" spans="1:9" x14ac:dyDescent="0.2">
      <c r="A177" s="3"/>
      <c r="B177" s="10"/>
      <c r="C177" s="13"/>
      <c r="D177" s="10"/>
      <c r="E177" s="2" t="s">
        <v>33</v>
      </c>
      <c r="F177" s="10" t="s">
        <v>3</v>
      </c>
      <c r="G177" s="10">
        <v>0</v>
      </c>
      <c r="H177" s="59"/>
      <c r="I177" s="44">
        <f t="shared" si="18"/>
        <v>0</v>
      </c>
    </row>
    <row r="178" spans="1:9" x14ac:dyDescent="0.2">
      <c r="A178" s="3"/>
      <c r="B178" s="10"/>
      <c r="C178" s="13"/>
      <c r="D178" s="10"/>
      <c r="E178" s="3" t="s">
        <v>21</v>
      </c>
      <c r="F178" s="10" t="s">
        <v>3</v>
      </c>
      <c r="G178" s="10">
        <v>2</v>
      </c>
      <c r="H178" s="59"/>
      <c r="I178" s="44">
        <f t="shared" si="18"/>
        <v>0</v>
      </c>
    </row>
    <row r="179" spans="1:9" x14ac:dyDescent="0.2">
      <c r="A179" s="3"/>
      <c r="B179" s="10"/>
      <c r="C179" s="13"/>
      <c r="D179" s="10"/>
      <c r="E179" s="3" t="s">
        <v>22</v>
      </c>
      <c r="F179" s="10" t="s">
        <v>3</v>
      </c>
      <c r="G179" s="10">
        <v>0</v>
      </c>
      <c r="H179" s="59"/>
      <c r="I179" s="44">
        <f t="shared" si="18"/>
        <v>0</v>
      </c>
    </row>
    <row r="180" spans="1:9" x14ac:dyDescent="0.2">
      <c r="A180" s="3"/>
      <c r="B180" s="10"/>
      <c r="C180" s="13"/>
      <c r="D180" s="10"/>
      <c r="E180" s="3" t="s">
        <v>395</v>
      </c>
      <c r="F180" s="10" t="s">
        <v>3</v>
      </c>
      <c r="G180" s="10">
        <v>0</v>
      </c>
      <c r="H180" s="59"/>
      <c r="I180" s="44">
        <f t="shared" si="18"/>
        <v>0</v>
      </c>
    </row>
    <row r="181" spans="1:9" x14ac:dyDescent="0.2">
      <c r="A181" s="3"/>
      <c r="B181" s="10"/>
      <c r="C181" s="13"/>
      <c r="D181" s="10"/>
      <c r="E181" s="3" t="s">
        <v>396</v>
      </c>
      <c r="F181" s="10" t="s">
        <v>3</v>
      </c>
      <c r="G181" s="10">
        <v>1</v>
      </c>
      <c r="H181" s="59"/>
      <c r="I181" s="44">
        <f t="shared" si="18"/>
        <v>0</v>
      </c>
    </row>
    <row r="182" spans="1:9" x14ac:dyDescent="0.2">
      <c r="A182" s="3"/>
      <c r="B182" s="10"/>
      <c r="C182" s="13"/>
      <c r="D182" s="10"/>
      <c r="E182" s="4" t="s">
        <v>191</v>
      </c>
      <c r="F182" s="10" t="s">
        <v>3</v>
      </c>
      <c r="G182" s="10">
        <v>2</v>
      </c>
      <c r="H182" s="59"/>
      <c r="I182" s="44">
        <f t="shared" si="18"/>
        <v>0</v>
      </c>
    </row>
    <row r="183" spans="1:9" x14ac:dyDescent="0.2">
      <c r="A183" s="3"/>
      <c r="B183" s="10"/>
      <c r="C183" s="13"/>
      <c r="D183" s="10"/>
      <c r="E183" s="3" t="s">
        <v>20</v>
      </c>
      <c r="F183" s="10" t="s">
        <v>9</v>
      </c>
      <c r="G183" s="10">
        <v>1</v>
      </c>
      <c r="H183" s="59"/>
      <c r="I183" s="44">
        <f t="shared" si="18"/>
        <v>0</v>
      </c>
    </row>
    <row r="184" spans="1:9" x14ac:dyDescent="0.2">
      <c r="A184" s="8"/>
      <c r="C184" s="14" t="s">
        <v>27</v>
      </c>
      <c r="D184" s="11"/>
      <c r="E184" s="9"/>
      <c r="F184" s="11"/>
      <c r="G184" s="11"/>
      <c r="H184" s="56"/>
      <c r="I184" s="45">
        <f>SUM(I173:I183)</f>
        <v>0</v>
      </c>
    </row>
    <row r="185" spans="1:9" x14ac:dyDescent="0.2">
      <c r="A185" s="3"/>
      <c r="B185" s="12" t="s">
        <v>56</v>
      </c>
      <c r="C185" s="15" t="s">
        <v>58</v>
      </c>
      <c r="D185" s="7">
        <v>5</v>
      </c>
      <c r="E185" s="3" t="s">
        <v>18</v>
      </c>
      <c r="F185" s="10" t="s">
        <v>9</v>
      </c>
      <c r="G185" s="5">
        <v>1</v>
      </c>
      <c r="H185" s="58"/>
      <c r="I185" s="44">
        <f>G185*H185</f>
        <v>0</v>
      </c>
    </row>
    <row r="186" spans="1:9" x14ac:dyDescent="0.2">
      <c r="A186" s="3"/>
      <c r="B186" s="10"/>
      <c r="C186" s="13"/>
      <c r="D186" s="10"/>
      <c r="E186" s="2" t="s">
        <v>30</v>
      </c>
      <c r="F186" s="5" t="s">
        <v>3</v>
      </c>
      <c r="G186" s="10">
        <v>1</v>
      </c>
      <c r="H186" s="59"/>
      <c r="I186" s="44">
        <f t="shared" ref="I186:I195" si="19">G186*H186</f>
        <v>0</v>
      </c>
    </row>
    <row r="187" spans="1:9" x14ac:dyDescent="0.2">
      <c r="A187" s="3"/>
      <c r="B187" s="10"/>
      <c r="C187" s="13"/>
      <c r="D187" s="10"/>
      <c r="E187" s="2" t="s">
        <v>31</v>
      </c>
      <c r="F187" s="10" t="s">
        <v>3</v>
      </c>
      <c r="G187" s="10">
        <v>0</v>
      </c>
      <c r="H187" s="59"/>
      <c r="I187" s="44">
        <f t="shared" si="19"/>
        <v>0</v>
      </c>
    </row>
    <row r="188" spans="1:9" x14ac:dyDescent="0.2">
      <c r="A188" s="3"/>
      <c r="B188" s="10"/>
      <c r="C188" s="13"/>
      <c r="D188" s="10"/>
      <c r="E188" s="2" t="s">
        <v>32</v>
      </c>
      <c r="F188" s="10" t="s">
        <v>3</v>
      </c>
      <c r="G188" s="10">
        <v>0</v>
      </c>
      <c r="H188" s="59"/>
      <c r="I188" s="44">
        <f t="shared" si="19"/>
        <v>0</v>
      </c>
    </row>
    <row r="189" spans="1:9" x14ac:dyDescent="0.2">
      <c r="A189" s="3"/>
      <c r="B189" s="10"/>
      <c r="C189" s="13"/>
      <c r="D189" s="10"/>
      <c r="E189" s="2" t="s">
        <v>33</v>
      </c>
      <c r="F189" s="10" t="s">
        <v>3</v>
      </c>
      <c r="G189" s="10">
        <v>0</v>
      </c>
      <c r="H189" s="59"/>
      <c r="I189" s="44">
        <f t="shared" si="19"/>
        <v>0</v>
      </c>
    </row>
    <row r="190" spans="1:9" x14ac:dyDescent="0.2">
      <c r="A190" s="3"/>
      <c r="B190" s="10"/>
      <c r="C190" s="13"/>
      <c r="D190" s="10"/>
      <c r="E190" s="3" t="s">
        <v>21</v>
      </c>
      <c r="F190" s="10" t="s">
        <v>3</v>
      </c>
      <c r="G190" s="10">
        <v>3</v>
      </c>
      <c r="H190" s="59"/>
      <c r="I190" s="44">
        <f t="shared" si="19"/>
        <v>0</v>
      </c>
    </row>
    <row r="191" spans="1:9" x14ac:dyDescent="0.2">
      <c r="A191" s="3"/>
      <c r="B191" s="10"/>
      <c r="C191" s="13"/>
      <c r="D191" s="10"/>
      <c r="E191" s="3" t="s">
        <v>22</v>
      </c>
      <c r="F191" s="10" t="s">
        <v>3</v>
      </c>
      <c r="G191" s="10">
        <v>0</v>
      </c>
      <c r="H191" s="59"/>
      <c r="I191" s="44">
        <f t="shared" si="19"/>
        <v>0</v>
      </c>
    </row>
    <row r="192" spans="1:9" x14ac:dyDescent="0.2">
      <c r="A192" s="3"/>
      <c r="B192" s="10"/>
      <c r="C192" s="13"/>
      <c r="D192" s="10"/>
      <c r="E192" s="3" t="s">
        <v>395</v>
      </c>
      <c r="F192" s="10" t="s">
        <v>3</v>
      </c>
      <c r="G192" s="10">
        <v>0</v>
      </c>
      <c r="H192" s="59"/>
      <c r="I192" s="44">
        <f t="shared" si="19"/>
        <v>0</v>
      </c>
    </row>
    <row r="193" spans="1:9" x14ac:dyDescent="0.2">
      <c r="A193" s="3"/>
      <c r="B193" s="10"/>
      <c r="C193" s="13"/>
      <c r="D193" s="10"/>
      <c r="E193" s="3" t="s">
        <v>396</v>
      </c>
      <c r="F193" s="10" t="s">
        <v>3</v>
      </c>
      <c r="G193" s="10">
        <v>1</v>
      </c>
      <c r="H193" s="59"/>
      <c r="I193" s="44">
        <f t="shared" si="19"/>
        <v>0</v>
      </c>
    </row>
    <row r="194" spans="1:9" x14ac:dyDescent="0.2">
      <c r="A194" s="3"/>
      <c r="B194" s="10"/>
      <c r="C194" s="13"/>
      <c r="D194" s="10"/>
      <c r="E194" s="4" t="s">
        <v>191</v>
      </c>
      <c r="F194" s="10" t="s">
        <v>3</v>
      </c>
      <c r="G194" s="10">
        <v>2</v>
      </c>
      <c r="H194" s="59"/>
      <c r="I194" s="44">
        <f t="shared" si="19"/>
        <v>0</v>
      </c>
    </row>
    <row r="195" spans="1:9" x14ac:dyDescent="0.2">
      <c r="A195" s="3"/>
      <c r="B195" s="10"/>
      <c r="C195" s="13"/>
      <c r="D195" s="10"/>
      <c r="E195" s="3" t="s">
        <v>20</v>
      </c>
      <c r="F195" s="10" t="s">
        <v>9</v>
      </c>
      <c r="G195" s="10">
        <v>1</v>
      </c>
      <c r="H195" s="59"/>
      <c r="I195" s="44">
        <f t="shared" si="19"/>
        <v>0</v>
      </c>
    </row>
    <row r="196" spans="1:9" x14ac:dyDescent="0.2">
      <c r="A196" s="8"/>
      <c r="C196" s="14" t="s">
        <v>27</v>
      </c>
      <c r="D196" s="11"/>
      <c r="E196" s="9"/>
      <c r="F196" s="11"/>
      <c r="G196" s="11"/>
      <c r="H196" s="56"/>
      <c r="I196" s="45">
        <f>SUM(I185:I195)</f>
        <v>0</v>
      </c>
    </row>
    <row r="197" spans="1:9" x14ac:dyDescent="0.2">
      <c r="A197" s="3"/>
      <c r="B197" s="12" t="s">
        <v>56</v>
      </c>
      <c r="C197" s="15" t="s">
        <v>57</v>
      </c>
      <c r="D197" s="10">
        <v>5</v>
      </c>
      <c r="E197" s="3" t="s">
        <v>17</v>
      </c>
      <c r="F197" s="10" t="s">
        <v>9</v>
      </c>
      <c r="G197" s="10">
        <v>1</v>
      </c>
      <c r="H197" s="59"/>
      <c r="I197" s="44">
        <f>G197*H197</f>
        <v>0</v>
      </c>
    </row>
    <row r="198" spans="1:9" x14ac:dyDescent="0.2">
      <c r="A198" s="3"/>
      <c r="B198" s="10"/>
      <c r="C198" s="13"/>
      <c r="D198" s="10"/>
      <c r="E198" s="3" t="s">
        <v>24</v>
      </c>
      <c r="F198" s="10" t="s">
        <v>3</v>
      </c>
      <c r="G198" s="10">
        <v>8</v>
      </c>
      <c r="H198" s="59"/>
      <c r="I198" s="44">
        <f t="shared" ref="I198:I199" si="20">G198*H198</f>
        <v>0</v>
      </c>
    </row>
    <row r="199" spans="1:9" x14ac:dyDescent="0.2">
      <c r="A199" s="3"/>
      <c r="B199" s="10"/>
      <c r="C199" s="13"/>
      <c r="D199" s="10"/>
      <c r="E199" s="3" t="s">
        <v>19</v>
      </c>
      <c r="F199" s="10" t="s">
        <v>9</v>
      </c>
      <c r="G199" s="10">
        <v>1</v>
      </c>
      <c r="H199" s="59"/>
      <c r="I199" s="44">
        <f t="shared" si="20"/>
        <v>0</v>
      </c>
    </row>
    <row r="200" spans="1:9" ht="13.9" x14ac:dyDescent="0.3">
      <c r="A200" s="8"/>
      <c r="C200" s="14" t="s">
        <v>16</v>
      </c>
      <c r="D200" s="11"/>
      <c r="E200" s="9"/>
      <c r="F200" s="11"/>
      <c r="G200" s="11"/>
      <c r="H200" s="56"/>
      <c r="I200" s="45">
        <f>SUM(I197:I199)</f>
        <v>0</v>
      </c>
    </row>
    <row r="201" spans="1:9" x14ac:dyDescent="0.2">
      <c r="A201" s="3"/>
      <c r="B201" s="12" t="s">
        <v>59</v>
      </c>
      <c r="C201" s="15" t="s">
        <v>98</v>
      </c>
      <c r="D201" s="7">
        <v>5</v>
      </c>
      <c r="E201" s="3" t="s">
        <v>18</v>
      </c>
      <c r="F201" s="10" t="s">
        <v>9</v>
      </c>
      <c r="G201" s="5">
        <v>1</v>
      </c>
      <c r="H201" s="58"/>
      <c r="I201" s="44">
        <f>G201*H201</f>
        <v>0</v>
      </c>
    </row>
    <row r="202" spans="1:9" x14ac:dyDescent="0.2">
      <c r="A202" s="3"/>
      <c r="B202" s="10"/>
      <c r="C202" s="13"/>
      <c r="D202" s="10"/>
      <c r="E202" s="2" t="s">
        <v>30</v>
      </c>
      <c r="F202" s="5" t="s">
        <v>3</v>
      </c>
      <c r="G202" s="10">
        <v>1</v>
      </c>
      <c r="H202" s="59"/>
      <c r="I202" s="44">
        <f t="shared" ref="I202:I211" si="21">G202*H202</f>
        <v>0</v>
      </c>
    </row>
    <row r="203" spans="1:9" x14ac:dyDescent="0.2">
      <c r="A203" s="3"/>
      <c r="B203" s="10"/>
      <c r="C203" s="13"/>
      <c r="D203" s="10"/>
      <c r="E203" s="2" t="s">
        <v>31</v>
      </c>
      <c r="F203" s="10" t="s">
        <v>3</v>
      </c>
      <c r="G203" s="10">
        <v>0</v>
      </c>
      <c r="H203" s="59"/>
      <c r="I203" s="44">
        <f t="shared" si="21"/>
        <v>0</v>
      </c>
    </row>
    <row r="204" spans="1:9" x14ac:dyDescent="0.2">
      <c r="A204" s="3"/>
      <c r="B204" s="10"/>
      <c r="C204" s="13"/>
      <c r="D204" s="10"/>
      <c r="E204" s="2" t="s">
        <v>32</v>
      </c>
      <c r="F204" s="10" t="s">
        <v>3</v>
      </c>
      <c r="G204" s="10">
        <v>0</v>
      </c>
      <c r="H204" s="59"/>
      <c r="I204" s="44">
        <f t="shared" si="21"/>
        <v>0</v>
      </c>
    </row>
    <row r="205" spans="1:9" x14ac:dyDescent="0.2">
      <c r="A205" s="3"/>
      <c r="B205" s="10"/>
      <c r="C205" s="13"/>
      <c r="D205" s="10"/>
      <c r="E205" s="2" t="s">
        <v>33</v>
      </c>
      <c r="F205" s="10" t="s">
        <v>3</v>
      </c>
      <c r="G205" s="10">
        <v>0</v>
      </c>
      <c r="H205" s="59"/>
      <c r="I205" s="44">
        <f t="shared" si="21"/>
        <v>0</v>
      </c>
    </row>
    <row r="206" spans="1:9" x14ac:dyDescent="0.2">
      <c r="A206" s="3"/>
      <c r="B206" s="10"/>
      <c r="C206" s="13"/>
      <c r="D206" s="10"/>
      <c r="E206" s="3" t="s">
        <v>21</v>
      </c>
      <c r="F206" s="10" t="s">
        <v>3</v>
      </c>
      <c r="G206" s="10">
        <v>7</v>
      </c>
      <c r="H206" s="59"/>
      <c r="I206" s="44">
        <f t="shared" si="21"/>
        <v>0</v>
      </c>
    </row>
    <row r="207" spans="1:9" x14ac:dyDescent="0.2">
      <c r="A207" s="3"/>
      <c r="B207" s="10"/>
      <c r="C207" s="13"/>
      <c r="D207" s="10"/>
      <c r="E207" s="3" t="s">
        <v>22</v>
      </c>
      <c r="F207" s="10" t="s">
        <v>3</v>
      </c>
      <c r="G207" s="10">
        <v>1</v>
      </c>
      <c r="H207" s="59"/>
      <c r="I207" s="44">
        <f t="shared" si="21"/>
        <v>0</v>
      </c>
    </row>
    <row r="208" spans="1:9" x14ac:dyDescent="0.2">
      <c r="A208" s="3"/>
      <c r="B208" s="10"/>
      <c r="C208" s="13"/>
      <c r="D208" s="10"/>
      <c r="E208" s="3" t="s">
        <v>395</v>
      </c>
      <c r="F208" s="10" t="s">
        <v>3</v>
      </c>
      <c r="G208" s="10">
        <v>1</v>
      </c>
      <c r="H208" s="59"/>
      <c r="I208" s="44">
        <f t="shared" si="21"/>
        <v>0</v>
      </c>
    </row>
    <row r="209" spans="1:9" x14ac:dyDescent="0.2">
      <c r="A209" s="3"/>
      <c r="B209" s="10"/>
      <c r="C209" s="13"/>
      <c r="D209" s="10"/>
      <c r="E209" s="3" t="s">
        <v>396</v>
      </c>
      <c r="F209" s="10" t="s">
        <v>3</v>
      </c>
      <c r="G209" s="10">
        <v>1</v>
      </c>
      <c r="H209" s="59"/>
      <c r="I209" s="44">
        <f t="shared" si="21"/>
        <v>0</v>
      </c>
    </row>
    <row r="210" spans="1:9" x14ac:dyDescent="0.2">
      <c r="A210" s="3"/>
      <c r="B210" s="10"/>
      <c r="C210" s="13"/>
      <c r="D210" s="10"/>
      <c r="E210" s="4" t="s">
        <v>191</v>
      </c>
      <c r="F210" s="10" t="s">
        <v>3</v>
      </c>
      <c r="G210" s="10">
        <v>5</v>
      </c>
      <c r="H210" s="59"/>
      <c r="I210" s="44">
        <f t="shared" si="21"/>
        <v>0</v>
      </c>
    </row>
    <row r="211" spans="1:9" x14ac:dyDescent="0.2">
      <c r="A211" s="3"/>
      <c r="B211" s="10"/>
      <c r="C211" s="13"/>
      <c r="D211" s="10"/>
      <c r="E211" s="3" t="s">
        <v>20</v>
      </c>
      <c r="F211" s="10" t="s">
        <v>9</v>
      </c>
      <c r="G211" s="10">
        <v>1</v>
      </c>
      <c r="H211" s="59"/>
      <c r="I211" s="44">
        <f t="shared" si="21"/>
        <v>0</v>
      </c>
    </row>
    <row r="212" spans="1:9" x14ac:dyDescent="0.2">
      <c r="A212" s="8"/>
      <c r="C212" s="14" t="s">
        <v>27</v>
      </c>
      <c r="D212" s="11"/>
      <c r="E212" s="9"/>
      <c r="F212" s="11"/>
      <c r="G212" s="11"/>
      <c r="H212" s="56"/>
      <c r="I212" s="45">
        <f>SUM(I201:I211)</f>
        <v>0</v>
      </c>
    </row>
    <row r="213" spans="1:9" x14ac:dyDescent="0.2">
      <c r="A213" s="3"/>
      <c r="B213" s="12" t="s">
        <v>59</v>
      </c>
      <c r="C213" s="15" t="s">
        <v>98</v>
      </c>
      <c r="D213" s="10">
        <v>5</v>
      </c>
      <c r="E213" s="3" t="s">
        <v>17</v>
      </c>
      <c r="F213" s="10" t="s">
        <v>9</v>
      </c>
      <c r="G213" s="10">
        <v>1</v>
      </c>
      <c r="H213" s="59"/>
      <c r="I213" s="44">
        <f>G213*H213</f>
        <v>0</v>
      </c>
    </row>
    <row r="214" spans="1:9" x14ac:dyDescent="0.2">
      <c r="A214" s="3"/>
      <c r="B214" s="10"/>
      <c r="C214" s="13"/>
      <c r="D214" s="10"/>
      <c r="E214" s="3" t="s">
        <v>24</v>
      </c>
      <c r="F214" s="10" t="s">
        <v>3</v>
      </c>
      <c r="G214" s="10">
        <v>4</v>
      </c>
      <c r="H214" s="59"/>
      <c r="I214" s="44">
        <f t="shared" ref="I214:I215" si="22">G214*H214</f>
        <v>0</v>
      </c>
    </row>
    <row r="215" spans="1:9" x14ac:dyDescent="0.2">
      <c r="A215" s="3"/>
      <c r="B215" s="10"/>
      <c r="C215" s="13"/>
      <c r="D215" s="10"/>
      <c r="E215" s="3" t="s">
        <v>19</v>
      </c>
      <c r="F215" s="10" t="s">
        <v>9</v>
      </c>
      <c r="G215" s="10">
        <v>1</v>
      </c>
      <c r="H215" s="59"/>
      <c r="I215" s="44">
        <f t="shared" si="22"/>
        <v>0</v>
      </c>
    </row>
    <row r="216" spans="1:9" ht="13.9" x14ac:dyDescent="0.3">
      <c r="A216" s="8"/>
      <c r="C216" s="14" t="s">
        <v>16</v>
      </c>
      <c r="D216" s="11"/>
      <c r="E216" s="9"/>
      <c r="F216" s="11"/>
      <c r="G216" s="11"/>
      <c r="H216" s="56"/>
      <c r="I216" s="45">
        <f>SUM(I213:I215)</f>
        <v>0</v>
      </c>
    </row>
    <row r="217" spans="1:9" x14ac:dyDescent="0.2">
      <c r="A217" s="3"/>
      <c r="B217" s="12" t="s">
        <v>65</v>
      </c>
      <c r="C217" s="15" t="s">
        <v>66</v>
      </c>
      <c r="D217" s="7">
        <v>5</v>
      </c>
      <c r="E217" s="3" t="s">
        <v>18</v>
      </c>
      <c r="F217" s="10" t="s">
        <v>9</v>
      </c>
      <c r="G217" s="5">
        <v>1</v>
      </c>
      <c r="H217" s="58"/>
      <c r="I217" s="44">
        <f>G217*H217</f>
        <v>0</v>
      </c>
    </row>
    <row r="218" spans="1:9" x14ac:dyDescent="0.2">
      <c r="A218" s="3"/>
      <c r="B218" s="10"/>
      <c r="C218" s="13"/>
      <c r="D218" s="10"/>
      <c r="E218" s="2" t="s">
        <v>30</v>
      </c>
      <c r="F218" s="5" t="s">
        <v>3</v>
      </c>
      <c r="G218" s="10">
        <v>0</v>
      </c>
      <c r="H218" s="59"/>
      <c r="I218" s="44">
        <f t="shared" ref="I218:I227" si="23">G218*H218</f>
        <v>0</v>
      </c>
    </row>
    <row r="219" spans="1:9" x14ac:dyDescent="0.2">
      <c r="A219" s="3"/>
      <c r="B219" s="10"/>
      <c r="C219" s="13"/>
      <c r="D219" s="10"/>
      <c r="E219" s="2" t="s">
        <v>31</v>
      </c>
      <c r="F219" s="10" t="s">
        <v>3</v>
      </c>
      <c r="G219" s="10">
        <v>0</v>
      </c>
      <c r="H219" s="59"/>
      <c r="I219" s="44">
        <f t="shared" si="23"/>
        <v>0</v>
      </c>
    </row>
    <row r="220" spans="1:9" x14ac:dyDescent="0.2">
      <c r="A220" s="3"/>
      <c r="B220" s="10"/>
      <c r="C220" s="13"/>
      <c r="D220" s="10"/>
      <c r="E220" s="2" t="s">
        <v>32</v>
      </c>
      <c r="F220" s="10" t="s">
        <v>3</v>
      </c>
      <c r="G220" s="10">
        <v>1</v>
      </c>
      <c r="H220" s="59"/>
      <c r="I220" s="44">
        <f t="shared" si="23"/>
        <v>0</v>
      </c>
    </row>
    <row r="221" spans="1:9" x14ac:dyDescent="0.2">
      <c r="A221" s="3"/>
      <c r="B221" s="10"/>
      <c r="C221" s="13"/>
      <c r="D221" s="10"/>
      <c r="E221" s="2" t="s">
        <v>33</v>
      </c>
      <c r="F221" s="10" t="s">
        <v>3</v>
      </c>
      <c r="G221" s="10">
        <v>1</v>
      </c>
      <c r="H221" s="59"/>
      <c r="I221" s="44">
        <f t="shared" si="23"/>
        <v>0</v>
      </c>
    </row>
    <row r="222" spans="1:9" x14ac:dyDescent="0.2">
      <c r="A222" s="3"/>
      <c r="B222" s="10"/>
      <c r="C222" s="13"/>
      <c r="D222" s="10"/>
      <c r="E222" s="3" t="s">
        <v>21</v>
      </c>
      <c r="F222" s="10" t="s">
        <v>3</v>
      </c>
      <c r="G222" s="10">
        <v>15</v>
      </c>
      <c r="H222" s="59"/>
      <c r="I222" s="44">
        <f t="shared" si="23"/>
        <v>0</v>
      </c>
    </row>
    <row r="223" spans="1:9" x14ac:dyDescent="0.2">
      <c r="A223" s="3"/>
      <c r="B223" s="10"/>
      <c r="C223" s="13"/>
      <c r="D223" s="10"/>
      <c r="E223" s="3" t="s">
        <v>22</v>
      </c>
      <c r="F223" s="10" t="s">
        <v>3</v>
      </c>
      <c r="G223" s="10">
        <v>1</v>
      </c>
      <c r="H223" s="59"/>
      <c r="I223" s="44">
        <f t="shared" si="23"/>
        <v>0</v>
      </c>
    </row>
    <row r="224" spans="1:9" x14ac:dyDescent="0.2">
      <c r="A224" s="3"/>
      <c r="B224" s="10"/>
      <c r="C224" s="13"/>
      <c r="D224" s="10"/>
      <c r="E224" s="3" t="s">
        <v>395</v>
      </c>
      <c r="F224" s="10" t="s">
        <v>3</v>
      </c>
      <c r="G224" s="10">
        <v>5</v>
      </c>
      <c r="H224" s="59"/>
      <c r="I224" s="44">
        <f t="shared" si="23"/>
        <v>0</v>
      </c>
    </row>
    <row r="225" spans="1:9" x14ac:dyDescent="0.2">
      <c r="A225" s="3"/>
      <c r="B225" s="10"/>
      <c r="C225" s="13"/>
      <c r="D225" s="10"/>
      <c r="E225" s="3" t="s">
        <v>396</v>
      </c>
      <c r="F225" s="10" t="s">
        <v>3</v>
      </c>
      <c r="G225" s="10">
        <v>0</v>
      </c>
      <c r="H225" s="59"/>
      <c r="I225" s="44">
        <f t="shared" si="23"/>
        <v>0</v>
      </c>
    </row>
    <row r="226" spans="1:9" x14ac:dyDescent="0.2">
      <c r="A226" s="3"/>
      <c r="B226" s="10"/>
      <c r="C226" s="13"/>
      <c r="D226" s="10"/>
      <c r="E226" s="4" t="s">
        <v>191</v>
      </c>
      <c r="F226" s="10" t="s">
        <v>3</v>
      </c>
      <c r="G226" s="10">
        <v>25</v>
      </c>
      <c r="H226" s="59"/>
      <c r="I226" s="44">
        <f t="shared" si="23"/>
        <v>0</v>
      </c>
    </row>
    <row r="227" spans="1:9" x14ac:dyDescent="0.2">
      <c r="A227" s="3"/>
      <c r="B227" s="10"/>
      <c r="C227" s="13"/>
      <c r="D227" s="10"/>
      <c r="E227" s="3" t="s">
        <v>20</v>
      </c>
      <c r="F227" s="10" t="s">
        <v>9</v>
      </c>
      <c r="G227" s="10">
        <v>1</v>
      </c>
      <c r="H227" s="59"/>
      <c r="I227" s="44">
        <f t="shared" si="23"/>
        <v>0</v>
      </c>
    </row>
    <row r="228" spans="1:9" x14ac:dyDescent="0.2">
      <c r="A228" s="8"/>
      <c r="C228" s="14" t="s">
        <v>27</v>
      </c>
      <c r="D228" s="11"/>
      <c r="E228" s="9"/>
      <c r="F228" s="11"/>
      <c r="G228" s="11"/>
      <c r="H228" s="56"/>
      <c r="I228" s="45">
        <f>SUM(I217:I227)</f>
        <v>0</v>
      </c>
    </row>
    <row r="229" spans="1:9" x14ac:dyDescent="0.2">
      <c r="A229" s="3"/>
      <c r="B229" s="12" t="s">
        <v>65</v>
      </c>
      <c r="C229" s="15" t="s">
        <v>66</v>
      </c>
      <c r="D229" s="10">
        <v>5</v>
      </c>
      <c r="E229" s="3" t="s">
        <v>17</v>
      </c>
      <c r="F229" s="10" t="s">
        <v>9</v>
      </c>
      <c r="G229" s="10">
        <v>1</v>
      </c>
      <c r="H229" s="59"/>
      <c r="I229" s="44">
        <f>G229*H229</f>
        <v>0</v>
      </c>
    </row>
    <row r="230" spans="1:9" x14ac:dyDescent="0.2">
      <c r="A230" s="3"/>
      <c r="B230" s="10"/>
      <c r="C230" s="13"/>
      <c r="D230" s="10"/>
      <c r="E230" s="3" t="s">
        <v>24</v>
      </c>
      <c r="F230" s="10" t="s">
        <v>3</v>
      </c>
      <c r="G230" s="10">
        <v>8</v>
      </c>
      <c r="H230" s="59"/>
      <c r="I230" s="44">
        <f t="shared" ref="I230:I231" si="24">G230*H230</f>
        <v>0</v>
      </c>
    </row>
    <row r="231" spans="1:9" x14ac:dyDescent="0.2">
      <c r="A231" s="3"/>
      <c r="B231" s="10"/>
      <c r="C231" s="13"/>
      <c r="D231" s="10"/>
      <c r="E231" s="3" t="s">
        <v>19</v>
      </c>
      <c r="F231" s="10" t="s">
        <v>9</v>
      </c>
      <c r="G231" s="10">
        <v>1</v>
      </c>
      <c r="H231" s="59"/>
      <c r="I231" s="44">
        <f t="shared" si="24"/>
        <v>0</v>
      </c>
    </row>
    <row r="232" spans="1:9" ht="13.9" x14ac:dyDescent="0.3">
      <c r="A232" s="8"/>
      <c r="C232" s="14" t="s">
        <v>16</v>
      </c>
      <c r="D232" s="11"/>
      <c r="E232" s="9"/>
      <c r="F232" s="11"/>
      <c r="G232" s="11"/>
      <c r="H232" s="56"/>
      <c r="I232" s="45">
        <f>SUM(I229:I231)</f>
        <v>0</v>
      </c>
    </row>
    <row r="233" spans="1:9" x14ac:dyDescent="0.2">
      <c r="A233" s="3"/>
      <c r="B233" s="12" t="s">
        <v>67</v>
      </c>
      <c r="C233" s="15" t="s">
        <v>58</v>
      </c>
      <c r="D233" s="7">
        <v>5</v>
      </c>
      <c r="E233" s="3" t="s">
        <v>18</v>
      </c>
      <c r="F233" s="10" t="s">
        <v>9</v>
      </c>
      <c r="G233" s="5">
        <v>1</v>
      </c>
      <c r="H233" s="58"/>
      <c r="I233" s="44">
        <f>G233*H233</f>
        <v>0</v>
      </c>
    </row>
    <row r="234" spans="1:9" x14ac:dyDescent="0.2">
      <c r="A234" s="3"/>
      <c r="B234" s="10"/>
      <c r="C234" s="13"/>
      <c r="D234" s="10"/>
      <c r="E234" s="2" t="s">
        <v>30</v>
      </c>
      <c r="F234" s="5" t="s">
        <v>3</v>
      </c>
      <c r="G234" s="10">
        <v>1</v>
      </c>
      <c r="H234" s="59"/>
      <c r="I234" s="44">
        <f t="shared" ref="I234:I243" si="25">G234*H234</f>
        <v>0</v>
      </c>
    </row>
    <row r="235" spans="1:9" x14ac:dyDescent="0.2">
      <c r="A235" s="3"/>
      <c r="B235" s="10"/>
      <c r="C235" s="13"/>
      <c r="D235" s="10"/>
      <c r="E235" s="2" t="s">
        <v>31</v>
      </c>
      <c r="F235" s="10" t="s">
        <v>3</v>
      </c>
      <c r="G235" s="10">
        <v>0</v>
      </c>
      <c r="H235" s="59"/>
      <c r="I235" s="44">
        <f t="shared" si="25"/>
        <v>0</v>
      </c>
    </row>
    <row r="236" spans="1:9" x14ac:dyDescent="0.2">
      <c r="A236" s="3"/>
      <c r="B236" s="10"/>
      <c r="C236" s="13"/>
      <c r="D236" s="10"/>
      <c r="E236" s="2" t="s">
        <v>32</v>
      </c>
      <c r="F236" s="10" t="s">
        <v>3</v>
      </c>
      <c r="G236" s="10">
        <v>0</v>
      </c>
      <c r="H236" s="59"/>
      <c r="I236" s="44">
        <f t="shared" si="25"/>
        <v>0</v>
      </c>
    </row>
    <row r="237" spans="1:9" x14ac:dyDescent="0.2">
      <c r="A237" s="3"/>
      <c r="B237" s="10"/>
      <c r="C237" s="13"/>
      <c r="D237" s="10"/>
      <c r="E237" s="2" t="s">
        <v>33</v>
      </c>
      <c r="F237" s="10" t="s">
        <v>3</v>
      </c>
      <c r="G237" s="10">
        <v>0</v>
      </c>
      <c r="H237" s="59"/>
      <c r="I237" s="44">
        <f t="shared" si="25"/>
        <v>0</v>
      </c>
    </row>
    <row r="238" spans="1:9" x14ac:dyDescent="0.2">
      <c r="A238" s="3"/>
      <c r="B238" s="10"/>
      <c r="C238" s="13"/>
      <c r="D238" s="10"/>
      <c r="E238" s="3" t="s">
        <v>21</v>
      </c>
      <c r="F238" s="10" t="s">
        <v>3</v>
      </c>
      <c r="G238" s="10">
        <v>5</v>
      </c>
      <c r="H238" s="59"/>
      <c r="I238" s="44">
        <f t="shared" si="25"/>
        <v>0</v>
      </c>
    </row>
    <row r="239" spans="1:9" x14ac:dyDescent="0.2">
      <c r="A239" s="3"/>
      <c r="B239" s="10"/>
      <c r="C239" s="13"/>
      <c r="D239" s="10"/>
      <c r="E239" s="3" t="s">
        <v>22</v>
      </c>
      <c r="F239" s="10" t="s">
        <v>3</v>
      </c>
      <c r="G239" s="10">
        <v>0</v>
      </c>
      <c r="H239" s="59"/>
      <c r="I239" s="44">
        <f t="shared" si="25"/>
        <v>0</v>
      </c>
    </row>
    <row r="240" spans="1:9" x14ac:dyDescent="0.2">
      <c r="A240" s="3"/>
      <c r="B240" s="10"/>
      <c r="C240" s="13"/>
      <c r="D240" s="10"/>
      <c r="E240" s="3" t="s">
        <v>395</v>
      </c>
      <c r="F240" s="10" t="s">
        <v>3</v>
      </c>
      <c r="G240" s="10">
        <v>0</v>
      </c>
      <c r="H240" s="59"/>
      <c r="I240" s="44">
        <f t="shared" si="25"/>
        <v>0</v>
      </c>
    </row>
    <row r="241" spans="1:9" x14ac:dyDescent="0.2">
      <c r="A241" s="3"/>
      <c r="B241" s="10"/>
      <c r="C241" s="13"/>
      <c r="D241" s="10"/>
      <c r="E241" s="3" t="s">
        <v>396</v>
      </c>
      <c r="F241" s="10" t="s">
        <v>3</v>
      </c>
      <c r="G241" s="10">
        <v>1</v>
      </c>
      <c r="H241" s="59"/>
      <c r="I241" s="44">
        <f t="shared" si="25"/>
        <v>0</v>
      </c>
    </row>
    <row r="242" spans="1:9" x14ac:dyDescent="0.2">
      <c r="A242" s="3"/>
      <c r="B242" s="10"/>
      <c r="C242" s="13"/>
      <c r="D242" s="10"/>
      <c r="E242" s="4" t="s">
        <v>191</v>
      </c>
      <c r="F242" s="10" t="s">
        <v>3</v>
      </c>
      <c r="G242" s="10">
        <v>4</v>
      </c>
      <c r="H242" s="59"/>
      <c r="I242" s="44">
        <f t="shared" si="25"/>
        <v>0</v>
      </c>
    </row>
    <row r="243" spans="1:9" x14ac:dyDescent="0.2">
      <c r="A243" s="3"/>
      <c r="B243" s="10"/>
      <c r="C243" s="13"/>
      <c r="D243" s="10"/>
      <c r="E243" s="3" t="s">
        <v>20</v>
      </c>
      <c r="F243" s="10" t="s">
        <v>9</v>
      </c>
      <c r="G243" s="10">
        <v>1</v>
      </c>
      <c r="H243" s="59"/>
      <c r="I243" s="44">
        <f t="shared" si="25"/>
        <v>0</v>
      </c>
    </row>
    <row r="244" spans="1:9" x14ac:dyDescent="0.2">
      <c r="A244" s="8"/>
      <c r="C244" s="14" t="s">
        <v>27</v>
      </c>
      <c r="D244" s="11"/>
      <c r="E244" s="9"/>
      <c r="F244" s="11"/>
      <c r="G244" s="11"/>
      <c r="H244" s="56"/>
      <c r="I244" s="45">
        <f>SUM(I233:I243)</f>
        <v>0</v>
      </c>
    </row>
    <row r="245" spans="1:9" x14ac:dyDescent="0.2">
      <c r="A245" s="3"/>
      <c r="B245" s="12" t="s">
        <v>68</v>
      </c>
      <c r="C245" s="15" t="s">
        <v>69</v>
      </c>
      <c r="D245" s="7">
        <v>5</v>
      </c>
      <c r="E245" s="3" t="s">
        <v>18</v>
      </c>
      <c r="F245" s="10" t="s">
        <v>9</v>
      </c>
      <c r="G245" s="5">
        <v>1</v>
      </c>
      <c r="H245" s="58"/>
      <c r="I245" s="44">
        <f>G245*H245</f>
        <v>0</v>
      </c>
    </row>
    <row r="246" spans="1:9" x14ac:dyDescent="0.2">
      <c r="A246" s="3"/>
      <c r="B246" s="10"/>
      <c r="C246" s="13"/>
      <c r="D246" s="10"/>
      <c r="E246" s="2" t="s">
        <v>30</v>
      </c>
      <c r="F246" s="5" t="s">
        <v>3</v>
      </c>
      <c r="G246" s="10">
        <v>1</v>
      </c>
      <c r="H246" s="59"/>
      <c r="I246" s="44">
        <f t="shared" ref="I246:I255" si="26">G246*H246</f>
        <v>0</v>
      </c>
    </row>
    <row r="247" spans="1:9" x14ac:dyDescent="0.2">
      <c r="A247" s="3"/>
      <c r="B247" s="10"/>
      <c r="C247" s="13"/>
      <c r="D247" s="10"/>
      <c r="E247" s="2" t="s">
        <v>31</v>
      </c>
      <c r="F247" s="10" t="s">
        <v>3</v>
      </c>
      <c r="G247" s="10">
        <v>0</v>
      </c>
      <c r="H247" s="59"/>
      <c r="I247" s="44">
        <f t="shared" si="26"/>
        <v>0</v>
      </c>
    </row>
    <row r="248" spans="1:9" x14ac:dyDescent="0.2">
      <c r="A248" s="3"/>
      <c r="B248" s="10"/>
      <c r="C248" s="13"/>
      <c r="D248" s="10"/>
      <c r="E248" s="2" t="s">
        <v>32</v>
      </c>
      <c r="F248" s="10" t="s">
        <v>3</v>
      </c>
      <c r="G248" s="10">
        <v>0</v>
      </c>
      <c r="H248" s="59"/>
      <c r="I248" s="44">
        <f t="shared" si="26"/>
        <v>0</v>
      </c>
    </row>
    <row r="249" spans="1:9" x14ac:dyDescent="0.2">
      <c r="A249" s="3"/>
      <c r="B249" s="10"/>
      <c r="C249" s="13"/>
      <c r="D249" s="10"/>
      <c r="E249" s="2" t="s">
        <v>33</v>
      </c>
      <c r="F249" s="10" t="s">
        <v>3</v>
      </c>
      <c r="G249" s="10">
        <v>0</v>
      </c>
      <c r="H249" s="59"/>
      <c r="I249" s="44">
        <f t="shared" si="26"/>
        <v>0</v>
      </c>
    </row>
    <row r="250" spans="1:9" x14ac:dyDescent="0.2">
      <c r="A250" s="3"/>
      <c r="B250" s="10"/>
      <c r="C250" s="13"/>
      <c r="D250" s="10"/>
      <c r="E250" s="3" t="s">
        <v>21</v>
      </c>
      <c r="F250" s="10" t="s">
        <v>3</v>
      </c>
      <c r="G250" s="10">
        <v>2</v>
      </c>
      <c r="H250" s="59"/>
      <c r="I250" s="44">
        <f t="shared" si="26"/>
        <v>0</v>
      </c>
    </row>
    <row r="251" spans="1:9" x14ac:dyDescent="0.2">
      <c r="A251" s="3"/>
      <c r="B251" s="10"/>
      <c r="C251" s="13"/>
      <c r="D251" s="10"/>
      <c r="E251" s="3" t="s">
        <v>22</v>
      </c>
      <c r="F251" s="10" t="s">
        <v>3</v>
      </c>
      <c r="G251" s="10">
        <v>0</v>
      </c>
      <c r="H251" s="59"/>
      <c r="I251" s="44">
        <f t="shared" si="26"/>
        <v>0</v>
      </c>
    </row>
    <row r="252" spans="1:9" x14ac:dyDescent="0.2">
      <c r="A252" s="3"/>
      <c r="B252" s="10"/>
      <c r="C252" s="13"/>
      <c r="D252" s="10"/>
      <c r="E252" s="3" t="s">
        <v>395</v>
      </c>
      <c r="F252" s="10" t="s">
        <v>3</v>
      </c>
      <c r="G252" s="10">
        <v>0</v>
      </c>
      <c r="H252" s="59"/>
      <c r="I252" s="44">
        <f t="shared" si="26"/>
        <v>0</v>
      </c>
    </row>
    <row r="253" spans="1:9" x14ac:dyDescent="0.2">
      <c r="A253" s="3"/>
      <c r="B253" s="10"/>
      <c r="C253" s="13"/>
      <c r="D253" s="10"/>
      <c r="E253" s="3" t="s">
        <v>396</v>
      </c>
      <c r="F253" s="10" t="s">
        <v>3</v>
      </c>
      <c r="G253" s="10">
        <v>0</v>
      </c>
      <c r="H253" s="59"/>
      <c r="I253" s="44">
        <f t="shared" si="26"/>
        <v>0</v>
      </c>
    </row>
    <row r="254" spans="1:9" x14ac:dyDescent="0.2">
      <c r="A254" s="3"/>
      <c r="B254" s="10"/>
      <c r="C254" s="13"/>
      <c r="D254" s="10"/>
      <c r="E254" s="4" t="s">
        <v>191</v>
      </c>
      <c r="F254" s="10" t="s">
        <v>3</v>
      </c>
      <c r="G254" s="10">
        <v>20</v>
      </c>
      <c r="H254" s="59"/>
      <c r="I254" s="44">
        <f t="shared" si="26"/>
        <v>0</v>
      </c>
    </row>
    <row r="255" spans="1:9" x14ac:dyDescent="0.2">
      <c r="A255" s="3"/>
      <c r="B255" s="10"/>
      <c r="C255" s="13"/>
      <c r="D255" s="10"/>
      <c r="E255" s="3" t="s">
        <v>20</v>
      </c>
      <c r="F255" s="10" t="s">
        <v>9</v>
      </c>
      <c r="G255" s="10">
        <v>1</v>
      </c>
      <c r="H255" s="59"/>
      <c r="I255" s="44">
        <f t="shared" si="26"/>
        <v>0</v>
      </c>
    </row>
    <row r="256" spans="1:9" x14ac:dyDescent="0.2">
      <c r="A256" s="8"/>
      <c r="C256" s="14" t="s">
        <v>27</v>
      </c>
      <c r="D256" s="11"/>
      <c r="E256" s="9"/>
      <c r="F256" s="11"/>
      <c r="G256" s="11"/>
      <c r="H256" s="56"/>
      <c r="I256" s="45">
        <f>SUM(I245:I255)</f>
        <v>0</v>
      </c>
    </row>
    <row r="257" spans="1:9" x14ac:dyDescent="0.2">
      <c r="A257" s="3"/>
      <c r="B257" s="12" t="s">
        <v>68</v>
      </c>
      <c r="C257" s="15" t="s">
        <v>69</v>
      </c>
      <c r="D257" s="10">
        <v>5</v>
      </c>
      <c r="E257" s="3" t="s">
        <v>17</v>
      </c>
      <c r="F257" s="10" t="s">
        <v>9</v>
      </c>
      <c r="G257" s="10">
        <v>1</v>
      </c>
      <c r="H257" s="59"/>
      <c r="I257" s="44">
        <f>G257*H257</f>
        <v>0</v>
      </c>
    </row>
    <row r="258" spans="1:9" x14ac:dyDescent="0.2">
      <c r="A258" s="3"/>
      <c r="B258" s="10"/>
      <c r="C258" s="13"/>
      <c r="D258" s="10"/>
      <c r="E258" s="3" t="s">
        <v>24</v>
      </c>
      <c r="F258" s="10" t="s">
        <v>3</v>
      </c>
      <c r="G258" s="10">
        <v>16</v>
      </c>
      <c r="H258" s="59"/>
      <c r="I258" s="44">
        <f t="shared" ref="I258:I259" si="27">G258*H258</f>
        <v>0</v>
      </c>
    </row>
    <row r="259" spans="1:9" x14ac:dyDescent="0.2">
      <c r="A259" s="3"/>
      <c r="B259" s="10"/>
      <c r="C259" s="13"/>
      <c r="D259" s="10"/>
      <c r="E259" s="3" t="s">
        <v>19</v>
      </c>
      <c r="F259" s="10" t="s">
        <v>9</v>
      </c>
      <c r="G259" s="10">
        <v>1</v>
      </c>
      <c r="H259" s="59"/>
      <c r="I259" s="44">
        <f t="shared" si="27"/>
        <v>0</v>
      </c>
    </row>
    <row r="260" spans="1:9" ht="13.9" x14ac:dyDescent="0.3">
      <c r="A260" s="8"/>
      <c r="C260" s="14" t="s">
        <v>16</v>
      </c>
      <c r="D260" s="11"/>
      <c r="E260" s="9"/>
      <c r="F260" s="11"/>
      <c r="G260" s="11"/>
      <c r="H260" s="56"/>
      <c r="I260" s="45">
        <f>SUM(I257:I259)</f>
        <v>0</v>
      </c>
    </row>
    <row r="261" spans="1:9" x14ac:dyDescent="0.2">
      <c r="A261" s="3"/>
      <c r="B261" s="12" t="s">
        <v>70</v>
      </c>
      <c r="C261" s="15" t="s">
        <v>58</v>
      </c>
      <c r="D261" s="7">
        <v>5</v>
      </c>
      <c r="E261" s="3" t="s">
        <v>18</v>
      </c>
      <c r="F261" s="10" t="s">
        <v>9</v>
      </c>
      <c r="G261" s="5">
        <v>1</v>
      </c>
      <c r="H261" s="58"/>
      <c r="I261" s="44">
        <f>G261*H261</f>
        <v>0</v>
      </c>
    </row>
    <row r="262" spans="1:9" x14ac:dyDescent="0.2">
      <c r="A262" s="3"/>
      <c r="B262" s="10"/>
      <c r="C262" s="13"/>
      <c r="D262" s="10"/>
      <c r="E262" s="2" t="s">
        <v>30</v>
      </c>
      <c r="F262" s="5" t="s">
        <v>3</v>
      </c>
      <c r="G262" s="10">
        <v>1</v>
      </c>
      <c r="H262" s="59"/>
      <c r="I262" s="44">
        <f t="shared" ref="I262:I271" si="28">G262*H262</f>
        <v>0</v>
      </c>
    </row>
    <row r="263" spans="1:9" x14ac:dyDescent="0.2">
      <c r="A263" s="3"/>
      <c r="B263" s="10"/>
      <c r="C263" s="13"/>
      <c r="D263" s="10"/>
      <c r="E263" s="2" t="s">
        <v>31</v>
      </c>
      <c r="F263" s="10" t="s">
        <v>3</v>
      </c>
      <c r="G263" s="10">
        <v>0</v>
      </c>
      <c r="H263" s="59"/>
      <c r="I263" s="44">
        <f t="shared" si="28"/>
        <v>0</v>
      </c>
    </row>
    <row r="264" spans="1:9" x14ac:dyDescent="0.2">
      <c r="A264" s="3"/>
      <c r="B264" s="10"/>
      <c r="C264" s="13"/>
      <c r="D264" s="10"/>
      <c r="E264" s="2" t="s">
        <v>32</v>
      </c>
      <c r="F264" s="10" t="s">
        <v>3</v>
      </c>
      <c r="G264" s="10">
        <v>0</v>
      </c>
      <c r="H264" s="59"/>
      <c r="I264" s="44">
        <f t="shared" si="28"/>
        <v>0</v>
      </c>
    </row>
    <row r="265" spans="1:9" x14ac:dyDescent="0.2">
      <c r="A265" s="3"/>
      <c r="B265" s="10"/>
      <c r="C265" s="13"/>
      <c r="D265" s="10"/>
      <c r="E265" s="2" t="s">
        <v>33</v>
      </c>
      <c r="F265" s="10" t="s">
        <v>3</v>
      </c>
      <c r="G265" s="10">
        <v>0</v>
      </c>
      <c r="H265" s="59"/>
      <c r="I265" s="44">
        <f t="shared" si="28"/>
        <v>0</v>
      </c>
    </row>
    <row r="266" spans="1:9" x14ac:dyDescent="0.2">
      <c r="A266" s="3"/>
      <c r="B266" s="10"/>
      <c r="C266" s="13"/>
      <c r="D266" s="10"/>
      <c r="E266" s="3" t="s">
        <v>21</v>
      </c>
      <c r="F266" s="10" t="s">
        <v>3</v>
      </c>
      <c r="G266" s="10">
        <v>6</v>
      </c>
      <c r="H266" s="59"/>
      <c r="I266" s="44">
        <f t="shared" si="28"/>
        <v>0</v>
      </c>
    </row>
    <row r="267" spans="1:9" x14ac:dyDescent="0.2">
      <c r="A267" s="3"/>
      <c r="B267" s="10"/>
      <c r="C267" s="13"/>
      <c r="D267" s="10"/>
      <c r="E267" s="3" t="s">
        <v>22</v>
      </c>
      <c r="F267" s="10" t="s">
        <v>3</v>
      </c>
      <c r="G267" s="10">
        <v>0</v>
      </c>
      <c r="H267" s="59"/>
      <c r="I267" s="44">
        <f t="shared" si="28"/>
        <v>0</v>
      </c>
    </row>
    <row r="268" spans="1:9" x14ac:dyDescent="0.2">
      <c r="A268" s="3"/>
      <c r="B268" s="10"/>
      <c r="C268" s="13"/>
      <c r="D268" s="10"/>
      <c r="E268" s="3" t="s">
        <v>395</v>
      </c>
      <c r="F268" s="10" t="s">
        <v>3</v>
      </c>
      <c r="G268" s="10">
        <v>0</v>
      </c>
      <c r="H268" s="59"/>
      <c r="I268" s="44">
        <f t="shared" si="28"/>
        <v>0</v>
      </c>
    </row>
    <row r="269" spans="1:9" x14ac:dyDescent="0.2">
      <c r="A269" s="3"/>
      <c r="B269" s="10"/>
      <c r="C269" s="13"/>
      <c r="D269" s="10"/>
      <c r="E269" s="3" t="s">
        <v>396</v>
      </c>
      <c r="F269" s="10" t="s">
        <v>3</v>
      </c>
      <c r="G269" s="10">
        <v>1</v>
      </c>
      <c r="H269" s="59"/>
      <c r="I269" s="44">
        <f t="shared" si="28"/>
        <v>0</v>
      </c>
    </row>
    <row r="270" spans="1:9" x14ac:dyDescent="0.2">
      <c r="A270" s="3"/>
      <c r="B270" s="10"/>
      <c r="C270" s="13"/>
      <c r="D270" s="10"/>
      <c r="E270" s="4" t="s">
        <v>191</v>
      </c>
      <c r="F270" s="10" t="s">
        <v>3</v>
      </c>
      <c r="G270" s="10">
        <v>12</v>
      </c>
      <c r="H270" s="59"/>
      <c r="I270" s="44">
        <f t="shared" si="28"/>
        <v>0</v>
      </c>
    </row>
    <row r="271" spans="1:9" x14ac:dyDescent="0.2">
      <c r="A271" s="3"/>
      <c r="B271" s="10"/>
      <c r="C271" s="13"/>
      <c r="D271" s="10"/>
      <c r="E271" s="3" t="s">
        <v>20</v>
      </c>
      <c r="F271" s="10" t="s">
        <v>9</v>
      </c>
      <c r="G271" s="10">
        <v>1</v>
      </c>
      <c r="H271" s="59"/>
      <c r="I271" s="44">
        <f t="shared" si="28"/>
        <v>0</v>
      </c>
    </row>
    <row r="272" spans="1:9" x14ac:dyDescent="0.2">
      <c r="A272" s="8"/>
      <c r="C272" s="14" t="s">
        <v>27</v>
      </c>
      <c r="D272" s="11"/>
      <c r="E272" s="9"/>
      <c r="F272" s="11"/>
      <c r="G272" s="11"/>
      <c r="H272" s="56"/>
      <c r="I272" s="45">
        <f>SUM(I261:I271)</f>
        <v>0</v>
      </c>
    </row>
    <row r="273" spans="1:9" x14ac:dyDescent="0.2">
      <c r="A273" s="3"/>
      <c r="B273" s="12" t="s">
        <v>71</v>
      </c>
      <c r="C273" s="15" t="s">
        <v>72</v>
      </c>
      <c r="D273" s="7">
        <v>5</v>
      </c>
      <c r="E273" s="3" t="s">
        <v>18</v>
      </c>
      <c r="F273" s="10" t="s">
        <v>9</v>
      </c>
      <c r="G273" s="5">
        <v>1</v>
      </c>
      <c r="H273" s="58"/>
      <c r="I273" s="44">
        <f>G273*H273</f>
        <v>0</v>
      </c>
    </row>
    <row r="274" spans="1:9" x14ac:dyDescent="0.2">
      <c r="A274" s="3"/>
      <c r="B274" s="10"/>
      <c r="C274" s="13"/>
      <c r="D274" s="10"/>
      <c r="E274" s="2" t="s">
        <v>30</v>
      </c>
      <c r="F274" s="5" t="s">
        <v>3</v>
      </c>
      <c r="G274" s="10">
        <v>1</v>
      </c>
      <c r="H274" s="59"/>
      <c r="I274" s="44">
        <f t="shared" ref="I274:I283" si="29">G274*H274</f>
        <v>0</v>
      </c>
    </row>
    <row r="275" spans="1:9" x14ac:dyDescent="0.2">
      <c r="A275" s="3"/>
      <c r="B275" s="10"/>
      <c r="C275" s="13"/>
      <c r="D275" s="10"/>
      <c r="E275" s="2" t="s">
        <v>31</v>
      </c>
      <c r="F275" s="10" t="s">
        <v>3</v>
      </c>
      <c r="G275" s="10">
        <v>0</v>
      </c>
      <c r="H275" s="59"/>
      <c r="I275" s="44">
        <f t="shared" si="29"/>
        <v>0</v>
      </c>
    </row>
    <row r="276" spans="1:9" x14ac:dyDescent="0.2">
      <c r="A276" s="3"/>
      <c r="B276" s="10"/>
      <c r="C276" s="13"/>
      <c r="D276" s="10"/>
      <c r="E276" s="2" t="s">
        <v>32</v>
      </c>
      <c r="F276" s="10" t="s">
        <v>3</v>
      </c>
      <c r="G276" s="10">
        <v>0</v>
      </c>
      <c r="H276" s="59"/>
      <c r="I276" s="44">
        <f t="shared" si="29"/>
        <v>0</v>
      </c>
    </row>
    <row r="277" spans="1:9" x14ac:dyDescent="0.2">
      <c r="A277" s="3"/>
      <c r="B277" s="10"/>
      <c r="C277" s="13"/>
      <c r="D277" s="10"/>
      <c r="E277" s="2" t="s">
        <v>33</v>
      </c>
      <c r="F277" s="10" t="s">
        <v>3</v>
      </c>
      <c r="G277" s="10">
        <v>0</v>
      </c>
      <c r="H277" s="59"/>
      <c r="I277" s="44">
        <f t="shared" si="29"/>
        <v>0</v>
      </c>
    </row>
    <row r="278" spans="1:9" x14ac:dyDescent="0.2">
      <c r="A278" s="3"/>
      <c r="B278" s="10"/>
      <c r="C278" s="13"/>
      <c r="D278" s="10"/>
      <c r="E278" s="3" t="s">
        <v>21</v>
      </c>
      <c r="F278" s="10" t="s">
        <v>3</v>
      </c>
      <c r="G278" s="10">
        <v>2</v>
      </c>
      <c r="H278" s="59"/>
      <c r="I278" s="44">
        <f t="shared" si="29"/>
        <v>0</v>
      </c>
    </row>
    <row r="279" spans="1:9" x14ac:dyDescent="0.2">
      <c r="A279" s="3"/>
      <c r="B279" s="10"/>
      <c r="C279" s="13"/>
      <c r="D279" s="10"/>
      <c r="E279" s="3" t="s">
        <v>22</v>
      </c>
      <c r="F279" s="10" t="s">
        <v>3</v>
      </c>
      <c r="G279" s="10">
        <v>0</v>
      </c>
      <c r="H279" s="59"/>
      <c r="I279" s="44">
        <f t="shared" si="29"/>
        <v>0</v>
      </c>
    </row>
    <row r="280" spans="1:9" x14ac:dyDescent="0.2">
      <c r="A280" s="3"/>
      <c r="B280" s="10"/>
      <c r="C280" s="13"/>
      <c r="D280" s="10"/>
      <c r="E280" s="3" t="s">
        <v>395</v>
      </c>
      <c r="F280" s="10" t="s">
        <v>3</v>
      </c>
      <c r="G280" s="10">
        <v>0</v>
      </c>
      <c r="H280" s="59"/>
      <c r="I280" s="44">
        <f t="shared" si="29"/>
        <v>0</v>
      </c>
    </row>
    <row r="281" spans="1:9" x14ac:dyDescent="0.2">
      <c r="A281" s="3"/>
      <c r="B281" s="10"/>
      <c r="C281" s="13"/>
      <c r="D281" s="10"/>
      <c r="E281" s="3" t="s">
        <v>396</v>
      </c>
      <c r="F281" s="10" t="s">
        <v>3</v>
      </c>
      <c r="G281" s="10">
        <v>0</v>
      </c>
      <c r="H281" s="59"/>
      <c r="I281" s="44">
        <f t="shared" si="29"/>
        <v>0</v>
      </c>
    </row>
    <row r="282" spans="1:9" x14ac:dyDescent="0.2">
      <c r="A282" s="3"/>
      <c r="B282" s="10"/>
      <c r="C282" s="13"/>
      <c r="D282" s="10"/>
      <c r="E282" s="4" t="s">
        <v>191</v>
      </c>
      <c r="F282" s="10" t="s">
        <v>3</v>
      </c>
      <c r="G282" s="10">
        <v>4</v>
      </c>
      <c r="H282" s="59"/>
      <c r="I282" s="44">
        <f t="shared" si="29"/>
        <v>0</v>
      </c>
    </row>
    <row r="283" spans="1:9" x14ac:dyDescent="0.2">
      <c r="A283" s="3"/>
      <c r="B283" s="10"/>
      <c r="C283" s="13"/>
      <c r="D283" s="10"/>
      <c r="E283" s="3" t="s">
        <v>20</v>
      </c>
      <c r="F283" s="10" t="s">
        <v>9</v>
      </c>
      <c r="G283" s="10">
        <v>1</v>
      </c>
      <c r="H283" s="59"/>
      <c r="I283" s="44">
        <f t="shared" si="29"/>
        <v>0</v>
      </c>
    </row>
    <row r="284" spans="1:9" x14ac:dyDescent="0.2">
      <c r="A284" s="8"/>
      <c r="C284" s="14" t="s">
        <v>27</v>
      </c>
      <c r="D284" s="11"/>
      <c r="E284" s="9"/>
      <c r="F284" s="11"/>
      <c r="G284" s="11"/>
      <c r="H284" s="56"/>
      <c r="I284" s="45">
        <f>SUM(I273:I283)</f>
        <v>0</v>
      </c>
    </row>
    <row r="285" spans="1:9" x14ac:dyDescent="0.2">
      <c r="A285" s="3"/>
      <c r="B285" s="12" t="s">
        <v>71</v>
      </c>
      <c r="C285" s="15" t="s">
        <v>99</v>
      </c>
      <c r="D285" s="10">
        <v>5</v>
      </c>
      <c r="E285" s="3" t="s">
        <v>17</v>
      </c>
      <c r="F285" s="10" t="s">
        <v>9</v>
      </c>
      <c r="G285" s="10">
        <v>1</v>
      </c>
      <c r="H285" s="59"/>
      <c r="I285" s="44">
        <f>G285*H285</f>
        <v>0</v>
      </c>
    </row>
    <row r="286" spans="1:9" x14ac:dyDescent="0.2">
      <c r="A286" s="3"/>
      <c r="B286" s="10"/>
      <c r="C286" s="13"/>
      <c r="D286" s="10"/>
      <c r="E286" s="3" t="s">
        <v>24</v>
      </c>
      <c r="F286" s="10" t="s">
        <v>3</v>
      </c>
      <c r="G286" s="10">
        <v>4</v>
      </c>
      <c r="H286" s="59"/>
      <c r="I286" s="44">
        <f t="shared" ref="I286:I287" si="30">G286*H286</f>
        <v>0</v>
      </c>
    </row>
    <row r="287" spans="1:9" x14ac:dyDescent="0.2">
      <c r="A287" s="3"/>
      <c r="B287" s="10"/>
      <c r="C287" s="13"/>
      <c r="D287" s="10"/>
      <c r="E287" s="3" t="s">
        <v>19</v>
      </c>
      <c r="F287" s="10" t="s">
        <v>9</v>
      </c>
      <c r="G287" s="10">
        <v>1</v>
      </c>
      <c r="H287" s="59"/>
      <c r="I287" s="44">
        <f t="shared" si="30"/>
        <v>0</v>
      </c>
    </row>
    <row r="288" spans="1:9" ht="13.9" x14ac:dyDescent="0.3">
      <c r="A288" s="8"/>
      <c r="C288" s="14" t="s">
        <v>16</v>
      </c>
      <c r="D288" s="11"/>
      <c r="E288" s="9"/>
      <c r="F288" s="11"/>
      <c r="G288" s="11"/>
      <c r="H288" s="56"/>
      <c r="I288" s="45">
        <f>SUM(I285:I287)</f>
        <v>0</v>
      </c>
    </row>
    <row r="289" spans="1:9" x14ac:dyDescent="0.2">
      <c r="A289" s="3"/>
      <c r="B289" s="12" t="s">
        <v>73</v>
      </c>
      <c r="C289" s="15" t="s">
        <v>58</v>
      </c>
      <c r="D289" s="7">
        <v>5</v>
      </c>
      <c r="E289" s="3" t="s">
        <v>18</v>
      </c>
      <c r="F289" s="10" t="s">
        <v>9</v>
      </c>
      <c r="G289" s="5">
        <v>1</v>
      </c>
      <c r="H289" s="58"/>
      <c r="I289" s="44">
        <f>G289*H289</f>
        <v>0</v>
      </c>
    </row>
    <row r="290" spans="1:9" x14ac:dyDescent="0.2">
      <c r="A290" s="3"/>
      <c r="B290" s="10"/>
      <c r="C290" s="13"/>
      <c r="D290" s="10"/>
      <c r="E290" s="2" t="s">
        <v>30</v>
      </c>
      <c r="F290" s="5" t="s">
        <v>3</v>
      </c>
      <c r="G290" s="10">
        <v>0</v>
      </c>
      <c r="H290" s="59"/>
      <c r="I290" s="44">
        <f t="shared" ref="I290:I299" si="31">G290*H290</f>
        <v>0</v>
      </c>
    </row>
    <row r="291" spans="1:9" x14ac:dyDescent="0.2">
      <c r="A291" s="3"/>
      <c r="B291" s="10"/>
      <c r="C291" s="13"/>
      <c r="D291" s="10"/>
      <c r="E291" s="2" t="s">
        <v>31</v>
      </c>
      <c r="F291" s="10" t="s">
        <v>3</v>
      </c>
      <c r="G291" s="10">
        <v>1</v>
      </c>
      <c r="H291" s="59"/>
      <c r="I291" s="44">
        <f t="shared" si="31"/>
        <v>0</v>
      </c>
    </row>
    <row r="292" spans="1:9" x14ac:dyDescent="0.2">
      <c r="A292" s="3"/>
      <c r="B292" s="10"/>
      <c r="C292" s="13"/>
      <c r="D292" s="10"/>
      <c r="E292" s="2" t="s">
        <v>32</v>
      </c>
      <c r="F292" s="10" t="s">
        <v>3</v>
      </c>
      <c r="G292" s="10">
        <v>0</v>
      </c>
      <c r="H292" s="59"/>
      <c r="I292" s="44">
        <f t="shared" si="31"/>
        <v>0</v>
      </c>
    </row>
    <row r="293" spans="1:9" x14ac:dyDescent="0.2">
      <c r="A293" s="3"/>
      <c r="B293" s="10"/>
      <c r="C293" s="13"/>
      <c r="D293" s="10"/>
      <c r="E293" s="2" t="s">
        <v>33</v>
      </c>
      <c r="F293" s="10" t="s">
        <v>3</v>
      </c>
      <c r="G293" s="10">
        <v>0</v>
      </c>
      <c r="H293" s="59"/>
      <c r="I293" s="44">
        <f t="shared" si="31"/>
        <v>0</v>
      </c>
    </row>
    <row r="294" spans="1:9" x14ac:dyDescent="0.2">
      <c r="A294" s="3"/>
      <c r="B294" s="10"/>
      <c r="C294" s="13"/>
      <c r="D294" s="10"/>
      <c r="E294" s="3" t="s">
        <v>21</v>
      </c>
      <c r="F294" s="10" t="s">
        <v>3</v>
      </c>
      <c r="G294" s="10">
        <v>6</v>
      </c>
      <c r="H294" s="59"/>
      <c r="I294" s="44">
        <f t="shared" si="31"/>
        <v>0</v>
      </c>
    </row>
    <row r="295" spans="1:9" x14ac:dyDescent="0.2">
      <c r="A295" s="3"/>
      <c r="B295" s="10"/>
      <c r="C295" s="13"/>
      <c r="D295" s="10"/>
      <c r="E295" s="3" t="s">
        <v>22</v>
      </c>
      <c r="F295" s="10" t="s">
        <v>3</v>
      </c>
      <c r="G295" s="10">
        <v>13</v>
      </c>
      <c r="H295" s="59"/>
      <c r="I295" s="44">
        <f t="shared" si="31"/>
        <v>0</v>
      </c>
    </row>
    <row r="296" spans="1:9" x14ac:dyDescent="0.2">
      <c r="A296" s="3"/>
      <c r="B296" s="10"/>
      <c r="C296" s="13"/>
      <c r="D296" s="10"/>
      <c r="E296" s="3" t="s">
        <v>395</v>
      </c>
      <c r="F296" s="10" t="s">
        <v>3</v>
      </c>
      <c r="G296" s="10">
        <v>0</v>
      </c>
      <c r="H296" s="59"/>
      <c r="I296" s="44">
        <f t="shared" si="31"/>
        <v>0</v>
      </c>
    </row>
    <row r="297" spans="1:9" x14ac:dyDescent="0.2">
      <c r="A297" s="3"/>
      <c r="B297" s="10"/>
      <c r="C297" s="13"/>
      <c r="D297" s="10"/>
      <c r="E297" s="3" t="s">
        <v>396</v>
      </c>
      <c r="F297" s="10" t="s">
        <v>3</v>
      </c>
      <c r="G297" s="10">
        <v>1</v>
      </c>
      <c r="H297" s="59"/>
      <c r="I297" s="44">
        <f t="shared" si="31"/>
        <v>0</v>
      </c>
    </row>
    <row r="298" spans="1:9" x14ac:dyDescent="0.2">
      <c r="A298" s="3"/>
      <c r="B298" s="10"/>
      <c r="C298" s="13"/>
      <c r="D298" s="10"/>
      <c r="E298" s="4" t="s">
        <v>191</v>
      </c>
      <c r="F298" s="10" t="s">
        <v>3</v>
      </c>
      <c r="G298" s="10">
        <v>7</v>
      </c>
      <c r="H298" s="59"/>
      <c r="I298" s="44">
        <f t="shared" si="31"/>
        <v>0</v>
      </c>
    </row>
    <row r="299" spans="1:9" x14ac:dyDescent="0.2">
      <c r="A299" s="3"/>
      <c r="B299" s="10"/>
      <c r="C299" s="13"/>
      <c r="D299" s="10"/>
      <c r="E299" s="3" t="s">
        <v>20</v>
      </c>
      <c r="F299" s="10" t="s">
        <v>9</v>
      </c>
      <c r="G299" s="10">
        <v>1</v>
      </c>
      <c r="H299" s="59"/>
      <c r="I299" s="44">
        <f t="shared" si="31"/>
        <v>0</v>
      </c>
    </row>
    <row r="300" spans="1:9" x14ac:dyDescent="0.2">
      <c r="A300" s="8"/>
      <c r="C300" s="14" t="s">
        <v>27</v>
      </c>
      <c r="D300" s="11"/>
      <c r="E300" s="9"/>
      <c r="F300" s="11"/>
      <c r="G300" s="11"/>
      <c r="H300" s="56"/>
      <c r="I300" s="45">
        <f>SUM(I289:I299)</f>
        <v>0</v>
      </c>
    </row>
    <row r="301" spans="1:9" x14ac:dyDescent="0.2">
      <c r="A301" s="3"/>
      <c r="B301" s="12" t="s">
        <v>73</v>
      </c>
      <c r="C301" s="15" t="s">
        <v>58</v>
      </c>
      <c r="D301" s="10">
        <v>5</v>
      </c>
      <c r="E301" s="3" t="s">
        <v>17</v>
      </c>
      <c r="F301" s="10" t="s">
        <v>9</v>
      </c>
      <c r="G301" s="10">
        <v>1</v>
      </c>
      <c r="H301" s="59"/>
      <c r="I301" s="44">
        <f>G301*H301</f>
        <v>0</v>
      </c>
    </row>
    <row r="302" spans="1:9" x14ac:dyDescent="0.2">
      <c r="A302" s="3"/>
      <c r="B302" s="10"/>
      <c r="C302" s="13"/>
      <c r="D302" s="10"/>
      <c r="E302" s="3" t="s">
        <v>24</v>
      </c>
      <c r="F302" s="10" t="s">
        <v>3</v>
      </c>
      <c r="G302" s="10">
        <v>2</v>
      </c>
      <c r="H302" s="59"/>
      <c r="I302" s="44">
        <f t="shared" ref="I302:I303" si="32">G302*H302</f>
        <v>0</v>
      </c>
    </row>
    <row r="303" spans="1:9" x14ac:dyDescent="0.2">
      <c r="A303" s="3"/>
      <c r="B303" s="10"/>
      <c r="C303" s="13"/>
      <c r="D303" s="10"/>
      <c r="E303" s="3" t="s">
        <v>19</v>
      </c>
      <c r="F303" s="10" t="s">
        <v>9</v>
      </c>
      <c r="G303" s="10">
        <v>1</v>
      </c>
      <c r="H303" s="59"/>
      <c r="I303" s="44">
        <f t="shared" si="32"/>
        <v>0</v>
      </c>
    </row>
    <row r="304" spans="1:9" ht="13.9" x14ac:dyDescent="0.3">
      <c r="A304" s="8"/>
      <c r="C304" s="14" t="s">
        <v>16</v>
      </c>
      <c r="D304" s="11"/>
      <c r="E304" s="9"/>
      <c r="F304" s="11"/>
      <c r="G304" s="11"/>
      <c r="H304" s="56"/>
      <c r="I304" s="45">
        <f>SUM(I301:I303)</f>
        <v>0</v>
      </c>
    </row>
    <row r="305" spans="1:9" x14ac:dyDescent="0.2">
      <c r="A305" s="3"/>
      <c r="B305" s="12" t="s">
        <v>74</v>
      </c>
      <c r="C305" s="15" t="s">
        <v>75</v>
      </c>
      <c r="D305" s="7">
        <v>5</v>
      </c>
      <c r="E305" s="3" t="s">
        <v>18</v>
      </c>
      <c r="F305" s="10" t="s">
        <v>9</v>
      </c>
      <c r="G305" s="5">
        <v>1</v>
      </c>
      <c r="H305" s="58"/>
      <c r="I305" s="44">
        <f>G305*H305</f>
        <v>0</v>
      </c>
    </row>
    <row r="306" spans="1:9" x14ac:dyDescent="0.2">
      <c r="A306" s="3"/>
      <c r="B306" s="10"/>
      <c r="C306" s="13"/>
      <c r="D306" s="10"/>
      <c r="E306" s="2" t="s">
        <v>30</v>
      </c>
      <c r="F306" s="5" t="s">
        <v>3</v>
      </c>
      <c r="G306" s="10">
        <v>1</v>
      </c>
      <c r="H306" s="59"/>
      <c r="I306" s="44">
        <f t="shared" ref="I306:I315" si="33">G306*H306</f>
        <v>0</v>
      </c>
    </row>
    <row r="307" spans="1:9" x14ac:dyDescent="0.2">
      <c r="A307" s="3"/>
      <c r="B307" s="10"/>
      <c r="C307" s="13"/>
      <c r="D307" s="10"/>
      <c r="E307" s="2" t="s">
        <v>31</v>
      </c>
      <c r="F307" s="10" t="s">
        <v>3</v>
      </c>
      <c r="G307" s="10">
        <v>0</v>
      </c>
      <c r="H307" s="59"/>
      <c r="I307" s="44">
        <f t="shared" si="33"/>
        <v>0</v>
      </c>
    </row>
    <row r="308" spans="1:9" x14ac:dyDescent="0.2">
      <c r="A308" s="3"/>
      <c r="B308" s="10"/>
      <c r="C308" s="13"/>
      <c r="D308" s="10"/>
      <c r="E308" s="2" t="s">
        <v>32</v>
      </c>
      <c r="F308" s="10" t="s">
        <v>3</v>
      </c>
      <c r="G308" s="10">
        <v>0</v>
      </c>
      <c r="H308" s="59"/>
      <c r="I308" s="44">
        <f t="shared" si="33"/>
        <v>0</v>
      </c>
    </row>
    <row r="309" spans="1:9" x14ac:dyDescent="0.2">
      <c r="A309" s="3"/>
      <c r="B309" s="10"/>
      <c r="C309" s="13"/>
      <c r="D309" s="10"/>
      <c r="E309" s="2" t="s">
        <v>33</v>
      </c>
      <c r="F309" s="10" t="s">
        <v>3</v>
      </c>
      <c r="G309" s="10">
        <v>0</v>
      </c>
      <c r="H309" s="59"/>
      <c r="I309" s="44">
        <f t="shared" si="33"/>
        <v>0</v>
      </c>
    </row>
    <row r="310" spans="1:9" x14ac:dyDescent="0.2">
      <c r="A310" s="3"/>
      <c r="B310" s="10"/>
      <c r="C310" s="13"/>
      <c r="D310" s="10"/>
      <c r="E310" s="3" t="s">
        <v>21</v>
      </c>
      <c r="F310" s="10" t="s">
        <v>3</v>
      </c>
      <c r="G310" s="10">
        <v>7</v>
      </c>
      <c r="H310" s="59"/>
      <c r="I310" s="44">
        <f t="shared" si="33"/>
        <v>0</v>
      </c>
    </row>
    <row r="311" spans="1:9" x14ac:dyDescent="0.2">
      <c r="A311" s="3"/>
      <c r="B311" s="10"/>
      <c r="C311" s="13"/>
      <c r="D311" s="10"/>
      <c r="E311" s="3" t="s">
        <v>22</v>
      </c>
      <c r="F311" s="10" t="s">
        <v>3</v>
      </c>
      <c r="G311" s="10">
        <v>0</v>
      </c>
      <c r="H311" s="59"/>
      <c r="I311" s="44">
        <f t="shared" si="33"/>
        <v>0</v>
      </c>
    </row>
    <row r="312" spans="1:9" x14ac:dyDescent="0.2">
      <c r="A312" s="3"/>
      <c r="B312" s="10"/>
      <c r="C312" s="13"/>
      <c r="D312" s="10"/>
      <c r="E312" s="3" t="s">
        <v>395</v>
      </c>
      <c r="F312" s="10" t="s">
        <v>3</v>
      </c>
      <c r="G312" s="10">
        <v>1</v>
      </c>
      <c r="H312" s="59"/>
      <c r="I312" s="44">
        <f t="shared" si="33"/>
        <v>0</v>
      </c>
    </row>
    <row r="313" spans="1:9" x14ac:dyDescent="0.2">
      <c r="A313" s="3"/>
      <c r="B313" s="10"/>
      <c r="C313" s="13"/>
      <c r="D313" s="10"/>
      <c r="E313" s="3" t="s">
        <v>396</v>
      </c>
      <c r="F313" s="10" t="s">
        <v>3</v>
      </c>
      <c r="G313" s="10">
        <v>0</v>
      </c>
      <c r="H313" s="59"/>
      <c r="I313" s="44">
        <f t="shared" si="33"/>
        <v>0</v>
      </c>
    </row>
    <row r="314" spans="1:9" x14ac:dyDescent="0.2">
      <c r="A314" s="3"/>
      <c r="B314" s="10"/>
      <c r="C314" s="13"/>
      <c r="D314" s="10"/>
      <c r="E314" s="4" t="s">
        <v>191</v>
      </c>
      <c r="F314" s="10" t="s">
        <v>3</v>
      </c>
      <c r="G314" s="10">
        <v>9</v>
      </c>
      <c r="H314" s="59"/>
      <c r="I314" s="44">
        <f t="shared" si="33"/>
        <v>0</v>
      </c>
    </row>
    <row r="315" spans="1:9" x14ac:dyDescent="0.2">
      <c r="A315" s="3"/>
      <c r="B315" s="10"/>
      <c r="C315" s="13"/>
      <c r="D315" s="10"/>
      <c r="E315" s="3" t="s">
        <v>20</v>
      </c>
      <c r="F315" s="10" t="s">
        <v>9</v>
      </c>
      <c r="G315" s="10">
        <v>1</v>
      </c>
      <c r="H315" s="59"/>
      <c r="I315" s="44">
        <f t="shared" si="33"/>
        <v>0</v>
      </c>
    </row>
    <row r="316" spans="1:9" x14ac:dyDescent="0.2">
      <c r="A316" s="8"/>
      <c r="C316" s="14" t="s">
        <v>27</v>
      </c>
      <c r="D316" s="11"/>
      <c r="E316" s="9"/>
      <c r="F316" s="11"/>
      <c r="G316" s="11"/>
      <c r="H316" s="56"/>
      <c r="I316" s="45">
        <f>SUM(I305:I315)</f>
        <v>0</v>
      </c>
    </row>
    <row r="317" spans="1:9" x14ac:dyDescent="0.2">
      <c r="A317" s="3"/>
      <c r="B317" s="12" t="s">
        <v>76</v>
      </c>
      <c r="C317" s="15" t="s">
        <v>77</v>
      </c>
      <c r="D317" s="7">
        <v>5</v>
      </c>
      <c r="E317" s="3" t="s">
        <v>18</v>
      </c>
      <c r="F317" s="10" t="s">
        <v>9</v>
      </c>
      <c r="G317" s="5">
        <v>1</v>
      </c>
      <c r="H317" s="58"/>
      <c r="I317" s="44">
        <f>G317*H317</f>
        <v>0</v>
      </c>
    </row>
    <row r="318" spans="1:9" x14ac:dyDescent="0.2">
      <c r="A318" s="3"/>
      <c r="B318" s="10"/>
      <c r="C318" s="13"/>
      <c r="D318" s="10"/>
      <c r="E318" s="2" t="s">
        <v>30</v>
      </c>
      <c r="F318" s="5" t="s">
        <v>3</v>
      </c>
      <c r="G318" s="10">
        <v>0</v>
      </c>
      <c r="H318" s="59"/>
      <c r="I318" s="44">
        <f t="shared" ref="I318:I327" si="34">G318*H318</f>
        <v>0</v>
      </c>
    </row>
    <row r="319" spans="1:9" x14ac:dyDescent="0.2">
      <c r="A319" s="3"/>
      <c r="B319" s="10"/>
      <c r="C319" s="13"/>
      <c r="D319" s="10"/>
      <c r="E319" s="2" t="s">
        <v>31</v>
      </c>
      <c r="F319" s="10" t="s">
        <v>3</v>
      </c>
      <c r="G319" s="10">
        <v>1</v>
      </c>
      <c r="H319" s="59"/>
      <c r="I319" s="44">
        <f t="shared" si="34"/>
        <v>0</v>
      </c>
    </row>
    <row r="320" spans="1:9" x14ac:dyDescent="0.2">
      <c r="A320" s="3"/>
      <c r="B320" s="10"/>
      <c r="C320" s="13"/>
      <c r="D320" s="10"/>
      <c r="E320" s="2" t="s">
        <v>32</v>
      </c>
      <c r="F320" s="10" t="s">
        <v>3</v>
      </c>
      <c r="G320" s="10">
        <v>0</v>
      </c>
      <c r="H320" s="59"/>
      <c r="I320" s="44">
        <f t="shared" si="34"/>
        <v>0</v>
      </c>
    </row>
    <row r="321" spans="1:9" x14ac:dyDescent="0.2">
      <c r="A321" s="3"/>
      <c r="B321" s="10"/>
      <c r="C321" s="13"/>
      <c r="D321" s="10"/>
      <c r="E321" s="2" t="s">
        <v>33</v>
      </c>
      <c r="F321" s="10" t="s">
        <v>3</v>
      </c>
      <c r="G321" s="10">
        <v>0</v>
      </c>
      <c r="H321" s="59"/>
      <c r="I321" s="44">
        <f t="shared" si="34"/>
        <v>0</v>
      </c>
    </row>
    <row r="322" spans="1:9" x14ac:dyDescent="0.2">
      <c r="A322" s="3"/>
      <c r="B322" s="10"/>
      <c r="C322" s="13"/>
      <c r="D322" s="10"/>
      <c r="E322" s="3" t="s">
        <v>21</v>
      </c>
      <c r="F322" s="10" t="s">
        <v>3</v>
      </c>
      <c r="G322" s="10">
        <v>29</v>
      </c>
      <c r="H322" s="59"/>
      <c r="I322" s="44">
        <f t="shared" si="34"/>
        <v>0</v>
      </c>
    </row>
    <row r="323" spans="1:9" x14ac:dyDescent="0.2">
      <c r="A323" s="3"/>
      <c r="B323" s="10"/>
      <c r="C323" s="13"/>
      <c r="D323" s="10"/>
      <c r="E323" s="3" t="s">
        <v>22</v>
      </c>
      <c r="F323" s="10" t="s">
        <v>3</v>
      </c>
      <c r="G323" s="10">
        <v>1</v>
      </c>
      <c r="H323" s="59"/>
      <c r="I323" s="44">
        <f t="shared" si="34"/>
        <v>0</v>
      </c>
    </row>
    <row r="324" spans="1:9" x14ac:dyDescent="0.2">
      <c r="A324" s="3"/>
      <c r="B324" s="10"/>
      <c r="C324" s="13"/>
      <c r="D324" s="10"/>
      <c r="E324" s="3" t="s">
        <v>395</v>
      </c>
      <c r="F324" s="10" t="s">
        <v>3</v>
      </c>
      <c r="G324" s="10">
        <v>0</v>
      </c>
      <c r="H324" s="59"/>
      <c r="I324" s="44">
        <f t="shared" si="34"/>
        <v>0</v>
      </c>
    </row>
    <row r="325" spans="1:9" x14ac:dyDescent="0.2">
      <c r="A325" s="3"/>
      <c r="B325" s="10"/>
      <c r="C325" s="13"/>
      <c r="D325" s="10"/>
      <c r="E325" s="3" t="s">
        <v>396</v>
      </c>
      <c r="F325" s="10" t="s">
        <v>3</v>
      </c>
      <c r="G325" s="10">
        <v>1</v>
      </c>
      <c r="H325" s="59"/>
      <c r="I325" s="44">
        <f t="shared" si="34"/>
        <v>0</v>
      </c>
    </row>
    <row r="326" spans="1:9" x14ac:dyDescent="0.2">
      <c r="A326" s="3"/>
      <c r="B326" s="10"/>
      <c r="C326" s="13"/>
      <c r="D326" s="10"/>
      <c r="E326" s="4" t="s">
        <v>191</v>
      </c>
      <c r="F326" s="10" t="s">
        <v>3</v>
      </c>
      <c r="G326" s="10">
        <v>60</v>
      </c>
      <c r="H326" s="59"/>
      <c r="I326" s="44">
        <f t="shared" si="34"/>
        <v>0</v>
      </c>
    </row>
    <row r="327" spans="1:9" x14ac:dyDescent="0.2">
      <c r="A327" s="3"/>
      <c r="B327" s="10"/>
      <c r="C327" s="13"/>
      <c r="D327" s="10"/>
      <c r="E327" s="3" t="s">
        <v>20</v>
      </c>
      <c r="F327" s="10" t="s">
        <v>9</v>
      </c>
      <c r="G327" s="10">
        <v>1</v>
      </c>
      <c r="H327" s="59"/>
      <c r="I327" s="44">
        <f t="shared" si="34"/>
        <v>0</v>
      </c>
    </row>
    <row r="328" spans="1:9" x14ac:dyDescent="0.2">
      <c r="A328" s="8"/>
      <c r="C328" s="14" t="s">
        <v>27</v>
      </c>
      <c r="D328" s="11"/>
      <c r="E328" s="9"/>
      <c r="F328" s="11"/>
      <c r="G328" s="11"/>
      <c r="H328" s="56"/>
      <c r="I328" s="45">
        <f>SUM(I317:I327)</f>
        <v>0</v>
      </c>
    </row>
    <row r="329" spans="1:9" x14ac:dyDescent="0.2">
      <c r="A329" s="3"/>
      <c r="B329" s="12" t="s">
        <v>76</v>
      </c>
      <c r="C329" s="15" t="s">
        <v>34</v>
      </c>
      <c r="D329" s="7">
        <v>5</v>
      </c>
      <c r="E329" s="3" t="s">
        <v>18</v>
      </c>
      <c r="F329" s="10" t="s">
        <v>9</v>
      </c>
      <c r="G329" s="5">
        <v>1</v>
      </c>
      <c r="H329" s="58"/>
      <c r="I329" s="44">
        <f>G329*H329</f>
        <v>0</v>
      </c>
    </row>
    <row r="330" spans="1:9" x14ac:dyDescent="0.2">
      <c r="A330" s="3"/>
      <c r="B330" s="10"/>
      <c r="C330" s="13"/>
      <c r="D330" s="10"/>
      <c r="E330" s="2" t="s">
        <v>30</v>
      </c>
      <c r="F330" s="5" t="s">
        <v>3</v>
      </c>
      <c r="G330" s="10">
        <v>1</v>
      </c>
      <c r="H330" s="59"/>
      <c r="I330" s="44">
        <f t="shared" ref="I330:I339" si="35">G330*H330</f>
        <v>0</v>
      </c>
    </row>
    <row r="331" spans="1:9" x14ac:dyDescent="0.2">
      <c r="A331" s="3"/>
      <c r="B331" s="10"/>
      <c r="C331" s="13"/>
      <c r="D331" s="10"/>
      <c r="E331" s="2" t="s">
        <v>31</v>
      </c>
      <c r="F331" s="10" t="s">
        <v>3</v>
      </c>
      <c r="G331" s="10">
        <v>0</v>
      </c>
      <c r="H331" s="59"/>
      <c r="I331" s="44">
        <f t="shared" si="35"/>
        <v>0</v>
      </c>
    </row>
    <row r="332" spans="1:9" x14ac:dyDescent="0.2">
      <c r="A332" s="3"/>
      <c r="B332" s="10"/>
      <c r="C332" s="13"/>
      <c r="D332" s="10"/>
      <c r="E332" s="2" t="s">
        <v>32</v>
      </c>
      <c r="F332" s="10" t="s">
        <v>3</v>
      </c>
      <c r="G332" s="10">
        <v>0</v>
      </c>
      <c r="H332" s="59"/>
      <c r="I332" s="44">
        <f t="shared" si="35"/>
        <v>0</v>
      </c>
    </row>
    <row r="333" spans="1:9" x14ac:dyDescent="0.2">
      <c r="A333" s="3"/>
      <c r="B333" s="10"/>
      <c r="C333" s="13"/>
      <c r="D333" s="10"/>
      <c r="E333" s="2" t="s">
        <v>33</v>
      </c>
      <c r="F333" s="10" t="s">
        <v>3</v>
      </c>
      <c r="G333" s="10">
        <v>0</v>
      </c>
      <c r="H333" s="59"/>
      <c r="I333" s="44">
        <f t="shared" si="35"/>
        <v>0</v>
      </c>
    </row>
    <row r="334" spans="1:9" x14ac:dyDescent="0.2">
      <c r="A334" s="3"/>
      <c r="B334" s="10"/>
      <c r="C334" s="13"/>
      <c r="D334" s="10"/>
      <c r="E334" s="3" t="s">
        <v>21</v>
      </c>
      <c r="F334" s="10" t="s">
        <v>3</v>
      </c>
      <c r="G334" s="10">
        <v>2</v>
      </c>
      <c r="H334" s="59"/>
      <c r="I334" s="44">
        <f t="shared" si="35"/>
        <v>0</v>
      </c>
    </row>
    <row r="335" spans="1:9" x14ac:dyDescent="0.2">
      <c r="A335" s="3"/>
      <c r="B335" s="10"/>
      <c r="C335" s="13"/>
      <c r="D335" s="10"/>
      <c r="E335" s="3" t="s">
        <v>22</v>
      </c>
      <c r="F335" s="10" t="s">
        <v>3</v>
      </c>
      <c r="G335" s="10">
        <v>0</v>
      </c>
      <c r="H335" s="59"/>
      <c r="I335" s="44">
        <f t="shared" si="35"/>
        <v>0</v>
      </c>
    </row>
    <row r="336" spans="1:9" x14ac:dyDescent="0.2">
      <c r="A336" s="3"/>
      <c r="B336" s="10"/>
      <c r="C336" s="13"/>
      <c r="D336" s="10"/>
      <c r="E336" s="3" t="s">
        <v>395</v>
      </c>
      <c r="F336" s="10" t="s">
        <v>3</v>
      </c>
      <c r="G336" s="10">
        <v>0</v>
      </c>
      <c r="H336" s="59"/>
      <c r="I336" s="44">
        <f t="shared" si="35"/>
        <v>0</v>
      </c>
    </row>
    <row r="337" spans="1:9" x14ac:dyDescent="0.2">
      <c r="A337" s="3"/>
      <c r="B337" s="10"/>
      <c r="C337" s="13"/>
      <c r="D337" s="10"/>
      <c r="E337" s="3" t="s">
        <v>396</v>
      </c>
      <c r="F337" s="10" t="s">
        <v>3</v>
      </c>
      <c r="G337" s="10">
        <v>0</v>
      </c>
      <c r="H337" s="59"/>
      <c r="I337" s="44">
        <f t="shared" si="35"/>
        <v>0</v>
      </c>
    </row>
    <row r="338" spans="1:9" x14ac:dyDescent="0.2">
      <c r="A338" s="3"/>
      <c r="B338" s="10"/>
      <c r="C338" s="13"/>
      <c r="D338" s="10"/>
      <c r="E338" s="4" t="s">
        <v>191</v>
      </c>
      <c r="F338" s="10" t="s">
        <v>3</v>
      </c>
      <c r="G338" s="10">
        <v>1</v>
      </c>
      <c r="H338" s="59"/>
      <c r="I338" s="44">
        <f t="shared" si="35"/>
        <v>0</v>
      </c>
    </row>
    <row r="339" spans="1:9" x14ac:dyDescent="0.2">
      <c r="A339" s="3"/>
      <c r="B339" s="10"/>
      <c r="C339" s="13"/>
      <c r="D339" s="10"/>
      <c r="E339" s="3" t="s">
        <v>20</v>
      </c>
      <c r="F339" s="10" t="s">
        <v>9</v>
      </c>
      <c r="G339" s="10">
        <v>1</v>
      </c>
      <c r="H339" s="59"/>
      <c r="I339" s="44">
        <f t="shared" si="35"/>
        <v>0</v>
      </c>
    </row>
    <row r="340" spans="1:9" x14ac:dyDescent="0.2">
      <c r="A340" s="8"/>
      <c r="C340" s="14" t="s">
        <v>27</v>
      </c>
      <c r="D340" s="11"/>
      <c r="E340" s="9"/>
      <c r="F340" s="11"/>
      <c r="G340" s="11"/>
      <c r="H340" s="56"/>
      <c r="I340" s="45">
        <f>SUM(I329:I339)</f>
        <v>0</v>
      </c>
    </row>
    <row r="341" spans="1:9" x14ac:dyDescent="0.2">
      <c r="A341" s="3"/>
      <c r="B341" s="12" t="s">
        <v>76</v>
      </c>
      <c r="C341" s="15" t="s">
        <v>77</v>
      </c>
      <c r="D341" s="10">
        <v>5</v>
      </c>
      <c r="E341" s="3" t="s">
        <v>17</v>
      </c>
      <c r="F341" s="10" t="s">
        <v>9</v>
      </c>
      <c r="G341" s="10">
        <v>1</v>
      </c>
      <c r="H341" s="59"/>
      <c r="I341" s="44">
        <f>G341*H341</f>
        <v>0</v>
      </c>
    </row>
    <row r="342" spans="1:9" x14ac:dyDescent="0.2">
      <c r="A342" s="3"/>
      <c r="B342" s="10"/>
      <c r="C342" s="13"/>
      <c r="D342" s="10"/>
      <c r="E342" s="3" t="s">
        <v>24</v>
      </c>
      <c r="F342" s="10" t="s">
        <v>3</v>
      </c>
      <c r="G342" s="10">
        <v>4</v>
      </c>
      <c r="H342" s="59"/>
      <c r="I342" s="44">
        <f t="shared" ref="I342:I343" si="36">G342*H342</f>
        <v>0</v>
      </c>
    </row>
    <row r="343" spans="1:9" x14ac:dyDescent="0.2">
      <c r="A343" s="3"/>
      <c r="B343" s="10"/>
      <c r="C343" s="13"/>
      <c r="D343" s="10"/>
      <c r="E343" s="3" t="s">
        <v>19</v>
      </c>
      <c r="F343" s="10" t="s">
        <v>9</v>
      </c>
      <c r="G343" s="10">
        <v>1</v>
      </c>
      <c r="H343" s="59"/>
      <c r="I343" s="44">
        <f t="shared" si="36"/>
        <v>0</v>
      </c>
    </row>
    <row r="344" spans="1:9" ht="13.9" x14ac:dyDescent="0.3">
      <c r="A344" s="8"/>
      <c r="C344" s="14" t="s">
        <v>16</v>
      </c>
      <c r="D344" s="11"/>
      <c r="E344" s="9"/>
      <c r="F344" s="11"/>
      <c r="G344" s="11"/>
      <c r="H344" s="56"/>
      <c r="I344" s="45">
        <f>SUM(I341:I343)</f>
        <v>0</v>
      </c>
    </row>
    <row r="345" spans="1:9" x14ac:dyDescent="0.2">
      <c r="A345" s="3"/>
      <c r="B345" s="12" t="s">
        <v>78</v>
      </c>
      <c r="C345" s="15" t="s">
        <v>79</v>
      </c>
      <c r="D345" s="7">
        <v>5</v>
      </c>
      <c r="E345" s="3" t="s">
        <v>18</v>
      </c>
      <c r="F345" s="10" t="s">
        <v>9</v>
      </c>
      <c r="G345" s="5">
        <v>1</v>
      </c>
      <c r="H345" s="58"/>
      <c r="I345" s="44">
        <f>G345*H345</f>
        <v>0</v>
      </c>
    </row>
    <row r="346" spans="1:9" x14ac:dyDescent="0.2">
      <c r="A346" s="3"/>
      <c r="B346" s="10"/>
      <c r="C346" s="13"/>
      <c r="D346" s="10"/>
      <c r="E346" s="2" t="s">
        <v>30</v>
      </c>
      <c r="F346" s="5" t="s">
        <v>3</v>
      </c>
      <c r="G346" s="10">
        <v>3</v>
      </c>
      <c r="H346" s="59"/>
      <c r="I346" s="44">
        <f t="shared" ref="I346:I355" si="37">G346*H346</f>
        <v>0</v>
      </c>
    </row>
    <row r="347" spans="1:9" x14ac:dyDescent="0.2">
      <c r="A347" s="3"/>
      <c r="B347" s="10"/>
      <c r="C347" s="13"/>
      <c r="D347" s="10"/>
      <c r="E347" s="2" t="s">
        <v>31</v>
      </c>
      <c r="F347" s="10" t="s">
        <v>3</v>
      </c>
      <c r="G347" s="10">
        <v>0</v>
      </c>
      <c r="H347" s="59"/>
      <c r="I347" s="44">
        <f t="shared" si="37"/>
        <v>0</v>
      </c>
    </row>
    <row r="348" spans="1:9" x14ac:dyDescent="0.2">
      <c r="A348" s="3"/>
      <c r="B348" s="10"/>
      <c r="C348" s="13"/>
      <c r="D348" s="10"/>
      <c r="E348" s="2" t="s">
        <v>32</v>
      </c>
      <c r="F348" s="10" t="s">
        <v>3</v>
      </c>
      <c r="G348" s="10">
        <v>0</v>
      </c>
      <c r="H348" s="59"/>
      <c r="I348" s="44">
        <f t="shared" si="37"/>
        <v>0</v>
      </c>
    </row>
    <row r="349" spans="1:9" x14ac:dyDescent="0.2">
      <c r="A349" s="3"/>
      <c r="B349" s="10"/>
      <c r="C349" s="13"/>
      <c r="D349" s="10"/>
      <c r="E349" s="2" t="s">
        <v>33</v>
      </c>
      <c r="F349" s="10" t="s">
        <v>3</v>
      </c>
      <c r="G349" s="10">
        <v>0</v>
      </c>
      <c r="H349" s="59"/>
      <c r="I349" s="44">
        <f t="shared" si="37"/>
        <v>0</v>
      </c>
    </row>
    <row r="350" spans="1:9" x14ac:dyDescent="0.2">
      <c r="A350" s="3"/>
      <c r="B350" s="10"/>
      <c r="C350" s="13"/>
      <c r="D350" s="10"/>
      <c r="E350" s="3" t="s">
        <v>21</v>
      </c>
      <c r="F350" s="10" t="s">
        <v>3</v>
      </c>
      <c r="G350" s="10">
        <v>4</v>
      </c>
      <c r="H350" s="59"/>
      <c r="I350" s="44">
        <f t="shared" si="37"/>
        <v>0</v>
      </c>
    </row>
    <row r="351" spans="1:9" x14ac:dyDescent="0.2">
      <c r="A351" s="3"/>
      <c r="B351" s="10"/>
      <c r="C351" s="13"/>
      <c r="D351" s="10"/>
      <c r="E351" s="3" t="s">
        <v>22</v>
      </c>
      <c r="F351" s="10" t="s">
        <v>3</v>
      </c>
      <c r="G351" s="10">
        <v>0</v>
      </c>
      <c r="H351" s="59"/>
      <c r="I351" s="44">
        <f t="shared" si="37"/>
        <v>0</v>
      </c>
    </row>
    <row r="352" spans="1:9" x14ac:dyDescent="0.2">
      <c r="A352" s="3"/>
      <c r="B352" s="10"/>
      <c r="C352" s="13"/>
      <c r="D352" s="10"/>
      <c r="E352" s="3" t="s">
        <v>395</v>
      </c>
      <c r="F352" s="10" t="s">
        <v>3</v>
      </c>
      <c r="G352" s="10">
        <v>2</v>
      </c>
      <c r="H352" s="59"/>
      <c r="I352" s="44">
        <f t="shared" si="37"/>
        <v>0</v>
      </c>
    </row>
    <row r="353" spans="1:9" x14ac:dyDescent="0.2">
      <c r="A353" s="3"/>
      <c r="B353" s="10"/>
      <c r="C353" s="13"/>
      <c r="D353" s="10"/>
      <c r="E353" s="3" t="s">
        <v>396</v>
      </c>
      <c r="F353" s="10" t="s">
        <v>3</v>
      </c>
      <c r="G353" s="10">
        <v>0</v>
      </c>
      <c r="H353" s="59"/>
      <c r="I353" s="44">
        <f t="shared" si="37"/>
        <v>0</v>
      </c>
    </row>
    <row r="354" spans="1:9" x14ac:dyDescent="0.2">
      <c r="A354" s="3"/>
      <c r="B354" s="10"/>
      <c r="C354" s="13"/>
      <c r="D354" s="10"/>
      <c r="E354" s="4" t="s">
        <v>191</v>
      </c>
      <c r="F354" s="10" t="s">
        <v>3</v>
      </c>
      <c r="G354" s="10">
        <v>0</v>
      </c>
      <c r="H354" s="59"/>
      <c r="I354" s="44">
        <f t="shared" si="37"/>
        <v>0</v>
      </c>
    </row>
    <row r="355" spans="1:9" x14ac:dyDescent="0.2">
      <c r="A355" s="3"/>
      <c r="B355" s="10"/>
      <c r="C355" s="13"/>
      <c r="D355" s="10"/>
      <c r="E355" s="3" t="s">
        <v>20</v>
      </c>
      <c r="F355" s="10" t="s">
        <v>9</v>
      </c>
      <c r="G355" s="10">
        <v>1</v>
      </c>
      <c r="H355" s="59"/>
      <c r="I355" s="44">
        <f t="shared" si="37"/>
        <v>0</v>
      </c>
    </row>
    <row r="356" spans="1:9" x14ac:dyDescent="0.2">
      <c r="A356" s="8"/>
      <c r="C356" s="14" t="s">
        <v>27</v>
      </c>
      <c r="D356" s="11"/>
      <c r="E356" s="9"/>
      <c r="F356" s="11"/>
      <c r="G356" s="11"/>
      <c r="H356" s="56"/>
      <c r="I356" s="45">
        <f>SUM(I345:I355)</f>
        <v>0</v>
      </c>
    </row>
    <row r="357" spans="1:9" x14ac:dyDescent="0.2">
      <c r="A357" s="3"/>
      <c r="B357" s="12" t="s">
        <v>78</v>
      </c>
      <c r="C357" s="15" t="s">
        <v>34</v>
      </c>
      <c r="D357" s="7">
        <v>5</v>
      </c>
      <c r="E357" s="3" t="s">
        <v>18</v>
      </c>
      <c r="F357" s="10" t="s">
        <v>9</v>
      </c>
      <c r="G357" s="5">
        <v>1</v>
      </c>
      <c r="H357" s="58"/>
      <c r="I357" s="44">
        <f>G357*H357</f>
        <v>0</v>
      </c>
    </row>
    <row r="358" spans="1:9" x14ac:dyDescent="0.2">
      <c r="A358" s="3"/>
      <c r="B358" s="10"/>
      <c r="C358" s="13"/>
      <c r="D358" s="10"/>
      <c r="E358" s="2" t="s">
        <v>30</v>
      </c>
      <c r="F358" s="5" t="s">
        <v>3</v>
      </c>
      <c r="G358" s="10">
        <v>1</v>
      </c>
      <c r="H358" s="59"/>
      <c r="I358" s="44">
        <f t="shared" ref="I358:I367" si="38">G358*H358</f>
        <v>0</v>
      </c>
    </row>
    <row r="359" spans="1:9" x14ac:dyDescent="0.2">
      <c r="A359" s="3"/>
      <c r="B359" s="10"/>
      <c r="C359" s="13"/>
      <c r="D359" s="10"/>
      <c r="E359" s="2" t="s">
        <v>31</v>
      </c>
      <c r="F359" s="10" t="s">
        <v>3</v>
      </c>
      <c r="G359" s="10">
        <v>0</v>
      </c>
      <c r="H359" s="59"/>
      <c r="I359" s="44">
        <f t="shared" si="38"/>
        <v>0</v>
      </c>
    </row>
    <row r="360" spans="1:9" x14ac:dyDescent="0.2">
      <c r="A360" s="3"/>
      <c r="B360" s="10"/>
      <c r="C360" s="13"/>
      <c r="D360" s="10"/>
      <c r="E360" s="2" t="s">
        <v>32</v>
      </c>
      <c r="F360" s="10" t="s">
        <v>3</v>
      </c>
      <c r="G360" s="10">
        <v>0</v>
      </c>
      <c r="H360" s="59"/>
      <c r="I360" s="44">
        <f t="shared" si="38"/>
        <v>0</v>
      </c>
    </row>
    <row r="361" spans="1:9" x14ac:dyDescent="0.2">
      <c r="A361" s="3"/>
      <c r="B361" s="10"/>
      <c r="C361" s="13"/>
      <c r="D361" s="10"/>
      <c r="E361" s="2" t="s">
        <v>33</v>
      </c>
      <c r="F361" s="10" t="s">
        <v>3</v>
      </c>
      <c r="G361" s="10">
        <v>0</v>
      </c>
      <c r="H361" s="59"/>
      <c r="I361" s="44">
        <f t="shared" si="38"/>
        <v>0</v>
      </c>
    </row>
    <row r="362" spans="1:9" x14ac:dyDescent="0.2">
      <c r="A362" s="3"/>
      <c r="B362" s="10"/>
      <c r="C362" s="13"/>
      <c r="D362" s="10"/>
      <c r="E362" s="3" t="s">
        <v>21</v>
      </c>
      <c r="F362" s="10" t="s">
        <v>3</v>
      </c>
      <c r="G362" s="10">
        <v>4</v>
      </c>
      <c r="H362" s="59"/>
      <c r="I362" s="44">
        <f t="shared" si="38"/>
        <v>0</v>
      </c>
    </row>
    <row r="363" spans="1:9" x14ac:dyDescent="0.2">
      <c r="A363" s="3"/>
      <c r="B363" s="10"/>
      <c r="C363" s="13"/>
      <c r="D363" s="10"/>
      <c r="E363" s="3" t="s">
        <v>22</v>
      </c>
      <c r="F363" s="10" t="s">
        <v>3</v>
      </c>
      <c r="G363" s="10">
        <v>0</v>
      </c>
      <c r="H363" s="59"/>
      <c r="I363" s="44">
        <f t="shared" si="38"/>
        <v>0</v>
      </c>
    </row>
    <row r="364" spans="1:9" x14ac:dyDescent="0.2">
      <c r="A364" s="3"/>
      <c r="B364" s="10"/>
      <c r="C364" s="13"/>
      <c r="D364" s="10"/>
      <c r="E364" s="3" t="s">
        <v>395</v>
      </c>
      <c r="F364" s="10" t="s">
        <v>3</v>
      </c>
      <c r="G364" s="10">
        <v>0</v>
      </c>
      <c r="H364" s="59"/>
      <c r="I364" s="44">
        <f t="shared" si="38"/>
        <v>0</v>
      </c>
    </row>
    <row r="365" spans="1:9" x14ac:dyDescent="0.2">
      <c r="A365" s="3"/>
      <c r="B365" s="10"/>
      <c r="C365" s="13"/>
      <c r="D365" s="10"/>
      <c r="E365" s="3" t="s">
        <v>396</v>
      </c>
      <c r="F365" s="10" t="s">
        <v>3</v>
      </c>
      <c r="G365" s="10">
        <v>0</v>
      </c>
      <c r="H365" s="59"/>
      <c r="I365" s="44">
        <f t="shared" si="38"/>
        <v>0</v>
      </c>
    </row>
    <row r="366" spans="1:9" x14ac:dyDescent="0.2">
      <c r="A366" s="3"/>
      <c r="B366" s="10"/>
      <c r="C366" s="13"/>
      <c r="D366" s="10"/>
      <c r="E366" s="4" t="s">
        <v>191</v>
      </c>
      <c r="F366" s="10" t="s">
        <v>3</v>
      </c>
      <c r="G366" s="10">
        <v>1</v>
      </c>
      <c r="H366" s="59"/>
      <c r="I366" s="44">
        <f t="shared" si="38"/>
        <v>0</v>
      </c>
    </row>
    <row r="367" spans="1:9" x14ac:dyDescent="0.2">
      <c r="A367" s="3"/>
      <c r="B367" s="10"/>
      <c r="C367" s="13"/>
      <c r="D367" s="10"/>
      <c r="E367" s="3" t="s">
        <v>20</v>
      </c>
      <c r="F367" s="10" t="s">
        <v>9</v>
      </c>
      <c r="G367" s="10">
        <v>1</v>
      </c>
      <c r="H367" s="59"/>
      <c r="I367" s="44">
        <f t="shared" si="38"/>
        <v>0</v>
      </c>
    </row>
    <row r="368" spans="1:9" x14ac:dyDescent="0.2">
      <c r="A368" s="8"/>
      <c r="C368" s="14" t="s">
        <v>27</v>
      </c>
      <c r="D368" s="11"/>
      <c r="E368" s="9"/>
      <c r="F368" s="11"/>
      <c r="G368" s="11"/>
      <c r="H368" s="56"/>
      <c r="I368" s="45">
        <f>SUM(I357:I367)</f>
        <v>0</v>
      </c>
    </row>
    <row r="369" spans="1:9" x14ac:dyDescent="0.2">
      <c r="A369" s="3"/>
      <c r="B369" s="12" t="s">
        <v>80</v>
      </c>
      <c r="C369" s="15" t="s">
        <v>81</v>
      </c>
      <c r="D369" s="7">
        <v>5</v>
      </c>
      <c r="E369" s="3" t="s">
        <v>18</v>
      </c>
      <c r="F369" s="10" t="s">
        <v>9</v>
      </c>
      <c r="G369" s="5">
        <v>1</v>
      </c>
      <c r="H369" s="58"/>
      <c r="I369" s="44">
        <f>G369*H369</f>
        <v>0</v>
      </c>
    </row>
    <row r="370" spans="1:9" x14ac:dyDescent="0.2">
      <c r="A370" s="3"/>
      <c r="B370" s="10"/>
      <c r="C370" s="13"/>
      <c r="D370" s="10"/>
      <c r="E370" s="2" t="s">
        <v>30</v>
      </c>
      <c r="F370" s="5" t="s">
        <v>3</v>
      </c>
      <c r="G370" s="10">
        <v>0</v>
      </c>
      <c r="H370" s="59"/>
      <c r="I370" s="44">
        <f t="shared" ref="I370:I379" si="39">G370*H370</f>
        <v>0</v>
      </c>
    </row>
    <row r="371" spans="1:9" x14ac:dyDescent="0.2">
      <c r="A371" s="3"/>
      <c r="B371" s="10"/>
      <c r="C371" s="13"/>
      <c r="D371" s="10"/>
      <c r="E371" s="2" t="s">
        <v>31</v>
      </c>
      <c r="F371" s="10" t="s">
        <v>3</v>
      </c>
      <c r="G371" s="10">
        <v>0</v>
      </c>
      <c r="H371" s="59"/>
      <c r="I371" s="44">
        <f t="shared" si="39"/>
        <v>0</v>
      </c>
    </row>
    <row r="372" spans="1:9" x14ac:dyDescent="0.2">
      <c r="A372" s="3"/>
      <c r="B372" s="10"/>
      <c r="C372" s="13"/>
      <c r="D372" s="10"/>
      <c r="E372" s="2" t="s">
        <v>32</v>
      </c>
      <c r="F372" s="10" t="s">
        <v>3</v>
      </c>
      <c r="G372" s="10">
        <v>0</v>
      </c>
      <c r="H372" s="59"/>
      <c r="I372" s="44">
        <f t="shared" si="39"/>
        <v>0</v>
      </c>
    </row>
    <row r="373" spans="1:9" x14ac:dyDescent="0.2">
      <c r="A373" s="3"/>
      <c r="B373" s="10"/>
      <c r="C373" s="13"/>
      <c r="D373" s="10"/>
      <c r="E373" s="2" t="s">
        <v>33</v>
      </c>
      <c r="F373" s="10" t="s">
        <v>3</v>
      </c>
      <c r="G373" s="10">
        <v>0</v>
      </c>
      <c r="H373" s="59"/>
      <c r="I373" s="44">
        <f t="shared" si="39"/>
        <v>0</v>
      </c>
    </row>
    <row r="374" spans="1:9" x14ac:dyDescent="0.2">
      <c r="A374" s="3"/>
      <c r="B374" s="10"/>
      <c r="C374" s="13"/>
      <c r="D374" s="10"/>
      <c r="E374" s="3" t="s">
        <v>21</v>
      </c>
      <c r="F374" s="10" t="s">
        <v>3</v>
      </c>
      <c r="G374" s="10">
        <v>34</v>
      </c>
      <c r="H374" s="59"/>
      <c r="I374" s="44">
        <f t="shared" si="39"/>
        <v>0</v>
      </c>
    </row>
    <row r="375" spans="1:9" x14ac:dyDescent="0.2">
      <c r="A375" s="3"/>
      <c r="B375" s="10"/>
      <c r="C375" s="13"/>
      <c r="D375" s="10"/>
      <c r="E375" s="3" t="s">
        <v>22</v>
      </c>
      <c r="F375" s="10" t="s">
        <v>3</v>
      </c>
      <c r="G375" s="10">
        <v>3</v>
      </c>
      <c r="H375" s="59"/>
      <c r="I375" s="44">
        <f t="shared" si="39"/>
        <v>0</v>
      </c>
    </row>
    <row r="376" spans="1:9" x14ac:dyDescent="0.2">
      <c r="A376" s="3"/>
      <c r="B376" s="10"/>
      <c r="C376" s="13"/>
      <c r="D376" s="10"/>
      <c r="E376" s="3" t="s">
        <v>395</v>
      </c>
      <c r="F376" s="10" t="s">
        <v>3</v>
      </c>
      <c r="G376" s="10">
        <v>8</v>
      </c>
      <c r="H376" s="59"/>
      <c r="I376" s="44">
        <f t="shared" si="39"/>
        <v>0</v>
      </c>
    </row>
    <row r="377" spans="1:9" x14ac:dyDescent="0.2">
      <c r="A377" s="3"/>
      <c r="B377" s="10"/>
      <c r="C377" s="13"/>
      <c r="D377" s="10"/>
      <c r="E377" s="3" t="s">
        <v>396</v>
      </c>
      <c r="F377" s="10" t="s">
        <v>3</v>
      </c>
      <c r="G377" s="10">
        <v>2</v>
      </c>
      <c r="H377" s="59"/>
      <c r="I377" s="44">
        <f t="shared" si="39"/>
        <v>0</v>
      </c>
    </row>
    <row r="378" spans="1:9" x14ac:dyDescent="0.2">
      <c r="A378" s="3"/>
      <c r="B378" s="10"/>
      <c r="C378" s="13"/>
      <c r="D378" s="10"/>
      <c r="E378" s="4" t="s">
        <v>191</v>
      </c>
      <c r="F378" s="10" t="s">
        <v>3</v>
      </c>
      <c r="G378" s="10">
        <v>49</v>
      </c>
      <c r="H378" s="59"/>
      <c r="I378" s="44">
        <f t="shared" si="39"/>
        <v>0</v>
      </c>
    </row>
    <row r="379" spans="1:9" x14ac:dyDescent="0.2">
      <c r="A379" s="3"/>
      <c r="B379" s="10"/>
      <c r="C379" s="13"/>
      <c r="D379" s="10"/>
      <c r="E379" s="3" t="s">
        <v>20</v>
      </c>
      <c r="F379" s="10" t="s">
        <v>9</v>
      </c>
      <c r="G379" s="10">
        <v>1</v>
      </c>
      <c r="H379" s="59"/>
      <c r="I379" s="44">
        <f t="shared" si="39"/>
        <v>0</v>
      </c>
    </row>
    <row r="380" spans="1:9" x14ac:dyDescent="0.2">
      <c r="A380" s="8"/>
      <c r="C380" s="14" t="s">
        <v>27</v>
      </c>
      <c r="D380" s="11"/>
      <c r="E380" s="9"/>
      <c r="F380" s="11"/>
      <c r="G380" s="11"/>
      <c r="H380" s="56"/>
      <c r="I380" s="45">
        <f>SUM(I369:I379)</f>
        <v>0</v>
      </c>
    </row>
    <row r="381" spans="1:9" x14ac:dyDescent="0.2">
      <c r="A381" s="3"/>
      <c r="B381" s="12" t="s">
        <v>80</v>
      </c>
      <c r="C381" s="15" t="s">
        <v>34</v>
      </c>
      <c r="D381" s="7">
        <v>5</v>
      </c>
      <c r="E381" s="3" t="s">
        <v>18</v>
      </c>
      <c r="F381" s="10" t="s">
        <v>9</v>
      </c>
      <c r="G381" s="5">
        <v>1</v>
      </c>
      <c r="H381" s="58"/>
      <c r="I381" s="44">
        <f>G381*H381</f>
        <v>0</v>
      </c>
    </row>
    <row r="382" spans="1:9" x14ac:dyDescent="0.2">
      <c r="A382" s="3"/>
      <c r="B382" s="10"/>
      <c r="C382" s="13"/>
      <c r="D382" s="10"/>
      <c r="E382" s="2" t="s">
        <v>30</v>
      </c>
      <c r="F382" s="5" t="s">
        <v>3</v>
      </c>
      <c r="G382" s="10">
        <v>1</v>
      </c>
      <c r="H382" s="59"/>
      <c r="I382" s="44">
        <f t="shared" ref="I382:I391" si="40">G382*H382</f>
        <v>0</v>
      </c>
    </row>
    <row r="383" spans="1:9" x14ac:dyDescent="0.2">
      <c r="A383" s="3"/>
      <c r="B383" s="10"/>
      <c r="C383" s="13"/>
      <c r="D383" s="10"/>
      <c r="E383" s="2" t="s">
        <v>31</v>
      </c>
      <c r="F383" s="10" t="s">
        <v>3</v>
      </c>
      <c r="G383" s="10">
        <v>0</v>
      </c>
      <c r="H383" s="59"/>
      <c r="I383" s="44">
        <f t="shared" si="40"/>
        <v>0</v>
      </c>
    </row>
    <row r="384" spans="1:9" x14ac:dyDescent="0.2">
      <c r="A384" s="3"/>
      <c r="B384" s="10"/>
      <c r="C384" s="13"/>
      <c r="D384" s="10"/>
      <c r="E384" s="2" t="s">
        <v>32</v>
      </c>
      <c r="F384" s="10" t="s">
        <v>3</v>
      </c>
      <c r="G384" s="10">
        <v>0</v>
      </c>
      <c r="H384" s="59"/>
      <c r="I384" s="44">
        <f t="shared" si="40"/>
        <v>0</v>
      </c>
    </row>
    <row r="385" spans="1:9" x14ac:dyDescent="0.2">
      <c r="A385" s="3"/>
      <c r="B385" s="10"/>
      <c r="C385" s="13"/>
      <c r="D385" s="10"/>
      <c r="E385" s="2" t="s">
        <v>33</v>
      </c>
      <c r="F385" s="10" t="s">
        <v>3</v>
      </c>
      <c r="G385" s="10">
        <v>0</v>
      </c>
      <c r="H385" s="59"/>
      <c r="I385" s="44">
        <f t="shared" si="40"/>
        <v>0</v>
      </c>
    </row>
    <row r="386" spans="1:9" x14ac:dyDescent="0.2">
      <c r="A386" s="3"/>
      <c r="B386" s="10"/>
      <c r="C386" s="13"/>
      <c r="D386" s="10"/>
      <c r="E386" s="3" t="s">
        <v>21</v>
      </c>
      <c r="F386" s="10" t="s">
        <v>3</v>
      </c>
      <c r="G386" s="10">
        <v>5</v>
      </c>
      <c r="H386" s="59"/>
      <c r="I386" s="44">
        <f t="shared" si="40"/>
        <v>0</v>
      </c>
    </row>
    <row r="387" spans="1:9" x14ac:dyDescent="0.2">
      <c r="A387" s="3"/>
      <c r="B387" s="10"/>
      <c r="C387" s="13"/>
      <c r="D387" s="10"/>
      <c r="E387" s="3" t="s">
        <v>22</v>
      </c>
      <c r="F387" s="10" t="s">
        <v>3</v>
      </c>
      <c r="G387" s="10">
        <v>0</v>
      </c>
      <c r="H387" s="59"/>
      <c r="I387" s="44">
        <f t="shared" si="40"/>
        <v>0</v>
      </c>
    </row>
    <row r="388" spans="1:9" x14ac:dyDescent="0.2">
      <c r="A388" s="3"/>
      <c r="B388" s="10"/>
      <c r="C388" s="13"/>
      <c r="D388" s="10"/>
      <c r="E388" s="3" t="s">
        <v>395</v>
      </c>
      <c r="F388" s="10" t="s">
        <v>3</v>
      </c>
      <c r="G388" s="10">
        <v>2</v>
      </c>
      <c r="H388" s="59"/>
      <c r="I388" s="44">
        <f t="shared" si="40"/>
        <v>0</v>
      </c>
    </row>
    <row r="389" spans="1:9" x14ac:dyDescent="0.2">
      <c r="A389" s="3"/>
      <c r="B389" s="10"/>
      <c r="C389" s="13"/>
      <c r="D389" s="10"/>
      <c r="E389" s="3" t="s">
        <v>396</v>
      </c>
      <c r="F389" s="10" t="s">
        <v>3</v>
      </c>
      <c r="G389" s="10">
        <v>0</v>
      </c>
      <c r="H389" s="59"/>
      <c r="I389" s="44">
        <f t="shared" si="40"/>
        <v>0</v>
      </c>
    </row>
    <row r="390" spans="1:9" x14ac:dyDescent="0.2">
      <c r="A390" s="3"/>
      <c r="B390" s="10"/>
      <c r="C390" s="13"/>
      <c r="D390" s="10"/>
      <c r="E390" s="4" t="s">
        <v>191</v>
      </c>
      <c r="F390" s="10" t="s">
        <v>3</v>
      </c>
      <c r="G390" s="10">
        <v>2</v>
      </c>
      <c r="H390" s="59"/>
      <c r="I390" s="44">
        <f t="shared" si="40"/>
        <v>0</v>
      </c>
    </row>
    <row r="391" spans="1:9" x14ac:dyDescent="0.2">
      <c r="A391" s="3"/>
      <c r="B391" s="10"/>
      <c r="C391" s="13"/>
      <c r="D391" s="10"/>
      <c r="E391" s="3" t="s">
        <v>20</v>
      </c>
      <c r="F391" s="10" t="s">
        <v>9</v>
      </c>
      <c r="G391" s="10">
        <v>1</v>
      </c>
      <c r="H391" s="59"/>
      <c r="I391" s="44">
        <f t="shared" si="40"/>
        <v>0</v>
      </c>
    </row>
    <row r="392" spans="1:9" x14ac:dyDescent="0.2">
      <c r="A392" s="8"/>
      <c r="C392" s="14" t="s">
        <v>27</v>
      </c>
      <c r="D392" s="11"/>
      <c r="E392" s="9"/>
      <c r="F392" s="11"/>
      <c r="G392" s="11"/>
      <c r="H392" s="56"/>
      <c r="I392" s="45">
        <f>SUM(I381:I391)</f>
        <v>0</v>
      </c>
    </row>
    <row r="393" spans="1:9" x14ac:dyDescent="0.2">
      <c r="A393" s="3"/>
      <c r="B393" s="12" t="s">
        <v>80</v>
      </c>
      <c r="C393" s="15" t="s">
        <v>81</v>
      </c>
      <c r="D393" s="10">
        <v>5</v>
      </c>
      <c r="E393" s="3" t="s">
        <v>17</v>
      </c>
      <c r="F393" s="10" t="s">
        <v>9</v>
      </c>
      <c r="G393" s="10">
        <v>1</v>
      </c>
      <c r="H393" s="59"/>
      <c r="I393" s="44">
        <f>G393*H393</f>
        <v>0</v>
      </c>
    </row>
    <row r="394" spans="1:9" x14ac:dyDescent="0.2">
      <c r="A394" s="3"/>
      <c r="B394" s="10"/>
      <c r="C394" s="13"/>
      <c r="D394" s="10"/>
      <c r="E394" s="3" t="s">
        <v>24</v>
      </c>
      <c r="F394" s="10" t="s">
        <v>3</v>
      </c>
      <c r="G394" s="10">
        <v>10</v>
      </c>
      <c r="H394" s="59"/>
      <c r="I394" s="44">
        <f t="shared" ref="I394:I395" si="41">G394*H394</f>
        <v>0</v>
      </c>
    </row>
    <row r="395" spans="1:9" x14ac:dyDescent="0.2">
      <c r="A395" s="3"/>
      <c r="B395" s="10"/>
      <c r="C395" s="13"/>
      <c r="D395" s="10"/>
      <c r="E395" s="3" t="s">
        <v>19</v>
      </c>
      <c r="F395" s="10" t="s">
        <v>9</v>
      </c>
      <c r="G395" s="10">
        <v>1</v>
      </c>
      <c r="H395" s="59"/>
      <c r="I395" s="44">
        <f t="shared" si="41"/>
        <v>0</v>
      </c>
    </row>
    <row r="396" spans="1:9" ht="13.9" x14ac:dyDescent="0.3">
      <c r="A396" s="8"/>
      <c r="C396" s="14" t="s">
        <v>16</v>
      </c>
      <c r="D396" s="11"/>
      <c r="E396" s="9"/>
      <c r="F396" s="11"/>
      <c r="G396" s="11"/>
      <c r="H396" s="56"/>
      <c r="I396" s="45">
        <f>SUM(I393:I395)</f>
        <v>0</v>
      </c>
    </row>
    <row r="397" spans="1:9" x14ac:dyDescent="0.2">
      <c r="A397" s="3"/>
      <c r="B397" s="12" t="s">
        <v>82</v>
      </c>
      <c r="C397" s="15" t="s">
        <v>34</v>
      </c>
      <c r="D397" s="7">
        <v>5</v>
      </c>
      <c r="E397" s="3" t="s">
        <v>18</v>
      </c>
      <c r="F397" s="10" t="s">
        <v>9</v>
      </c>
      <c r="G397" s="5">
        <v>1</v>
      </c>
      <c r="H397" s="58"/>
      <c r="I397" s="44">
        <f>G397*H397</f>
        <v>0</v>
      </c>
    </row>
    <row r="398" spans="1:9" x14ac:dyDescent="0.2">
      <c r="A398" s="3"/>
      <c r="B398" s="10"/>
      <c r="C398" s="13"/>
      <c r="D398" s="10"/>
      <c r="E398" s="2" t="s">
        <v>30</v>
      </c>
      <c r="F398" s="5" t="s">
        <v>3</v>
      </c>
      <c r="G398" s="10">
        <v>2</v>
      </c>
      <c r="H398" s="59"/>
      <c r="I398" s="44">
        <f t="shared" ref="I398:I407" si="42">G398*H398</f>
        <v>0</v>
      </c>
    </row>
    <row r="399" spans="1:9" x14ac:dyDescent="0.2">
      <c r="A399" s="3"/>
      <c r="B399" s="10"/>
      <c r="C399" s="13"/>
      <c r="D399" s="10"/>
      <c r="E399" s="2" t="s">
        <v>31</v>
      </c>
      <c r="F399" s="10" t="s">
        <v>3</v>
      </c>
      <c r="G399" s="10">
        <v>0</v>
      </c>
      <c r="H399" s="59"/>
      <c r="I399" s="44">
        <f t="shared" si="42"/>
        <v>0</v>
      </c>
    </row>
    <row r="400" spans="1:9" x14ac:dyDescent="0.2">
      <c r="A400" s="3"/>
      <c r="B400" s="10"/>
      <c r="C400" s="13"/>
      <c r="D400" s="10"/>
      <c r="E400" s="2" t="s">
        <v>32</v>
      </c>
      <c r="F400" s="10" t="s">
        <v>3</v>
      </c>
      <c r="G400" s="10">
        <v>0</v>
      </c>
      <c r="H400" s="59"/>
      <c r="I400" s="44">
        <f t="shared" si="42"/>
        <v>0</v>
      </c>
    </row>
    <row r="401" spans="1:9" x14ac:dyDescent="0.2">
      <c r="A401" s="3"/>
      <c r="B401" s="10"/>
      <c r="C401" s="13"/>
      <c r="D401" s="10"/>
      <c r="E401" s="2" t="s">
        <v>33</v>
      </c>
      <c r="F401" s="10" t="s">
        <v>3</v>
      </c>
      <c r="G401" s="10">
        <v>0</v>
      </c>
      <c r="H401" s="59"/>
      <c r="I401" s="44">
        <f t="shared" si="42"/>
        <v>0</v>
      </c>
    </row>
    <row r="402" spans="1:9" x14ac:dyDescent="0.2">
      <c r="A402" s="3"/>
      <c r="B402" s="10"/>
      <c r="C402" s="13"/>
      <c r="D402" s="10"/>
      <c r="E402" s="3" t="s">
        <v>21</v>
      </c>
      <c r="F402" s="10" t="s">
        <v>3</v>
      </c>
      <c r="G402" s="10">
        <v>4</v>
      </c>
      <c r="H402" s="59"/>
      <c r="I402" s="44">
        <f t="shared" si="42"/>
        <v>0</v>
      </c>
    </row>
    <row r="403" spans="1:9" x14ac:dyDescent="0.2">
      <c r="A403" s="3"/>
      <c r="B403" s="10"/>
      <c r="C403" s="13"/>
      <c r="D403" s="10"/>
      <c r="E403" s="3" t="s">
        <v>22</v>
      </c>
      <c r="F403" s="10" t="s">
        <v>3</v>
      </c>
      <c r="G403" s="10">
        <v>0</v>
      </c>
      <c r="H403" s="59"/>
      <c r="I403" s="44">
        <f t="shared" si="42"/>
        <v>0</v>
      </c>
    </row>
    <row r="404" spans="1:9" x14ac:dyDescent="0.2">
      <c r="A404" s="3"/>
      <c r="B404" s="10"/>
      <c r="C404" s="13"/>
      <c r="D404" s="10"/>
      <c r="E404" s="3" t="s">
        <v>395</v>
      </c>
      <c r="F404" s="10" t="s">
        <v>3</v>
      </c>
      <c r="G404" s="10">
        <v>2</v>
      </c>
      <c r="H404" s="59"/>
      <c r="I404" s="44">
        <f t="shared" si="42"/>
        <v>0</v>
      </c>
    </row>
    <row r="405" spans="1:9" x14ac:dyDescent="0.2">
      <c r="A405" s="3"/>
      <c r="B405" s="10"/>
      <c r="C405" s="13"/>
      <c r="D405" s="10"/>
      <c r="E405" s="3" t="s">
        <v>396</v>
      </c>
      <c r="F405" s="10" t="s">
        <v>3</v>
      </c>
      <c r="G405" s="10">
        <v>0</v>
      </c>
      <c r="H405" s="59"/>
      <c r="I405" s="44">
        <f t="shared" si="42"/>
        <v>0</v>
      </c>
    </row>
    <row r="406" spans="1:9" x14ac:dyDescent="0.2">
      <c r="A406" s="3"/>
      <c r="B406" s="10"/>
      <c r="C406" s="13"/>
      <c r="D406" s="10"/>
      <c r="E406" s="4" t="s">
        <v>191</v>
      </c>
      <c r="F406" s="10" t="s">
        <v>3</v>
      </c>
      <c r="G406" s="10">
        <v>2</v>
      </c>
      <c r="H406" s="59"/>
      <c r="I406" s="44">
        <f t="shared" si="42"/>
        <v>0</v>
      </c>
    </row>
    <row r="407" spans="1:9" x14ac:dyDescent="0.2">
      <c r="A407" s="3"/>
      <c r="B407" s="10"/>
      <c r="C407" s="13"/>
      <c r="D407" s="10"/>
      <c r="E407" s="3" t="s">
        <v>20</v>
      </c>
      <c r="F407" s="10" t="s">
        <v>9</v>
      </c>
      <c r="G407" s="10">
        <v>1</v>
      </c>
      <c r="H407" s="59"/>
      <c r="I407" s="44">
        <f t="shared" si="42"/>
        <v>0</v>
      </c>
    </row>
    <row r="408" spans="1:9" x14ac:dyDescent="0.2">
      <c r="A408" s="8"/>
      <c r="C408" s="14" t="s">
        <v>27</v>
      </c>
      <c r="D408" s="11"/>
      <c r="E408" s="9"/>
      <c r="F408" s="11"/>
      <c r="G408" s="11"/>
      <c r="H408" s="56"/>
      <c r="I408" s="45">
        <f>SUM(I397:I407)</f>
        <v>0</v>
      </c>
    </row>
    <row r="409" spans="1:9" x14ac:dyDescent="0.2">
      <c r="A409" s="3"/>
      <c r="B409" s="12" t="s">
        <v>83</v>
      </c>
      <c r="C409" s="15" t="s">
        <v>58</v>
      </c>
      <c r="D409" s="7">
        <v>5</v>
      </c>
      <c r="E409" s="3" t="s">
        <v>18</v>
      </c>
      <c r="F409" s="10" t="s">
        <v>9</v>
      </c>
      <c r="G409" s="5">
        <v>1</v>
      </c>
      <c r="H409" s="58"/>
      <c r="I409" s="44">
        <f>G409*H409</f>
        <v>0</v>
      </c>
    </row>
    <row r="410" spans="1:9" x14ac:dyDescent="0.2">
      <c r="A410" s="3"/>
      <c r="B410" s="10"/>
      <c r="C410" s="13"/>
      <c r="D410" s="10"/>
      <c r="E410" s="2" t="s">
        <v>30</v>
      </c>
      <c r="F410" s="5" t="s">
        <v>3</v>
      </c>
      <c r="G410" s="10">
        <v>1</v>
      </c>
      <c r="H410" s="59"/>
      <c r="I410" s="44">
        <f t="shared" ref="I410:I419" si="43">G410*H410</f>
        <v>0</v>
      </c>
    </row>
    <row r="411" spans="1:9" x14ac:dyDescent="0.2">
      <c r="A411" s="3"/>
      <c r="B411" s="10"/>
      <c r="C411" s="13"/>
      <c r="D411" s="10"/>
      <c r="E411" s="2" t="s">
        <v>31</v>
      </c>
      <c r="F411" s="10" t="s">
        <v>3</v>
      </c>
      <c r="G411" s="10">
        <v>0</v>
      </c>
      <c r="H411" s="59"/>
      <c r="I411" s="44">
        <f t="shared" si="43"/>
        <v>0</v>
      </c>
    </row>
    <row r="412" spans="1:9" x14ac:dyDescent="0.2">
      <c r="A412" s="3"/>
      <c r="B412" s="10"/>
      <c r="C412" s="13"/>
      <c r="D412" s="10"/>
      <c r="E412" s="2" t="s">
        <v>32</v>
      </c>
      <c r="F412" s="10" t="s">
        <v>3</v>
      </c>
      <c r="G412" s="10">
        <v>0</v>
      </c>
      <c r="H412" s="59"/>
      <c r="I412" s="44">
        <f t="shared" si="43"/>
        <v>0</v>
      </c>
    </row>
    <row r="413" spans="1:9" x14ac:dyDescent="0.2">
      <c r="A413" s="3"/>
      <c r="B413" s="10"/>
      <c r="C413" s="13"/>
      <c r="D413" s="10"/>
      <c r="E413" s="2" t="s">
        <v>33</v>
      </c>
      <c r="F413" s="10" t="s">
        <v>3</v>
      </c>
      <c r="G413" s="10">
        <v>0</v>
      </c>
      <c r="H413" s="59"/>
      <c r="I413" s="44">
        <f t="shared" si="43"/>
        <v>0</v>
      </c>
    </row>
    <row r="414" spans="1:9" x14ac:dyDescent="0.2">
      <c r="A414" s="3"/>
      <c r="B414" s="10"/>
      <c r="C414" s="13"/>
      <c r="D414" s="10"/>
      <c r="E414" s="3" t="s">
        <v>21</v>
      </c>
      <c r="F414" s="10" t="s">
        <v>3</v>
      </c>
      <c r="G414" s="10">
        <v>4</v>
      </c>
      <c r="H414" s="59"/>
      <c r="I414" s="44">
        <f t="shared" si="43"/>
        <v>0</v>
      </c>
    </row>
    <row r="415" spans="1:9" x14ac:dyDescent="0.2">
      <c r="A415" s="3"/>
      <c r="B415" s="10"/>
      <c r="C415" s="13"/>
      <c r="D415" s="10"/>
      <c r="E415" s="3" t="s">
        <v>22</v>
      </c>
      <c r="F415" s="10" t="s">
        <v>3</v>
      </c>
      <c r="G415" s="10">
        <v>0</v>
      </c>
      <c r="H415" s="59"/>
      <c r="I415" s="44">
        <f t="shared" si="43"/>
        <v>0</v>
      </c>
    </row>
    <row r="416" spans="1:9" x14ac:dyDescent="0.2">
      <c r="A416" s="3"/>
      <c r="B416" s="10"/>
      <c r="C416" s="13"/>
      <c r="D416" s="10"/>
      <c r="E416" s="3" t="s">
        <v>395</v>
      </c>
      <c r="F416" s="10" t="s">
        <v>3</v>
      </c>
      <c r="G416" s="10">
        <v>0</v>
      </c>
      <c r="H416" s="59"/>
      <c r="I416" s="44">
        <f t="shared" si="43"/>
        <v>0</v>
      </c>
    </row>
    <row r="417" spans="1:9" x14ac:dyDescent="0.2">
      <c r="A417" s="3"/>
      <c r="B417" s="10"/>
      <c r="C417" s="13"/>
      <c r="D417" s="10"/>
      <c r="E417" s="3" t="s">
        <v>396</v>
      </c>
      <c r="F417" s="10" t="s">
        <v>3</v>
      </c>
      <c r="G417" s="10">
        <v>0</v>
      </c>
      <c r="H417" s="59"/>
      <c r="I417" s="44">
        <f t="shared" si="43"/>
        <v>0</v>
      </c>
    </row>
    <row r="418" spans="1:9" x14ac:dyDescent="0.2">
      <c r="A418" s="3"/>
      <c r="B418" s="10"/>
      <c r="C418" s="13"/>
      <c r="D418" s="10"/>
      <c r="E418" s="4" t="s">
        <v>191</v>
      </c>
      <c r="F418" s="10" t="s">
        <v>3</v>
      </c>
      <c r="G418" s="10">
        <v>2</v>
      </c>
      <c r="H418" s="59"/>
      <c r="I418" s="44">
        <f t="shared" si="43"/>
        <v>0</v>
      </c>
    </row>
    <row r="419" spans="1:9" x14ac:dyDescent="0.2">
      <c r="A419" s="3"/>
      <c r="B419" s="10"/>
      <c r="C419" s="13"/>
      <c r="D419" s="10"/>
      <c r="E419" s="3" t="s">
        <v>20</v>
      </c>
      <c r="F419" s="10" t="s">
        <v>9</v>
      </c>
      <c r="G419" s="10">
        <v>1</v>
      </c>
      <c r="H419" s="59"/>
      <c r="I419" s="44">
        <f t="shared" si="43"/>
        <v>0</v>
      </c>
    </row>
    <row r="420" spans="1:9" x14ac:dyDescent="0.2">
      <c r="A420" s="8"/>
      <c r="C420" s="14" t="s">
        <v>27</v>
      </c>
      <c r="D420" s="11"/>
      <c r="E420" s="9"/>
      <c r="F420" s="11"/>
      <c r="G420" s="11"/>
      <c r="H420" s="56"/>
      <c r="I420" s="45">
        <f>SUM(I409:I419)</f>
        <v>0</v>
      </c>
    </row>
    <row r="421" spans="1:9" x14ac:dyDescent="0.2">
      <c r="A421" s="3"/>
      <c r="B421" s="12" t="s">
        <v>84</v>
      </c>
      <c r="C421" s="15" t="s">
        <v>85</v>
      </c>
      <c r="D421" s="7">
        <v>5</v>
      </c>
      <c r="E421" s="3" t="s">
        <v>18</v>
      </c>
      <c r="F421" s="10" t="s">
        <v>9</v>
      </c>
      <c r="G421" s="5">
        <v>1</v>
      </c>
      <c r="H421" s="58"/>
      <c r="I421" s="44">
        <f>G421*H421</f>
        <v>0</v>
      </c>
    </row>
    <row r="422" spans="1:9" x14ac:dyDescent="0.2">
      <c r="A422" s="3"/>
      <c r="B422" s="10"/>
      <c r="C422" s="13"/>
      <c r="D422" s="10"/>
      <c r="E422" s="2" t="s">
        <v>30</v>
      </c>
      <c r="F422" s="5" t="s">
        <v>3</v>
      </c>
      <c r="G422" s="10">
        <v>0</v>
      </c>
      <c r="H422" s="59"/>
      <c r="I422" s="44">
        <f t="shared" ref="I422:I431" si="44">G422*H422</f>
        <v>0</v>
      </c>
    </row>
    <row r="423" spans="1:9" x14ac:dyDescent="0.2">
      <c r="A423" s="3"/>
      <c r="B423" s="10"/>
      <c r="C423" s="13"/>
      <c r="D423" s="10"/>
      <c r="E423" s="2" t="s">
        <v>31</v>
      </c>
      <c r="F423" s="10" t="s">
        <v>3</v>
      </c>
      <c r="G423" s="10">
        <v>1</v>
      </c>
      <c r="H423" s="59"/>
      <c r="I423" s="44">
        <f t="shared" si="44"/>
        <v>0</v>
      </c>
    </row>
    <row r="424" spans="1:9" x14ac:dyDescent="0.2">
      <c r="A424" s="3"/>
      <c r="B424" s="10"/>
      <c r="C424" s="13"/>
      <c r="D424" s="10"/>
      <c r="E424" s="2" t="s">
        <v>32</v>
      </c>
      <c r="F424" s="10" t="s">
        <v>3</v>
      </c>
      <c r="G424" s="10">
        <v>0</v>
      </c>
      <c r="H424" s="59"/>
      <c r="I424" s="44">
        <f t="shared" si="44"/>
        <v>0</v>
      </c>
    </row>
    <row r="425" spans="1:9" x14ac:dyDescent="0.2">
      <c r="A425" s="3"/>
      <c r="B425" s="10"/>
      <c r="C425" s="13"/>
      <c r="D425" s="10"/>
      <c r="E425" s="2" t="s">
        <v>33</v>
      </c>
      <c r="F425" s="10" t="s">
        <v>3</v>
      </c>
      <c r="G425" s="10">
        <v>0</v>
      </c>
      <c r="H425" s="59"/>
      <c r="I425" s="44">
        <f t="shared" si="44"/>
        <v>0</v>
      </c>
    </row>
    <row r="426" spans="1:9" x14ac:dyDescent="0.2">
      <c r="A426" s="3"/>
      <c r="B426" s="10"/>
      <c r="C426" s="13"/>
      <c r="D426" s="10"/>
      <c r="E426" s="3" t="s">
        <v>21</v>
      </c>
      <c r="F426" s="10" t="s">
        <v>3</v>
      </c>
      <c r="G426" s="10">
        <v>37</v>
      </c>
      <c r="H426" s="59"/>
      <c r="I426" s="44">
        <f t="shared" si="44"/>
        <v>0</v>
      </c>
    </row>
    <row r="427" spans="1:9" x14ac:dyDescent="0.2">
      <c r="A427" s="3"/>
      <c r="B427" s="10"/>
      <c r="C427" s="13"/>
      <c r="D427" s="10"/>
      <c r="E427" s="3" t="s">
        <v>22</v>
      </c>
      <c r="F427" s="10" t="s">
        <v>3</v>
      </c>
      <c r="G427" s="10">
        <v>1</v>
      </c>
      <c r="H427" s="59"/>
      <c r="I427" s="44">
        <f t="shared" si="44"/>
        <v>0</v>
      </c>
    </row>
    <row r="428" spans="1:9" x14ac:dyDescent="0.2">
      <c r="A428" s="3"/>
      <c r="B428" s="10"/>
      <c r="C428" s="13"/>
      <c r="D428" s="10"/>
      <c r="E428" s="3" t="s">
        <v>395</v>
      </c>
      <c r="F428" s="10" t="s">
        <v>3</v>
      </c>
      <c r="G428" s="10">
        <v>3</v>
      </c>
      <c r="H428" s="59"/>
      <c r="I428" s="44">
        <f t="shared" si="44"/>
        <v>0</v>
      </c>
    </row>
    <row r="429" spans="1:9" x14ac:dyDescent="0.2">
      <c r="A429" s="3"/>
      <c r="B429" s="10"/>
      <c r="C429" s="13"/>
      <c r="D429" s="10"/>
      <c r="E429" s="3" t="s">
        <v>396</v>
      </c>
      <c r="F429" s="10" t="s">
        <v>3</v>
      </c>
      <c r="G429" s="10">
        <v>0</v>
      </c>
      <c r="H429" s="59"/>
      <c r="I429" s="44">
        <f t="shared" si="44"/>
        <v>0</v>
      </c>
    </row>
    <row r="430" spans="1:9" x14ac:dyDescent="0.2">
      <c r="A430" s="3"/>
      <c r="B430" s="10"/>
      <c r="C430" s="13"/>
      <c r="D430" s="10"/>
      <c r="E430" s="4" t="s">
        <v>191</v>
      </c>
      <c r="F430" s="10" t="s">
        <v>3</v>
      </c>
      <c r="G430" s="10">
        <v>61</v>
      </c>
      <c r="H430" s="59"/>
      <c r="I430" s="44">
        <f t="shared" si="44"/>
        <v>0</v>
      </c>
    </row>
    <row r="431" spans="1:9" x14ac:dyDescent="0.2">
      <c r="A431" s="3"/>
      <c r="B431" s="10"/>
      <c r="C431" s="13"/>
      <c r="D431" s="10"/>
      <c r="E431" s="3" t="s">
        <v>20</v>
      </c>
      <c r="F431" s="10" t="s">
        <v>9</v>
      </c>
      <c r="G431" s="10">
        <v>1</v>
      </c>
      <c r="H431" s="59"/>
      <c r="I431" s="44">
        <f t="shared" si="44"/>
        <v>0</v>
      </c>
    </row>
    <row r="432" spans="1:9" x14ac:dyDescent="0.2">
      <c r="A432" s="8"/>
      <c r="C432" s="14" t="s">
        <v>27</v>
      </c>
      <c r="D432" s="11"/>
      <c r="E432" s="9"/>
      <c r="F432" s="11"/>
      <c r="G432" s="11"/>
      <c r="H432" s="56"/>
      <c r="I432" s="45">
        <f>SUM(I421:I431)</f>
        <v>0</v>
      </c>
    </row>
    <row r="433" spans="1:9" x14ac:dyDescent="0.2">
      <c r="A433" s="3"/>
      <c r="B433" s="12" t="s">
        <v>84</v>
      </c>
      <c r="C433" s="15" t="s">
        <v>34</v>
      </c>
      <c r="D433" s="7">
        <v>5</v>
      </c>
      <c r="E433" s="3" t="s">
        <v>18</v>
      </c>
      <c r="F433" s="10" t="s">
        <v>9</v>
      </c>
      <c r="G433" s="5">
        <v>1</v>
      </c>
      <c r="H433" s="58"/>
      <c r="I433" s="44">
        <f>G433*H433</f>
        <v>0</v>
      </c>
    </row>
    <row r="434" spans="1:9" x14ac:dyDescent="0.2">
      <c r="A434" s="3"/>
      <c r="B434" s="10"/>
      <c r="C434" s="13"/>
      <c r="D434" s="10"/>
      <c r="E434" s="2" t="s">
        <v>30</v>
      </c>
      <c r="F434" s="5" t="s">
        <v>3</v>
      </c>
      <c r="G434" s="10">
        <v>1</v>
      </c>
      <c r="H434" s="59"/>
      <c r="I434" s="44">
        <f t="shared" ref="I434:I443" si="45">G434*H434</f>
        <v>0</v>
      </c>
    </row>
    <row r="435" spans="1:9" x14ac:dyDescent="0.2">
      <c r="A435" s="3"/>
      <c r="B435" s="10"/>
      <c r="C435" s="13"/>
      <c r="D435" s="10"/>
      <c r="E435" s="2" t="s">
        <v>31</v>
      </c>
      <c r="F435" s="10" t="s">
        <v>3</v>
      </c>
      <c r="G435" s="10">
        <v>1</v>
      </c>
      <c r="H435" s="59"/>
      <c r="I435" s="44">
        <f t="shared" si="45"/>
        <v>0</v>
      </c>
    </row>
    <row r="436" spans="1:9" x14ac:dyDescent="0.2">
      <c r="A436" s="3"/>
      <c r="B436" s="10"/>
      <c r="C436" s="13"/>
      <c r="D436" s="10"/>
      <c r="E436" s="2" t="s">
        <v>32</v>
      </c>
      <c r="F436" s="10" t="s">
        <v>3</v>
      </c>
      <c r="G436" s="10">
        <v>0</v>
      </c>
      <c r="H436" s="59"/>
      <c r="I436" s="44">
        <f t="shared" si="45"/>
        <v>0</v>
      </c>
    </row>
    <row r="437" spans="1:9" x14ac:dyDescent="0.2">
      <c r="A437" s="3"/>
      <c r="B437" s="10"/>
      <c r="C437" s="13"/>
      <c r="D437" s="10"/>
      <c r="E437" s="2" t="s">
        <v>33</v>
      </c>
      <c r="F437" s="10" t="s">
        <v>3</v>
      </c>
      <c r="G437" s="10">
        <v>0</v>
      </c>
      <c r="H437" s="59"/>
      <c r="I437" s="44">
        <f t="shared" si="45"/>
        <v>0</v>
      </c>
    </row>
    <row r="438" spans="1:9" x14ac:dyDescent="0.2">
      <c r="A438" s="3"/>
      <c r="B438" s="10"/>
      <c r="C438" s="13"/>
      <c r="D438" s="10"/>
      <c r="E438" s="3" t="s">
        <v>21</v>
      </c>
      <c r="F438" s="10" t="s">
        <v>3</v>
      </c>
      <c r="G438" s="10">
        <v>9</v>
      </c>
      <c r="H438" s="59"/>
      <c r="I438" s="44">
        <f t="shared" si="45"/>
        <v>0</v>
      </c>
    </row>
    <row r="439" spans="1:9" x14ac:dyDescent="0.2">
      <c r="A439" s="3"/>
      <c r="B439" s="10"/>
      <c r="C439" s="13"/>
      <c r="D439" s="10"/>
      <c r="E439" s="3" t="s">
        <v>22</v>
      </c>
      <c r="F439" s="10" t="s">
        <v>3</v>
      </c>
      <c r="G439" s="10">
        <v>0</v>
      </c>
      <c r="H439" s="59"/>
      <c r="I439" s="44">
        <f t="shared" si="45"/>
        <v>0</v>
      </c>
    </row>
    <row r="440" spans="1:9" x14ac:dyDescent="0.2">
      <c r="A440" s="3"/>
      <c r="B440" s="10"/>
      <c r="C440" s="13"/>
      <c r="D440" s="10"/>
      <c r="E440" s="3" t="s">
        <v>395</v>
      </c>
      <c r="F440" s="10" t="s">
        <v>3</v>
      </c>
      <c r="G440" s="10">
        <v>5</v>
      </c>
      <c r="H440" s="59"/>
      <c r="I440" s="44">
        <f t="shared" si="45"/>
        <v>0</v>
      </c>
    </row>
    <row r="441" spans="1:9" x14ac:dyDescent="0.2">
      <c r="A441" s="3"/>
      <c r="B441" s="10"/>
      <c r="C441" s="13"/>
      <c r="D441" s="10"/>
      <c r="E441" s="3" t="s">
        <v>396</v>
      </c>
      <c r="F441" s="10" t="s">
        <v>3</v>
      </c>
      <c r="G441" s="10">
        <v>0</v>
      </c>
      <c r="H441" s="59"/>
      <c r="I441" s="44">
        <f t="shared" si="45"/>
        <v>0</v>
      </c>
    </row>
    <row r="442" spans="1:9" x14ac:dyDescent="0.2">
      <c r="A442" s="3"/>
      <c r="B442" s="10"/>
      <c r="C442" s="13"/>
      <c r="D442" s="10"/>
      <c r="E442" s="4" t="s">
        <v>191</v>
      </c>
      <c r="F442" s="10" t="s">
        <v>3</v>
      </c>
      <c r="G442" s="10">
        <v>5</v>
      </c>
      <c r="H442" s="59"/>
      <c r="I442" s="44">
        <f t="shared" si="45"/>
        <v>0</v>
      </c>
    </row>
    <row r="443" spans="1:9" x14ac:dyDescent="0.2">
      <c r="A443" s="3"/>
      <c r="B443" s="10"/>
      <c r="C443" s="13"/>
      <c r="D443" s="10"/>
      <c r="E443" s="3" t="s">
        <v>20</v>
      </c>
      <c r="F443" s="10" t="s">
        <v>9</v>
      </c>
      <c r="G443" s="10">
        <v>1</v>
      </c>
      <c r="H443" s="59"/>
      <c r="I443" s="44">
        <f t="shared" si="45"/>
        <v>0</v>
      </c>
    </row>
    <row r="444" spans="1:9" x14ac:dyDescent="0.2">
      <c r="A444" s="8"/>
      <c r="C444" s="14" t="s">
        <v>27</v>
      </c>
      <c r="D444" s="11"/>
      <c r="E444" s="9"/>
      <c r="F444" s="11"/>
      <c r="G444" s="11"/>
      <c r="H444" s="56"/>
      <c r="I444" s="45">
        <f>SUM(I433:I443)</f>
        <v>0</v>
      </c>
    </row>
    <row r="445" spans="1:9" x14ac:dyDescent="0.2">
      <c r="A445" s="3"/>
      <c r="B445" s="12" t="s">
        <v>84</v>
      </c>
      <c r="C445" s="15" t="s">
        <v>85</v>
      </c>
      <c r="D445" s="10">
        <v>5</v>
      </c>
      <c r="E445" s="3" t="s">
        <v>17</v>
      </c>
      <c r="F445" s="10" t="s">
        <v>9</v>
      </c>
      <c r="G445" s="10">
        <v>1</v>
      </c>
      <c r="H445" s="59"/>
      <c r="I445" s="44">
        <f>G445*H445</f>
        <v>0</v>
      </c>
    </row>
    <row r="446" spans="1:9" x14ac:dyDescent="0.2">
      <c r="A446" s="3"/>
      <c r="B446" s="10"/>
      <c r="C446" s="13"/>
      <c r="D446" s="10"/>
      <c r="E446" s="3" t="s">
        <v>24</v>
      </c>
      <c r="F446" s="10" t="s">
        <v>3</v>
      </c>
      <c r="G446" s="10">
        <v>10</v>
      </c>
      <c r="H446" s="59"/>
      <c r="I446" s="44">
        <f t="shared" ref="I446:I447" si="46">G446*H446</f>
        <v>0</v>
      </c>
    </row>
    <row r="447" spans="1:9" x14ac:dyDescent="0.2">
      <c r="A447" s="3"/>
      <c r="B447" s="10"/>
      <c r="C447" s="13"/>
      <c r="D447" s="10"/>
      <c r="E447" s="3" t="s">
        <v>19</v>
      </c>
      <c r="F447" s="10" t="s">
        <v>9</v>
      </c>
      <c r="G447" s="10">
        <v>1</v>
      </c>
      <c r="H447" s="59"/>
      <c r="I447" s="44">
        <f t="shared" si="46"/>
        <v>0</v>
      </c>
    </row>
    <row r="448" spans="1:9" ht="13.9" x14ac:dyDescent="0.3">
      <c r="A448" s="8"/>
      <c r="C448" s="14" t="s">
        <v>16</v>
      </c>
      <c r="D448" s="11"/>
      <c r="E448" s="9"/>
      <c r="F448" s="11"/>
      <c r="G448" s="11"/>
      <c r="H448" s="56"/>
      <c r="I448" s="45">
        <f>SUM(I445:I447)</f>
        <v>0</v>
      </c>
    </row>
    <row r="449" spans="1:9" x14ac:dyDescent="0.2">
      <c r="A449" s="3"/>
      <c r="B449" s="12" t="s">
        <v>86</v>
      </c>
      <c r="C449" s="15" t="s">
        <v>60</v>
      </c>
      <c r="D449" s="7">
        <v>5</v>
      </c>
      <c r="E449" s="3" t="s">
        <v>18</v>
      </c>
      <c r="F449" s="10" t="s">
        <v>9</v>
      </c>
      <c r="G449" s="5">
        <v>1</v>
      </c>
      <c r="H449" s="58"/>
      <c r="I449" s="44">
        <f>G449*H449</f>
        <v>0</v>
      </c>
    </row>
    <row r="450" spans="1:9" x14ac:dyDescent="0.2">
      <c r="A450" s="3"/>
      <c r="B450" s="10"/>
      <c r="C450" s="13"/>
      <c r="D450" s="10"/>
      <c r="E450" s="2" t="s">
        <v>30</v>
      </c>
      <c r="F450" s="5" t="s">
        <v>3</v>
      </c>
      <c r="G450" s="10">
        <v>3</v>
      </c>
      <c r="H450" s="59"/>
      <c r="I450" s="44">
        <f t="shared" ref="I450:I459" si="47">G450*H450</f>
        <v>0</v>
      </c>
    </row>
    <row r="451" spans="1:9" x14ac:dyDescent="0.2">
      <c r="A451" s="3"/>
      <c r="B451" s="10"/>
      <c r="C451" s="13"/>
      <c r="D451" s="10"/>
      <c r="E451" s="2" t="s">
        <v>31</v>
      </c>
      <c r="F451" s="10" t="s">
        <v>3</v>
      </c>
      <c r="G451" s="10">
        <v>0</v>
      </c>
      <c r="H451" s="59"/>
      <c r="I451" s="44">
        <f t="shared" si="47"/>
        <v>0</v>
      </c>
    </row>
    <row r="452" spans="1:9" x14ac:dyDescent="0.2">
      <c r="A452" s="3"/>
      <c r="B452" s="10"/>
      <c r="C452" s="13"/>
      <c r="D452" s="10"/>
      <c r="E452" s="2" t="s">
        <v>32</v>
      </c>
      <c r="F452" s="10" t="s">
        <v>3</v>
      </c>
      <c r="G452" s="10">
        <v>0</v>
      </c>
      <c r="H452" s="59"/>
      <c r="I452" s="44">
        <f t="shared" si="47"/>
        <v>0</v>
      </c>
    </row>
    <row r="453" spans="1:9" x14ac:dyDescent="0.2">
      <c r="A453" s="3"/>
      <c r="B453" s="10"/>
      <c r="C453" s="13"/>
      <c r="D453" s="10"/>
      <c r="E453" s="2" t="s">
        <v>33</v>
      </c>
      <c r="F453" s="10" t="s">
        <v>3</v>
      </c>
      <c r="G453" s="10">
        <v>0</v>
      </c>
      <c r="H453" s="59"/>
      <c r="I453" s="44">
        <f t="shared" si="47"/>
        <v>0</v>
      </c>
    </row>
    <row r="454" spans="1:9" x14ac:dyDescent="0.2">
      <c r="A454" s="3"/>
      <c r="B454" s="10"/>
      <c r="C454" s="13"/>
      <c r="D454" s="10"/>
      <c r="E454" s="3" t="s">
        <v>21</v>
      </c>
      <c r="F454" s="10" t="s">
        <v>3</v>
      </c>
      <c r="G454" s="10">
        <v>20</v>
      </c>
      <c r="H454" s="59"/>
      <c r="I454" s="44">
        <f t="shared" si="47"/>
        <v>0</v>
      </c>
    </row>
    <row r="455" spans="1:9" x14ac:dyDescent="0.2">
      <c r="A455" s="3"/>
      <c r="B455" s="10"/>
      <c r="C455" s="13"/>
      <c r="D455" s="10"/>
      <c r="E455" s="3" t="s">
        <v>22</v>
      </c>
      <c r="F455" s="10" t="s">
        <v>3</v>
      </c>
      <c r="G455" s="10">
        <v>1</v>
      </c>
      <c r="H455" s="59"/>
      <c r="I455" s="44">
        <f t="shared" si="47"/>
        <v>0</v>
      </c>
    </row>
    <row r="456" spans="1:9" x14ac:dyDescent="0.2">
      <c r="A456" s="3"/>
      <c r="B456" s="10"/>
      <c r="C456" s="13"/>
      <c r="D456" s="10"/>
      <c r="E456" s="3" t="s">
        <v>395</v>
      </c>
      <c r="F456" s="10" t="s">
        <v>3</v>
      </c>
      <c r="G456" s="10">
        <v>8</v>
      </c>
      <c r="H456" s="59"/>
      <c r="I456" s="44">
        <f t="shared" si="47"/>
        <v>0</v>
      </c>
    </row>
    <row r="457" spans="1:9" x14ac:dyDescent="0.2">
      <c r="A457" s="3"/>
      <c r="B457" s="10"/>
      <c r="C457" s="13"/>
      <c r="D457" s="10"/>
      <c r="E457" s="3" t="s">
        <v>396</v>
      </c>
      <c r="F457" s="10" t="s">
        <v>3</v>
      </c>
      <c r="G457" s="10">
        <v>1</v>
      </c>
      <c r="H457" s="59"/>
      <c r="I457" s="44">
        <f t="shared" si="47"/>
        <v>0</v>
      </c>
    </row>
    <row r="458" spans="1:9" x14ac:dyDescent="0.2">
      <c r="A458" s="3"/>
      <c r="B458" s="10"/>
      <c r="C458" s="13"/>
      <c r="D458" s="10"/>
      <c r="E458" s="4" t="s">
        <v>191</v>
      </c>
      <c r="F458" s="10" t="s">
        <v>3</v>
      </c>
      <c r="G458" s="10">
        <v>25</v>
      </c>
      <c r="H458" s="59"/>
      <c r="I458" s="44">
        <f t="shared" si="47"/>
        <v>0</v>
      </c>
    </row>
    <row r="459" spans="1:9" x14ac:dyDescent="0.2">
      <c r="A459" s="3"/>
      <c r="B459" s="10"/>
      <c r="C459" s="13"/>
      <c r="D459" s="10"/>
      <c r="E459" s="3" t="s">
        <v>20</v>
      </c>
      <c r="F459" s="10" t="s">
        <v>9</v>
      </c>
      <c r="G459" s="10">
        <v>1</v>
      </c>
      <c r="H459" s="59"/>
      <c r="I459" s="44">
        <f t="shared" si="47"/>
        <v>0</v>
      </c>
    </row>
    <row r="460" spans="1:9" x14ac:dyDescent="0.2">
      <c r="A460" s="8"/>
      <c r="C460" s="14" t="s">
        <v>27</v>
      </c>
      <c r="D460" s="11"/>
      <c r="E460" s="9"/>
      <c r="F460" s="11"/>
      <c r="G460" s="11"/>
      <c r="H460" s="56"/>
      <c r="I460" s="45">
        <f>SUM(I449:I459)</f>
        <v>0</v>
      </c>
    </row>
    <row r="461" spans="1:9" x14ac:dyDescent="0.2">
      <c r="A461" s="3"/>
      <c r="B461" s="12" t="s">
        <v>86</v>
      </c>
      <c r="C461" s="15" t="s">
        <v>100</v>
      </c>
      <c r="D461" s="10">
        <v>5</v>
      </c>
      <c r="E461" s="3" t="s">
        <v>17</v>
      </c>
      <c r="F461" s="10" t="s">
        <v>9</v>
      </c>
      <c r="G461" s="10">
        <v>1</v>
      </c>
      <c r="H461" s="59"/>
      <c r="I461" s="44">
        <f>G461*H461</f>
        <v>0</v>
      </c>
    </row>
    <row r="462" spans="1:9" x14ac:dyDescent="0.2">
      <c r="A462" s="3"/>
      <c r="B462" s="10"/>
      <c r="C462" s="13"/>
      <c r="D462" s="10"/>
      <c r="E462" s="3" t="s">
        <v>24</v>
      </c>
      <c r="F462" s="10" t="s">
        <v>3</v>
      </c>
      <c r="G462" s="10">
        <v>6</v>
      </c>
      <c r="H462" s="59"/>
      <c r="I462" s="44">
        <f t="shared" ref="I462:I463" si="48">G462*H462</f>
        <v>0</v>
      </c>
    </row>
    <row r="463" spans="1:9" x14ac:dyDescent="0.2">
      <c r="A463" s="3"/>
      <c r="B463" s="10"/>
      <c r="C463" s="13"/>
      <c r="D463" s="10"/>
      <c r="E463" s="3" t="s">
        <v>19</v>
      </c>
      <c r="F463" s="10" t="s">
        <v>9</v>
      </c>
      <c r="G463" s="10">
        <v>1</v>
      </c>
      <c r="H463" s="59"/>
      <c r="I463" s="44">
        <f t="shared" si="48"/>
        <v>0</v>
      </c>
    </row>
    <row r="464" spans="1:9" ht="13.9" x14ac:dyDescent="0.3">
      <c r="A464" s="8"/>
      <c r="C464" s="14" t="s">
        <v>16</v>
      </c>
      <c r="D464" s="11"/>
      <c r="E464" s="9"/>
      <c r="F464" s="11"/>
      <c r="G464" s="11"/>
      <c r="H464" s="56"/>
      <c r="I464" s="45">
        <f>SUM(I461:I463)</f>
        <v>0</v>
      </c>
    </row>
    <row r="465" spans="1:9" x14ac:dyDescent="0.2">
      <c r="A465" s="3"/>
      <c r="B465" s="12" t="s">
        <v>87</v>
      </c>
      <c r="C465" s="15" t="s">
        <v>88</v>
      </c>
      <c r="D465" s="7">
        <v>5</v>
      </c>
      <c r="E465" s="3" t="s">
        <v>18</v>
      </c>
      <c r="F465" s="10" t="s">
        <v>9</v>
      </c>
      <c r="G465" s="5">
        <v>1</v>
      </c>
      <c r="H465" s="58"/>
      <c r="I465" s="44">
        <f>G465*H465</f>
        <v>0</v>
      </c>
    </row>
    <row r="466" spans="1:9" x14ac:dyDescent="0.2">
      <c r="A466" s="3"/>
      <c r="B466" s="10"/>
      <c r="C466" s="13"/>
      <c r="D466" s="10"/>
      <c r="E466" s="2" t="s">
        <v>30</v>
      </c>
      <c r="F466" s="5" t="s">
        <v>3</v>
      </c>
      <c r="G466" s="10">
        <v>1</v>
      </c>
      <c r="H466" s="59"/>
      <c r="I466" s="44">
        <f t="shared" ref="I466:I475" si="49">G466*H466</f>
        <v>0</v>
      </c>
    </row>
    <row r="467" spans="1:9" x14ac:dyDescent="0.2">
      <c r="A467" s="3"/>
      <c r="B467" s="10"/>
      <c r="C467" s="13"/>
      <c r="D467" s="10"/>
      <c r="E467" s="2" t="s">
        <v>31</v>
      </c>
      <c r="F467" s="10" t="s">
        <v>3</v>
      </c>
      <c r="G467" s="10">
        <v>1</v>
      </c>
      <c r="H467" s="59"/>
      <c r="I467" s="44">
        <f t="shared" si="49"/>
        <v>0</v>
      </c>
    </row>
    <row r="468" spans="1:9" x14ac:dyDescent="0.2">
      <c r="A468" s="3"/>
      <c r="B468" s="10"/>
      <c r="C468" s="13"/>
      <c r="D468" s="10"/>
      <c r="E468" s="2" t="s">
        <v>32</v>
      </c>
      <c r="F468" s="10" t="s">
        <v>3</v>
      </c>
      <c r="G468" s="10">
        <v>0</v>
      </c>
      <c r="H468" s="59"/>
      <c r="I468" s="44">
        <f t="shared" si="49"/>
        <v>0</v>
      </c>
    </row>
    <row r="469" spans="1:9" x14ac:dyDescent="0.2">
      <c r="A469" s="3"/>
      <c r="B469" s="10"/>
      <c r="C469" s="13"/>
      <c r="D469" s="10"/>
      <c r="E469" s="2" t="s">
        <v>33</v>
      </c>
      <c r="F469" s="10" t="s">
        <v>3</v>
      </c>
      <c r="G469" s="10">
        <v>0</v>
      </c>
      <c r="H469" s="59"/>
      <c r="I469" s="44">
        <f t="shared" si="49"/>
        <v>0</v>
      </c>
    </row>
    <row r="470" spans="1:9" x14ac:dyDescent="0.2">
      <c r="A470" s="3"/>
      <c r="B470" s="10"/>
      <c r="C470" s="13"/>
      <c r="D470" s="10"/>
      <c r="E470" s="3" t="s">
        <v>21</v>
      </c>
      <c r="F470" s="10" t="s">
        <v>3</v>
      </c>
      <c r="G470" s="10">
        <v>6</v>
      </c>
      <c r="H470" s="59"/>
      <c r="I470" s="44">
        <f t="shared" si="49"/>
        <v>0</v>
      </c>
    </row>
    <row r="471" spans="1:9" x14ac:dyDescent="0.2">
      <c r="A471" s="3"/>
      <c r="B471" s="10"/>
      <c r="C471" s="13"/>
      <c r="D471" s="10"/>
      <c r="E471" s="3" t="s">
        <v>22</v>
      </c>
      <c r="F471" s="10" t="s">
        <v>3</v>
      </c>
      <c r="G471" s="10">
        <v>0</v>
      </c>
      <c r="H471" s="59"/>
      <c r="I471" s="44">
        <f t="shared" si="49"/>
        <v>0</v>
      </c>
    </row>
    <row r="472" spans="1:9" x14ac:dyDescent="0.2">
      <c r="A472" s="3"/>
      <c r="B472" s="10"/>
      <c r="C472" s="13"/>
      <c r="D472" s="10"/>
      <c r="E472" s="3" t="s">
        <v>395</v>
      </c>
      <c r="F472" s="10" t="s">
        <v>3</v>
      </c>
      <c r="G472" s="10">
        <v>1</v>
      </c>
      <c r="H472" s="59"/>
      <c r="I472" s="44">
        <f t="shared" si="49"/>
        <v>0</v>
      </c>
    </row>
    <row r="473" spans="1:9" x14ac:dyDescent="0.2">
      <c r="A473" s="3"/>
      <c r="B473" s="10"/>
      <c r="C473" s="13"/>
      <c r="D473" s="10"/>
      <c r="E473" s="3" t="s">
        <v>396</v>
      </c>
      <c r="F473" s="10" t="s">
        <v>3</v>
      </c>
      <c r="G473" s="10">
        <v>0</v>
      </c>
      <c r="H473" s="59"/>
      <c r="I473" s="44">
        <f t="shared" si="49"/>
        <v>0</v>
      </c>
    </row>
    <row r="474" spans="1:9" x14ac:dyDescent="0.2">
      <c r="A474" s="3"/>
      <c r="B474" s="10"/>
      <c r="C474" s="13"/>
      <c r="D474" s="10"/>
      <c r="E474" s="4" t="s">
        <v>191</v>
      </c>
      <c r="F474" s="10" t="s">
        <v>3</v>
      </c>
      <c r="G474" s="10">
        <v>1</v>
      </c>
      <c r="H474" s="59"/>
      <c r="I474" s="44">
        <f t="shared" si="49"/>
        <v>0</v>
      </c>
    </row>
    <row r="475" spans="1:9" x14ac:dyDescent="0.2">
      <c r="A475" s="3"/>
      <c r="B475" s="10"/>
      <c r="C475" s="13"/>
      <c r="D475" s="10"/>
      <c r="E475" s="3" t="s">
        <v>20</v>
      </c>
      <c r="F475" s="10" t="s">
        <v>9</v>
      </c>
      <c r="G475" s="10">
        <v>1</v>
      </c>
      <c r="H475" s="59"/>
      <c r="I475" s="44">
        <f t="shared" si="49"/>
        <v>0</v>
      </c>
    </row>
    <row r="476" spans="1:9" x14ac:dyDescent="0.2">
      <c r="A476" s="8"/>
      <c r="C476" s="14" t="s">
        <v>27</v>
      </c>
      <c r="D476" s="11"/>
      <c r="E476" s="9"/>
      <c r="F476" s="11"/>
      <c r="G476" s="11"/>
      <c r="H476" s="56"/>
      <c r="I476" s="45">
        <f>SUM(I465:I475)</f>
        <v>0</v>
      </c>
    </row>
    <row r="477" spans="1:9" x14ac:dyDescent="0.2">
      <c r="A477" s="3"/>
      <c r="B477" s="12" t="s">
        <v>89</v>
      </c>
      <c r="C477" s="15" t="s">
        <v>90</v>
      </c>
      <c r="D477" s="7">
        <v>5</v>
      </c>
      <c r="E477" s="3" t="s">
        <v>18</v>
      </c>
      <c r="F477" s="10" t="s">
        <v>9</v>
      </c>
      <c r="G477" s="5">
        <v>1</v>
      </c>
      <c r="H477" s="58"/>
      <c r="I477" s="44">
        <f>G477*H477</f>
        <v>0</v>
      </c>
    </row>
    <row r="478" spans="1:9" x14ac:dyDescent="0.2">
      <c r="A478" s="3"/>
      <c r="B478" s="10"/>
      <c r="C478" s="13"/>
      <c r="D478" s="10"/>
      <c r="E478" s="2" t="s">
        <v>30</v>
      </c>
      <c r="F478" s="5" t="s">
        <v>3</v>
      </c>
      <c r="G478" s="10">
        <v>0</v>
      </c>
      <c r="H478" s="59"/>
      <c r="I478" s="44">
        <f t="shared" ref="I478:I487" si="50">G478*H478</f>
        <v>0</v>
      </c>
    </row>
    <row r="479" spans="1:9" x14ac:dyDescent="0.2">
      <c r="A479" s="3"/>
      <c r="B479" s="10"/>
      <c r="C479" s="13"/>
      <c r="D479" s="10"/>
      <c r="E479" s="2" t="s">
        <v>31</v>
      </c>
      <c r="F479" s="10" t="s">
        <v>3</v>
      </c>
      <c r="G479" s="10">
        <v>0</v>
      </c>
      <c r="H479" s="59"/>
      <c r="I479" s="44">
        <f t="shared" si="50"/>
        <v>0</v>
      </c>
    </row>
    <row r="480" spans="1:9" x14ac:dyDescent="0.2">
      <c r="A480" s="3"/>
      <c r="B480" s="10"/>
      <c r="C480" s="13"/>
      <c r="D480" s="10"/>
      <c r="E480" s="2" t="s">
        <v>32</v>
      </c>
      <c r="F480" s="10" t="s">
        <v>3</v>
      </c>
      <c r="G480" s="10">
        <v>1</v>
      </c>
      <c r="H480" s="59"/>
      <c r="I480" s="44">
        <f t="shared" si="50"/>
        <v>0</v>
      </c>
    </row>
    <row r="481" spans="1:9" x14ac:dyDescent="0.2">
      <c r="A481" s="3"/>
      <c r="B481" s="10"/>
      <c r="C481" s="13"/>
      <c r="D481" s="10"/>
      <c r="E481" s="2" t="s">
        <v>33</v>
      </c>
      <c r="F481" s="10" t="s">
        <v>3</v>
      </c>
      <c r="G481" s="10">
        <v>1</v>
      </c>
      <c r="H481" s="59"/>
      <c r="I481" s="44">
        <f t="shared" si="50"/>
        <v>0</v>
      </c>
    </row>
    <row r="482" spans="1:9" x14ac:dyDescent="0.2">
      <c r="A482" s="3"/>
      <c r="B482" s="10"/>
      <c r="C482" s="13"/>
      <c r="D482" s="10"/>
      <c r="E482" s="3" t="s">
        <v>21</v>
      </c>
      <c r="F482" s="10" t="s">
        <v>3</v>
      </c>
      <c r="G482" s="10">
        <v>27</v>
      </c>
      <c r="H482" s="59"/>
      <c r="I482" s="44">
        <f t="shared" si="50"/>
        <v>0</v>
      </c>
    </row>
    <row r="483" spans="1:9" x14ac:dyDescent="0.2">
      <c r="A483" s="3"/>
      <c r="B483" s="10"/>
      <c r="C483" s="13"/>
      <c r="D483" s="10"/>
      <c r="E483" s="3" t="s">
        <v>22</v>
      </c>
      <c r="F483" s="10" t="s">
        <v>3</v>
      </c>
      <c r="G483" s="10">
        <v>1</v>
      </c>
      <c r="H483" s="59"/>
      <c r="I483" s="44">
        <f t="shared" si="50"/>
        <v>0</v>
      </c>
    </row>
    <row r="484" spans="1:9" x14ac:dyDescent="0.2">
      <c r="A484" s="3"/>
      <c r="B484" s="10"/>
      <c r="C484" s="13"/>
      <c r="D484" s="10"/>
      <c r="E484" s="3" t="s">
        <v>395</v>
      </c>
      <c r="F484" s="10" t="s">
        <v>3</v>
      </c>
      <c r="G484" s="10">
        <v>0</v>
      </c>
      <c r="H484" s="59"/>
      <c r="I484" s="44">
        <f t="shared" si="50"/>
        <v>0</v>
      </c>
    </row>
    <row r="485" spans="1:9" x14ac:dyDescent="0.2">
      <c r="A485" s="3"/>
      <c r="B485" s="10"/>
      <c r="C485" s="13"/>
      <c r="D485" s="10"/>
      <c r="E485" s="3" t="s">
        <v>396</v>
      </c>
      <c r="F485" s="10" t="s">
        <v>3</v>
      </c>
      <c r="G485" s="10">
        <v>0</v>
      </c>
      <c r="H485" s="59"/>
      <c r="I485" s="44">
        <f t="shared" si="50"/>
        <v>0</v>
      </c>
    </row>
    <row r="486" spans="1:9" x14ac:dyDescent="0.2">
      <c r="A486" s="3"/>
      <c r="B486" s="10"/>
      <c r="C486" s="13"/>
      <c r="D486" s="10"/>
      <c r="E486" s="4" t="s">
        <v>191</v>
      </c>
      <c r="F486" s="10" t="s">
        <v>3</v>
      </c>
      <c r="G486" s="10">
        <v>76</v>
      </c>
      <c r="H486" s="59"/>
      <c r="I486" s="44">
        <f t="shared" si="50"/>
        <v>0</v>
      </c>
    </row>
    <row r="487" spans="1:9" x14ac:dyDescent="0.2">
      <c r="A487" s="3"/>
      <c r="B487" s="10"/>
      <c r="C487" s="13"/>
      <c r="D487" s="10"/>
      <c r="E487" s="3" t="s">
        <v>20</v>
      </c>
      <c r="F487" s="10" t="s">
        <v>9</v>
      </c>
      <c r="G487" s="10">
        <v>1</v>
      </c>
      <c r="H487" s="59"/>
      <c r="I487" s="44">
        <f t="shared" si="50"/>
        <v>0</v>
      </c>
    </row>
    <row r="488" spans="1:9" x14ac:dyDescent="0.2">
      <c r="A488" s="8"/>
      <c r="C488" s="14" t="s">
        <v>27</v>
      </c>
      <c r="D488" s="11"/>
      <c r="E488" s="9"/>
      <c r="F488" s="11"/>
      <c r="G488" s="11"/>
      <c r="H488" s="56"/>
      <c r="I488" s="45">
        <f>SUM(I477:I487)</f>
        <v>0</v>
      </c>
    </row>
    <row r="489" spans="1:9" x14ac:dyDescent="0.2">
      <c r="A489" s="3"/>
      <c r="B489" s="12" t="s">
        <v>89</v>
      </c>
      <c r="C489" s="15" t="s">
        <v>34</v>
      </c>
      <c r="D489" s="7">
        <v>5</v>
      </c>
      <c r="E489" s="3" t="s">
        <v>18</v>
      </c>
      <c r="F489" s="10" t="s">
        <v>9</v>
      </c>
      <c r="G489" s="5">
        <v>1</v>
      </c>
      <c r="H489" s="58"/>
      <c r="I489" s="44">
        <f>G489*H489</f>
        <v>0</v>
      </c>
    </row>
    <row r="490" spans="1:9" x14ac:dyDescent="0.2">
      <c r="A490" s="3"/>
      <c r="B490" s="10"/>
      <c r="C490" s="13"/>
      <c r="D490" s="10"/>
      <c r="E490" s="2" t="s">
        <v>30</v>
      </c>
      <c r="F490" s="5" t="s">
        <v>3</v>
      </c>
      <c r="G490" s="10">
        <v>0</v>
      </c>
      <c r="H490" s="59"/>
      <c r="I490" s="44">
        <f t="shared" ref="I490:I499" si="51">G490*H490</f>
        <v>0</v>
      </c>
    </row>
    <row r="491" spans="1:9" x14ac:dyDescent="0.2">
      <c r="A491" s="3"/>
      <c r="B491" s="10"/>
      <c r="C491" s="13"/>
      <c r="D491" s="10"/>
      <c r="E491" s="2" t="s">
        <v>31</v>
      </c>
      <c r="F491" s="10" t="s">
        <v>3</v>
      </c>
      <c r="G491" s="10">
        <v>1</v>
      </c>
      <c r="H491" s="59"/>
      <c r="I491" s="44">
        <f t="shared" si="51"/>
        <v>0</v>
      </c>
    </row>
    <row r="492" spans="1:9" x14ac:dyDescent="0.2">
      <c r="A492" s="3"/>
      <c r="B492" s="10"/>
      <c r="C492" s="13"/>
      <c r="D492" s="10"/>
      <c r="E492" s="2" t="s">
        <v>32</v>
      </c>
      <c r="F492" s="10" t="s">
        <v>3</v>
      </c>
      <c r="G492" s="10">
        <v>1</v>
      </c>
      <c r="H492" s="59"/>
      <c r="I492" s="44">
        <f t="shared" si="51"/>
        <v>0</v>
      </c>
    </row>
    <row r="493" spans="1:9" x14ac:dyDescent="0.2">
      <c r="A493" s="3"/>
      <c r="B493" s="10"/>
      <c r="C493" s="13"/>
      <c r="D493" s="10"/>
      <c r="E493" s="2" t="s">
        <v>33</v>
      </c>
      <c r="F493" s="10" t="s">
        <v>3</v>
      </c>
      <c r="G493" s="10">
        <v>0</v>
      </c>
      <c r="H493" s="59"/>
      <c r="I493" s="44">
        <f t="shared" si="51"/>
        <v>0</v>
      </c>
    </row>
    <row r="494" spans="1:9" x14ac:dyDescent="0.2">
      <c r="A494" s="3"/>
      <c r="B494" s="10"/>
      <c r="C494" s="13"/>
      <c r="D494" s="10"/>
      <c r="E494" s="3" t="s">
        <v>21</v>
      </c>
      <c r="F494" s="10" t="s">
        <v>3</v>
      </c>
      <c r="G494" s="10">
        <v>11</v>
      </c>
      <c r="H494" s="59"/>
      <c r="I494" s="44">
        <f t="shared" si="51"/>
        <v>0</v>
      </c>
    </row>
    <row r="495" spans="1:9" x14ac:dyDescent="0.2">
      <c r="A495" s="3"/>
      <c r="B495" s="10"/>
      <c r="C495" s="13"/>
      <c r="D495" s="10"/>
      <c r="E495" s="3" t="s">
        <v>22</v>
      </c>
      <c r="F495" s="10" t="s">
        <v>3</v>
      </c>
      <c r="G495" s="10">
        <v>0</v>
      </c>
      <c r="H495" s="59"/>
      <c r="I495" s="44">
        <f t="shared" si="51"/>
        <v>0</v>
      </c>
    </row>
    <row r="496" spans="1:9" x14ac:dyDescent="0.2">
      <c r="A496" s="3"/>
      <c r="B496" s="10"/>
      <c r="C496" s="13"/>
      <c r="D496" s="10"/>
      <c r="E496" s="3" t="s">
        <v>395</v>
      </c>
      <c r="F496" s="10" t="s">
        <v>3</v>
      </c>
      <c r="G496" s="10">
        <v>8</v>
      </c>
      <c r="H496" s="59"/>
      <c r="I496" s="44">
        <f t="shared" si="51"/>
        <v>0</v>
      </c>
    </row>
    <row r="497" spans="1:9" x14ac:dyDescent="0.2">
      <c r="A497" s="3"/>
      <c r="B497" s="10"/>
      <c r="C497" s="13"/>
      <c r="D497" s="10"/>
      <c r="E497" s="3" t="s">
        <v>396</v>
      </c>
      <c r="F497" s="10" t="s">
        <v>3</v>
      </c>
      <c r="G497" s="10">
        <v>1</v>
      </c>
      <c r="H497" s="59"/>
      <c r="I497" s="44">
        <f t="shared" si="51"/>
        <v>0</v>
      </c>
    </row>
    <row r="498" spans="1:9" x14ac:dyDescent="0.2">
      <c r="A498" s="3"/>
      <c r="B498" s="10"/>
      <c r="C498" s="13"/>
      <c r="D498" s="10"/>
      <c r="E498" s="4" t="s">
        <v>191</v>
      </c>
      <c r="F498" s="10" t="s">
        <v>3</v>
      </c>
      <c r="G498" s="10">
        <v>6</v>
      </c>
      <c r="H498" s="59"/>
      <c r="I498" s="44">
        <f t="shared" si="51"/>
        <v>0</v>
      </c>
    </row>
    <row r="499" spans="1:9" x14ac:dyDescent="0.2">
      <c r="A499" s="3"/>
      <c r="B499" s="10"/>
      <c r="C499" s="13"/>
      <c r="D499" s="10"/>
      <c r="E499" s="3" t="s">
        <v>20</v>
      </c>
      <c r="F499" s="10" t="s">
        <v>9</v>
      </c>
      <c r="G499" s="10">
        <v>1</v>
      </c>
      <c r="H499" s="59"/>
      <c r="I499" s="44">
        <f t="shared" si="51"/>
        <v>0</v>
      </c>
    </row>
    <row r="500" spans="1:9" x14ac:dyDescent="0.2">
      <c r="A500" s="8"/>
      <c r="C500" s="14" t="s">
        <v>27</v>
      </c>
      <c r="D500" s="11"/>
      <c r="E500" s="9"/>
      <c r="F500" s="11"/>
      <c r="G500" s="11"/>
      <c r="H500" s="56"/>
      <c r="I500" s="45">
        <f>SUM(I489:I499)</f>
        <v>0</v>
      </c>
    </row>
    <row r="501" spans="1:9" x14ac:dyDescent="0.2">
      <c r="A501" s="3"/>
      <c r="B501" s="12" t="s">
        <v>89</v>
      </c>
      <c r="C501" s="15" t="s">
        <v>101</v>
      </c>
      <c r="D501" s="10">
        <v>5</v>
      </c>
      <c r="E501" s="3" t="s">
        <v>17</v>
      </c>
      <c r="F501" s="10" t="s">
        <v>9</v>
      </c>
      <c r="G501" s="10">
        <v>1</v>
      </c>
      <c r="H501" s="59"/>
      <c r="I501" s="44">
        <f>G501*H501</f>
        <v>0</v>
      </c>
    </row>
    <row r="502" spans="1:9" x14ac:dyDescent="0.2">
      <c r="A502" s="3"/>
      <c r="B502" s="10"/>
      <c r="C502" s="13"/>
      <c r="D502" s="10"/>
      <c r="E502" s="3" t="s">
        <v>24</v>
      </c>
      <c r="F502" s="10" t="s">
        <v>3</v>
      </c>
      <c r="G502" s="10">
        <v>13</v>
      </c>
      <c r="H502" s="59"/>
      <c r="I502" s="44">
        <f t="shared" ref="I502:I503" si="52">G502*H502</f>
        <v>0</v>
      </c>
    </row>
    <row r="503" spans="1:9" x14ac:dyDescent="0.2">
      <c r="A503" s="3"/>
      <c r="B503" s="10"/>
      <c r="C503" s="13"/>
      <c r="D503" s="10"/>
      <c r="E503" s="3" t="s">
        <v>19</v>
      </c>
      <c r="F503" s="10" t="s">
        <v>9</v>
      </c>
      <c r="G503" s="10">
        <v>1</v>
      </c>
      <c r="H503" s="59"/>
      <c r="I503" s="44">
        <f t="shared" si="52"/>
        <v>0</v>
      </c>
    </row>
    <row r="504" spans="1:9" ht="13.9" x14ac:dyDescent="0.3">
      <c r="A504" s="8"/>
      <c r="C504" s="14" t="s">
        <v>16</v>
      </c>
      <c r="D504" s="11"/>
      <c r="E504" s="9"/>
      <c r="F504" s="11"/>
      <c r="G504" s="11"/>
      <c r="H504" s="56"/>
      <c r="I504" s="45">
        <f>SUM(I501:I503)</f>
        <v>0</v>
      </c>
    </row>
    <row r="505" spans="1:9" x14ac:dyDescent="0.2">
      <c r="A505" s="3"/>
      <c r="B505" s="12" t="s">
        <v>91</v>
      </c>
      <c r="C505" s="15" t="s">
        <v>92</v>
      </c>
      <c r="D505" s="7">
        <v>5</v>
      </c>
      <c r="E505" s="3" t="s">
        <v>18</v>
      </c>
      <c r="F505" s="10" t="s">
        <v>9</v>
      </c>
      <c r="G505" s="5">
        <v>1</v>
      </c>
      <c r="H505" s="58"/>
      <c r="I505" s="44">
        <f>G505*H505</f>
        <v>0</v>
      </c>
    </row>
    <row r="506" spans="1:9" x14ac:dyDescent="0.2">
      <c r="A506" s="3"/>
      <c r="B506" s="10"/>
      <c r="C506" s="13"/>
      <c r="D506" s="10"/>
      <c r="E506" s="2" t="s">
        <v>30</v>
      </c>
      <c r="F506" s="5" t="s">
        <v>3</v>
      </c>
      <c r="G506" s="10">
        <v>1</v>
      </c>
      <c r="H506" s="59"/>
      <c r="I506" s="44">
        <f t="shared" ref="I506:I515" si="53">G506*H506</f>
        <v>0</v>
      </c>
    </row>
    <row r="507" spans="1:9" x14ac:dyDescent="0.2">
      <c r="A507" s="3"/>
      <c r="B507" s="10"/>
      <c r="C507" s="13"/>
      <c r="D507" s="10"/>
      <c r="E507" s="2" t="s">
        <v>31</v>
      </c>
      <c r="F507" s="10" t="s">
        <v>3</v>
      </c>
      <c r="G507" s="10">
        <v>0</v>
      </c>
      <c r="H507" s="59"/>
      <c r="I507" s="44">
        <f t="shared" si="53"/>
        <v>0</v>
      </c>
    </row>
    <row r="508" spans="1:9" x14ac:dyDescent="0.2">
      <c r="A508" s="3"/>
      <c r="B508" s="10"/>
      <c r="C508" s="13"/>
      <c r="D508" s="10"/>
      <c r="E508" s="2" t="s">
        <v>32</v>
      </c>
      <c r="F508" s="10" t="s">
        <v>3</v>
      </c>
      <c r="G508" s="10">
        <v>0</v>
      </c>
      <c r="H508" s="59"/>
      <c r="I508" s="44">
        <f t="shared" si="53"/>
        <v>0</v>
      </c>
    </row>
    <row r="509" spans="1:9" x14ac:dyDescent="0.2">
      <c r="A509" s="3"/>
      <c r="B509" s="10"/>
      <c r="C509" s="13"/>
      <c r="D509" s="10"/>
      <c r="E509" s="2" t="s">
        <v>33</v>
      </c>
      <c r="F509" s="10" t="s">
        <v>3</v>
      </c>
      <c r="G509" s="10">
        <v>1</v>
      </c>
      <c r="H509" s="59"/>
      <c r="I509" s="44">
        <f t="shared" si="53"/>
        <v>0</v>
      </c>
    </row>
    <row r="510" spans="1:9" x14ac:dyDescent="0.2">
      <c r="A510" s="3"/>
      <c r="B510" s="10"/>
      <c r="C510" s="13"/>
      <c r="D510" s="10"/>
      <c r="E510" s="3" t="s">
        <v>21</v>
      </c>
      <c r="F510" s="10" t="s">
        <v>3</v>
      </c>
      <c r="G510" s="10">
        <v>13</v>
      </c>
      <c r="H510" s="59"/>
      <c r="I510" s="44">
        <f t="shared" si="53"/>
        <v>0</v>
      </c>
    </row>
    <row r="511" spans="1:9" x14ac:dyDescent="0.2">
      <c r="A511" s="3"/>
      <c r="B511" s="10"/>
      <c r="C511" s="13"/>
      <c r="D511" s="10"/>
      <c r="E511" s="3" t="s">
        <v>22</v>
      </c>
      <c r="F511" s="10" t="s">
        <v>3</v>
      </c>
      <c r="G511" s="10">
        <v>0</v>
      </c>
      <c r="H511" s="59"/>
      <c r="I511" s="44">
        <f t="shared" si="53"/>
        <v>0</v>
      </c>
    </row>
    <row r="512" spans="1:9" x14ac:dyDescent="0.2">
      <c r="A512" s="3"/>
      <c r="B512" s="10"/>
      <c r="C512" s="13"/>
      <c r="D512" s="10"/>
      <c r="E512" s="3" t="s">
        <v>395</v>
      </c>
      <c r="F512" s="10" t="s">
        <v>3</v>
      </c>
      <c r="G512" s="10">
        <v>0</v>
      </c>
      <c r="H512" s="59"/>
      <c r="I512" s="44">
        <f t="shared" si="53"/>
        <v>0</v>
      </c>
    </row>
    <row r="513" spans="1:9" x14ac:dyDescent="0.2">
      <c r="A513" s="3"/>
      <c r="B513" s="10"/>
      <c r="C513" s="13"/>
      <c r="D513" s="10"/>
      <c r="E513" s="3" t="s">
        <v>396</v>
      </c>
      <c r="F513" s="10" t="s">
        <v>3</v>
      </c>
      <c r="G513" s="10">
        <v>1</v>
      </c>
      <c r="H513" s="59"/>
      <c r="I513" s="44">
        <f t="shared" si="53"/>
        <v>0</v>
      </c>
    </row>
    <row r="514" spans="1:9" x14ac:dyDescent="0.2">
      <c r="A514" s="3"/>
      <c r="B514" s="10"/>
      <c r="C514" s="13"/>
      <c r="D514" s="10"/>
      <c r="E514" s="4" t="s">
        <v>191</v>
      </c>
      <c r="F514" s="10" t="s">
        <v>3</v>
      </c>
      <c r="G514" s="10">
        <v>27</v>
      </c>
      <c r="H514" s="59"/>
      <c r="I514" s="44">
        <f t="shared" si="53"/>
        <v>0</v>
      </c>
    </row>
    <row r="515" spans="1:9" x14ac:dyDescent="0.2">
      <c r="A515" s="3"/>
      <c r="B515" s="10"/>
      <c r="C515" s="13"/>
      <c r="D515" s="10"/>
      <c r="E515" s="3" t="s">
        <v>20</v>
      </c>
      <c r="F515" s="10" t="s">
        <v>9</v>
      </c>
      <c r="G515" s="10">
        <v>1</v>
      </c>
      <c r="H515" s="59"/>
      <c r="I515" s="44">
        <f t="shared" si="53"/>
        <v>0</v>
      </c>
    </row>
    <row r="516" spans="1:9" x14ac:dyDescent="0.2">
      <c r="A516" s="8"/>
      <c r="C516" s="14" t="s">
        <v>27</v>
      </c>
      <c r="D516" s="11"/>
      <c r="E516" s="9"/>
      <c r="F516" s="11"/>
      <c r="G516" s="11"/>
      <c r="H516" s="56"/>
      <c r="I516" s="45">
        <f>SUM(I505:I515)</f>
        <v>0</v>
      </c>
    </row>
    <row r="517" spans="1:9" x14ac:dyDescent="0.2">
      <c r="A517" s="3"/>
      <c r="B517" s="12" t="s">
        <v>91</v>
      </c>
      <c r="C517" s="15" t="s">
        <v>92</v>
      </c>
      <c r="D517" s="10">
        <v>5</v>
      </c>
      <c r="E517" s="3" t="s">
        <v>17</v>
      </c>
      <c r="F517" s="10" t="s">
        <v>9</v>
      </c>
      <c r="G517" s="10">
        <v>1</v>
      </c>
      <c r="H517" s="59"/>
      <c r="I517" s="44">
        <f>G517*H517</f>
        <v>0</v>
      </c>
    </row>
    <row r="518" spans="1:9" x14ac:dyDescent="0.2">
      <c r="A518" s="3"/>
      <c r="B518" s="10"/>
      <c r="C518" s="13"/>
      <c r="D518" s="10"/>
      <c r="E518" s="3" t="s">
        <v>24</v>
      </c>
      <c r="F518" s="10" t="s">
        <v>3</v>
      </c>
      <c r="G518" s="10">
        <v>26</v>
      </c>
      <c r="H518" s="59"/>
      <c r="I518" s="44">
        <f t="shared" ref="I518:I519" si="54">G518*H518</f>
        <v>0</v>
      </c>
    </row>
    <row r="519" spans="1:9" x14ac:dyDescent="0.2">
      <c r="A519" s="3"/>
      <c r="B519" s="10"/>
      <c r="C519" s="13"/>
      <c r="D519" s="10"/>
      <c r="E519" s="3" t="s">
        <v>19</v>
      </c>
      <c r="F519" s="10" t="s">
        <v>9</v>
      </c>
      <c r="G519" s="10">
        <v>1</v>
      </c>
      <c r="H519" s="59"/>
      <c r="I519" s="44">
        <f t="shared" si="54"/>
        <v>0</v>
      </c>
    </row>
    <row r="520" spans="1:9" ht="13.9" x14ac:dyDescent="0.3">
      <c r="A520" s="8"/>
      <c r="C520" s="14" t="s">
        <v>16</v>
      </c>
      <c r="D520" s="11"/>
      <c r="E520" s="9"/>
      <c r="F520" s="11"/>
      <c r="G520" s="11"/>
      <c r="H520" s="56"/>
      <c r="I520" s="45">
        <f>SUM(I517:I519)</f>
        <v>0</v>
      </c>
    </row>
    <row r="521" spans="1:9" x14ac:dyDescent="0.2">
      <c r="A521" s="3"/>
      <c r="B521" s="12" t="s">
        <v>93</v>
      </c>
      <c r="C521" s="15" t="s">
        <v>94</v>
      </c>
      <c r="D521" s="7">
        <v>5</v>
      </c>
      <c r="E521" s="3" t="s">
        <v>18</v>
      </c>
      <c r="F521" s="10" t="s">
        <v>9</v>
      </c>
      <c r="G521" s="5">
        <v>1</v>
      </c>
      <c r="H521" s="58"/>
      <c r="I521" s="44">
        <f>G521*H521</f>
        <v>0</v>
      </c>
    </row>
    <row r="522" spans="1:9" x14ac:dyDescent="0.2">
      <c r="A522" s="3"/>
      <c r="B522" s="10"/>
      <c r="C522" s="13"/>
      <c r="D522" s="10"/>
      <c r="E522" s="2" t="s">
        <v>30</v>
      </c>
      <c r="F522" s="5" t="s">
        <v>3</v>
      </c>
      <c r="G522" s="10">
        <v>0</v>
      </c>
      <c r="H522" s="59"/>
      <c r="I522" s="44">
        <f t="shared" ref="I522:I531" si="55">G522*H522</f>
        <v>0</v>
      </c>
    </row>
    <row r="523" spans="1:9" x14ac:dyDescent="0.2">
      <c r="A523" s="3"/>
      <c r="B523" s="10"/>
      <c r="C523" s="13"/>
      <c r="D523" s="10"/>
      <c r="E523" s="2" t="s">
        <v>31</v>
      </c>
      <c r="F523" s="10" t="s">
        <v>3</v>
      </c>
      <c r="G523" s="10">
        <v>2</v>
      </c>
      <c r="H523" s="59"/>
      <c r="I523" s="44">
        <f t="shared" si="55"/>
        <v>0</v>
      </c>
    </row>
    <row r="524" spans="1:9" x14ac:dyDescent="0.2">
      <c r="A524" s="3"/>
      <c r="B524" s="10"/>
      <c r="C524" s="13"/>
      <c r="D524" s="10"/>
      <c r="E524" s="2" t="s">
        <v>32</v>
      </c>
      <c r="F524" s="10" t="s">
        <v>3</v>
      </c>
      <c r="G524" s="10">
        <v>0</v>
      </c>
      <c r="H524" s="59"/>
      <c r="I524" s="44">
        <f t="shared" si="55"/>
        <v>0</v>
      </c>
    </row>
    <row r="525" spans="1:9" x14ac:dyDescent="0.2">
      <c r="A525" s="3"/>
      <c r="B525" s="10"/>
      <c r="C525" s="13"/>
      <c r="D525" s="10"/>
      <c r="E525" s="2" t="s">
        <v>33</v>
      </c>
      <c r="F525" s="10" t="s">
        <v>3</v>
      </c>
      <c r="G525" s="10">
        <v>0</v>
      </c>
      <c r="H525" s="59"/>
      <c r="I525" s="44">
        <f t="shared" si="55"/>
        <v>0</v>
      </c>
    </row>
    <row r="526" spans="1:9" x14ac:dyDescent="0.2">
      <c r="A526" s="3"/>
      <c r="B526" s="10"/>
      <c r="C526" s="13"/>
      <c r="D526" s="10"/>
      <c r="E526" s="3" t="s">
        <v>21</v>
      </c>
      <c r="F526" s="10" t="s">
        <v>3</v>
      </c>
      <c r="G526" s="10">
        <v>18</v>
      </c>
      <c r="H526" s="59"/>
      <c r="I526" s="44">
        <f t="shared" si="55"/>
        <v>0</v>
      </c>
    </row>
    <row r="527" spans="1:9" x14ac:dyDescent="0.2">
      <c r="A527" s="3"/>
      <c r="B527" s="10"/>
      <c r="C527" s="13"/>
      <c r="D527" s="10"/>
      <c r="E527" s="3" t="s">
        <v>22</v>
      </c>
      <c r="F527" s="10" t="s">
        <v>3</v>
      </c>
      <c r="G527" s="10">
        <v>2</v>
      </c>
      <c r="H527" s="59"/>
      <c r="I527" s="44">
        <f t="shared" si="55"/>
        <v>0</v>
      </c>
    </row>
    <row r="528" spans="1:9" x14ac:dyDescent="0.2">
      <c r="A528" s="3"/>
      <c r="B528" s="10"/>
      <c r="C528" s="13"/>
      <c r="D528" s="10"/>
      <c r="E528" s="3" t="s">
        <v>395</v>
      </c>
      <c r="F528" s="10" t="s">
        <v>3</v>
      </c>
      <c r="G528" s="10">
        <v>0</v>
      </c>
      <c r="H528" s="59"/>
      <c r="I528" s="44">
        <f t="shared" si="55"/>
        <v>0</v>
      </c>
    </row>
    <row r="529" spans="1:9" x14ac:dyDescent="0.2">
      <c r="A529" s="3"/>
      <c r="B529" s="10"/>
      <c r="C529" s="13"/>
      <c r="D529" s="10"/>
      <c r="E529" s="3" t="s">
        <v>396</v>
      </c>
      <c r="F529" s="10" t="s">
        <v>3</v>
      </c>
      <c r="G529" s="10">
        <v>0</v>
      </c>
      <c r="H529" s="59"/>
      <c r="I529" s="44">
        <f t="shared" si="55"/>
        <v>0</v>
      </c>
    </row>
    <row r="530" spans="1:9" x14ac:dyDescent="0.2">
      <c r="A530" s="3"/>
      <c r="B530" s="10"/>
      <c r="C530" s="13"/>
      <c r="D530" s="10"/>
      <c r="E530" s="4" t="s">
        <v>191</v>
      </c>
      <c r="F530" s="10" t="s">
        <v>3</v>
      </c>
      <c r="G530" s="10">
        <v>123</v>
      </c>
      <c r="H530" s="59"/>
      <c r="I530" s="44">
        <f t="shared" si="55"/>
        <v>0</v>
      </c>
    </row>
    <row r="531" spans="1:9" x14ac:dyDescent="0.2">
      <c r="A531" s="3"/>
      <c r="B531" s="10"/>
      <c r="C531" s="13"/>
      <c r="D531" s="10"/>
      <c r="E531" s="3" t="s">
        <v>20</v>
      </c>
      <c r="F531" s="10" t="s">
        <v>9</v>
      </c>
      <c r="G531" s="10">
        <v>1</v>
      </c>
      <c r="H531" s="59"/>
      <c r="I531" s="44">
        <f t="shared" si="55"/>
        <v>0</v>
      </c>
    </row>
    <row r="532" spans="1:9" x14ac:dyDescent="0.2">
      <c r="A532" s="8"/>
      <c r="C532" s="14" t="s">
        <v>27</v>
      </c>
      <c r="D532" s="11"/>
      <c r="E532" s="9"/>
      <c r="F532" s="11"/>
      <c r="G532" s="11"/>
      <c r="H532" s="56"/>
      <c r="I532" s="45">
        <f>SUM(I521:I531)</f>
        <v>0</v>
      </c>
    </row>
    <row r="533" spans="1:9" x14ac:dyDescent="0.2">
      <c r="A533" s="3"/>
      <c r="B533" s="12" t="s">
        <v>372</v>
      </c>
      <c r="C533" s="15" t="s">
        <v>94</v>
      </c>
      <c r="D533" s="10">
        <v>5</v>
      </c>
      <c r="E533" s="3" t="s">
        <v>17</v>
      </c>
      <c r="F533" s="10" t="s">
        <v>9</v>
      </c>
      <c r="G533" s="10">
        <v>1</v>
      </c>
      <c r="H533" s="59"/>
      <c r="I533" s="44">
        <f>G533*H533</f>
        <v>0</v>
      </c>
    </row>
    <row r="534" spans="1:9" x14ac:dyDescent="0.2">
      <c r="A534" s="3"/>
      <c r="B534" s="10"/>
      <c r="C534" s="13"/>
      <c r="D534" s="10"/>
      <c r="E534" s="3" t="s">
        <v>24</v>
      </c>
      <c r="F534" s="10" t="s">
        <v>3</v>
      </c>
      <c r="G534" s="10">
        <v>24</v>
      </c>
      <c r="H534" s="59"/>
      <c r="I534" s="44">
        <f t="shared" ref="I534:I535" si="56">G534*H534</f>
        <v>0</v>
      </c>
    </row>
    <row r="535" spans="1:9" x14ac:dyDescent="0.2">
      <c r="A535" s="3"/>
      <c r="B535" s="10"/>
      <c r="C535" s="13"/>
      <c r="D535" s="10"/>
      <c r="E535" s="3" t="s">
        <v>19</v>
      </c>
      <c r="F535" s="10" t="s">
        <v>9</v>
      </c>
      <c r="G535" s="10">
        <v>1</v>
      </c>
      <c r="H535" s="59"/>
      <c r="I535" s="44">
        <f t="shared" si="56"/>
        <v>0</v>
      </c>
    </row>
    <row r="536" spans="1:9" ht="13.9" x14ac:dyDescent="0.3">
      <c r="A536" s="8"/>
      <c r="C536" s="14" t="s">
        <v>16</v>
      </c>
      <c r="D536" s="11"/>
      <c r="E536" s="9"/>
      <c r="F536" s="11"/>
      <c r="G536" s="11"/>
      <c r="H536" s="56"/>
      <c r="I536" s="45">
        <f>SUM(I533:I535)</f>
        <v>0</v>
      </c>
    </row>
    <row r="537" spans="1:9" x14ac:dyDescent="0.2">
      <c r="A537" s="3"/>
      <c r="B537" s="12" t="s">
        <v>102</v>
      </c>
      <c r="C537" s="15" t="s">
        <v>103</v>
      </c>
      <c r="D537" s="10">
        <v>5</v>
      </c>
      <c r="E537" s="3" t="s">
        <v>17</v>
      </c>
      <c r="F537" s="10" t="s">
        <v>9</v>
      </c>
      <c r="G537" s="10">
        <v>1</v>
      </c>
      <c r="H537" s="59"/>
      <c r="I537" s="44">
        <f>G537*H537</f>
        <v>0</v>
      </c>
    </row>
    <row r="538" spans="1:9" x14ac:dyDescent="0.2">
      <c r="A538" s="3"/>
      <c r="B538" s="10"/>
      <c r="C538" s="13"/>
      <c r="D538" s="10"/>
      <c r="E538" s="3" t="s">
        <v>24</v>
      </c>
      <c r="F538" s="10" t="s">
        <v>3</v>
      </c>
      <c r="G538" s="10">
        <v>8</v>
      </c>
      <c r="H538" s="59"/>
      <c r="I538" s="44">
        <f t="shared" ref="I538:I539" si="57">G538*H538</f>
        <v>0</v>
      </c>
    </row>
    <row r="539" spans="1:9" x14ac:dyDescent="0.2">
      <c r="A539" s="3"/>
      <c r="B539" s="10"/>
      <c r="C539" s="13"/>
      <c r="D539" s="10"/>
      <c r="E539" s="3" t="s">
        <v>19</v>
      </c>
      <c r="F539" s="10" t="s">
        <v>9</v>
      </c>
      <c r="G539" s="10">
        <v>1</v>
      </c>
      <c r="H539" s="59"/>
      <c r="I539" s="44">
        <f t="shared" si="57"/>
        <v>0</v>
      </c>
    </row>
    <row r="540" spans="1:9" ht="13.9" x14ac:dyDescent="0.3">
      <c r="A540" s="8"/>
      <c r="C540" s="14" t="s">
        <v>16</v>
      </c>
      <c r="D540" s="11"/>
      <c r="E540" s="9"/>
      <c r="F540" s="11"/>
      <c r="G540" s="11"/>
      <c r="H540" s="56"/>
      <c r="I540" s="45">
        <f>SUM(I537:I539)</f>
        <v>0</v>
      </c>
    </row>
    <row r="541" spans="1:9" x14ac:dyDescent="0.2">
      <c r="A541" s="3"/>
      <c r="B541" s="12" t="s">
        <v>104</v>
      </c>
      <c r="C541" s="15" t="s">
        <v>105</v>
      </c>
      <c r="D541" s="10">
        <v>5</v>
      </c>
      <c r="E541" s="3" t="s">
        <v>17</v>
      </c>
      <c r="F541" s="10" t="s">
        <v>9</v>
      </c>
      <c r="G541" s="10">
        <v>1</v>
      </c>
      <c r="H541" s="59"/>
      <c r="I541" s="44">
        <f>G541*H541</f>
        <v>0</v>
      </c>
    </row>
    <row r="542" spans="1:9" x14ac:dyDescent="0.2">
      <c r="A542" s="3"/>
      <c r="B542" s="10"/>
      <c r="C542" s="13"/>
      <c r="D542" s="10"/>
      <c r="E542" s="3" t="s">
        <v>24</v>
      </c>
      <c r="F542" s="10" t="s">
        <v>3</v>
      </c>
      <c r="G542" s="10">
        <v>22</v>
      </c>
      <c r="H542" s="59"/>
      <c r="I542" s="44">
        <f t="shared" ref="I542:I543" si="58">G542*H542</f>
        <v>0</v>
      </c>
    </row>
    <row r="543" spans="1:9" x14ac:dyDescent="0.2">
      <c r="A543" s="3"/>
      <c r="B543" s="10"/>
      <c r="C543" s="13"/>
      <c r="D543" s="10"/>
      <c r="E543" s="3" t="s">
        <v>19</v>
      </c>
      <c r="F543" s="10" t="s">
        <v>9</v>
      </c>
      <c r="G543" s="10">
        <v>1</v>
      </c>
      <c r="H543" s="59"/>
      <c r="I543" s="44">
        <f t="shared" si="58"/>
        <v>0</v>
      </c>
    </row>
    <row r="544" spans="1:9" ht="13.9" x14ac:dyDescent="0.3">
      <c r="A544" s="8"/>
      <c r="C544" s="14" t="s">
        <v>16</v>
      </c>
      <c r="D544" s="11"/>
      <c r="E544" s="9"/>
      <c r="F544" s="11"/>
      <c r="G544" s="11"/>
      <c r="H544" s="56"/>
      <c r="I544" s="45">
        <f>SUM(I541:I543)</f>
        <v>0</v>
      </c>
    </row>
    <row r="545" spans="1:9" x14ac:dyDescent="0.2">
      <c r="A545" s="3"/>
      <c r="B545" s="12"/>
      <c r="C545" s="15" t="s">
        <v>95</v>
      </c>
      <c r="D545" s="7">
        <v>5</v>
      </c>
      <c r="E545" s="3" t="s">
        <v>18</v>
      </c>
      <c r="F545" s="10" t="s">
        <v>9</v>
      </c>
      <c r="G545" s="5">
        <v>1</v>
      </c>
      <c r="H545" s="58"/>
      <c r="I545" s="44">
        <f>G545*H545</f>
        <v>0</v>
      </c>
    </row>
    <row r="546" spans="1:9" x14ac:dyDescent="0.2">
      <c r="A546" s="3"/>
      <c r="B546" s="10"/>
      <c r="C546" s="13"/>
      <c r="D546" s="10"/>
      <c r="E546" s="2" t="s">
        <v>30</v>
      </c>
      <c r="F546" s="5" t="s">
        <v>3</v>
      </c>
      <c r="G546" s="10">
        <v>1</v>
      </c>
      <c r="H546" s="59"/>
      <c r="I546" s="44">
        <f t="shared" ref="I546:I555" si="59">G546*H546</f>
        <v>0</v>
      </c>
    </row>
    <row r="547" spans="1:9" x14ac:dyDescent="0.2">
      <c r="A547" s="3"/>
      <c r="B547" s="10"/>
      <c r="C547" s="13"/>
      <c r="D547" s="10"/>
      <c r="E547" s="2" t="s">
        <v>31</v>
      </c>
      <c r="F547" s="10" t="s">
        <v>3</v>
      </c>
      <c r="G547" s="10">
        <v>0</v>
      </c>
      <c r="H547" s="59"/>
      <c r="I547" s="44">
        <f t="shared" si="59"/>
        <v>0</v>
      </c>
    </row>
    <row r="548" spans="1:9" x14ac:dyDescent="0.2">
      <c r="A548" s="3"/>
      <c r="B548" s="10"/>
      <c r="C548" s="13"/>
      <c r="D548" s="10"/>
      <c r="E548" s="2" t="s">
        <v>32</v>
      </c>
      <c r="F548" s="10" t="s">
        <v>3</v>
      </c>
      <c r="G548" s="10">
        <v>0</v>
      </c>
      <c r="H548" s="59"/>
      <c r="I548" s="44">
        <f t="shared" si="59"/>
        <v>0</v>
      </c>
    </row>
    <row r="549" spans="1:9" x14ac:dyDescent="0.2">
      <c r="A549" s="3"/>
      <c r="B549" s="10"/>
      <c r="C549" s="13"/>
      <c r="D549" s="10"/>
      <c r="E549" s="2" t="s">
        <v>33</v>
      </c>
      <c r="F549" s="10" t="s">
        <v>3</v>
      </c>
      <c r="G549" s="10">
        <v>0</v>
      </c>
      <c r="H549" s="59"/>
      <c r="I549" s="44">
        <f t="shared" si="59"/>
        <v>0</v>
      </c>
    </row>
    <row r="550" spans="1:9" x14ac:dyDescent="0.2">
      <c r="A550" s="3"/>
      <c r="B550" s="10"/>
      <c r="C550" s="13"/>
      <c r="D550" s="10"/>
      <c r="E550" s="3" t="s">
        <v>21</v>
      </c>
      <c r="F550" s="10" t="s">
        <v>3</v>
      </c>
      <c r="G550" s="10">
        <v>1</v>
      </c>
      <c r="H550" s="59"/>
      <c r="I550" s="44">
        <f t="shared" si="59"/>
        <v>0</v>
      </c>
    </row>
    <row r="551" spans="1:9" x14ac:dyDescent="0.2">
      <c r="A551" s="3"/>
      <c r="B551" s="10"/>
      <c r="C551" s="13"/>
      <c r="D551" s="10"/>
      <c r="E551" s="3" t="s">
        <v>22</v>
      </c>
      <c r="F551" s="10" t="s">
        <v>3</v>
      </c>
      <c r="G551" s="10">
        <v>0</v>
      </c>
      <c r="H551" s="59"/>
      <c r="I551" s="44">
        <f t="shared" si="59"/>
        <v>0</v>
      </c>
    </row>
    <row r="552" spans="1:9" x14ac:dyDescent="0.2">
      <c r="A552" s="3"/>
      <c r="B552" s="10"/>
      <c r="C552" s="13"/>
      <c r="D552" s="10"/>
      <c r="E552" s="3" t="s">
        <v>395</v>
      </c>
      <c r="F552" s="10" t="s">
        <v>3</v>
      </c>
      <c r="G552" s="10">
        <v>0</v>
      </c>
      <c r="H552" s="59"/>
      <c r="I552" s="44">
        <f t="shared" si="59"/>
        <v>0</v>
      </c>
    </row>
    <row r="553" spans="1:9" x14ac:dyDescent="0.2">
      <c r="A553" s="3"/>
      <c r="B553" s="10"/>
      <c r="C553" s="13"/>
      <c r="D553" s="10"/>
      <c r="E553" s="3" t="s">
        <v>396</v>
      </c>
      <c r="F553" s="10" t="s">
        <v>3</v>
      </c>
      <c r="G553" s="10">
        <v>0</v>
      </c>
      <c r="H553" s="59"/>
      <c r="I553" s="44">
        <f t="shared" si="59"/>
        <v>0</v>
      </c>
    </row>
    <row r="554" spans="1:9" x14ac:dyDescent="0.2">
      <c r="A554" s="3"/>
      <c r="B554" s="10"/>
      <c r="C554" s="13"/>
      <c r="D554" s="10"/>
      <c r="E554" s="4" t="s">
        <v>191</v>
      </c>
      <c r="F554" s="10" t="s">
        <v>3</v>
      </c>
      <c r="G554" s="10">
        <v>1</v>
      </c>
      <c r="H554" s="59"/>
      <c r="I554" s="44">
        <f t="shared" si="59"/>
        <v>0</v>
      </c>
    </row>
    <row r="555" spans="1:9" x14ac:dyDescent="0.2">
      <c r="A555" s="3"/>
      <c r="B555" s="10"/>
      <c r="C555" s="13"/>
      <c r="D555" s="10"/>
      <c r="E555" s="3" t="s">
        <v>20</v>
      </c>
      <c r="F555" s="10" t="s">
        <v>9</v>
      </c>
      <c r="G555" s="10">
        <v>1</v>
      </c>
      <c r="H555" s="59"/>
      <c r="I555" s="44">
        <f t="shared" si="59"/>
        <v>0</v>
      </c>
    </row>
    <row r="556" spans="1:9" x14ac:dyDescent="0.2">
      <c r="A556" s="8"/>
      <c r="C556" s="14" t="s">
        <v>27</v>
      </c>
      <c r="D556" s="11"/>
      <c r="E556" s="9"/>
      <c r="F556" s="11"/>
      <c r="G556" s="11"/>
      <c r="H556" s="56"/>
      <c r="I556" s="45">
        <f>SUM(I545:I555)</f>
        <v>0</v>
      </c>
    </row>
    <row r="557" spans="1:9" x14ac:dyDescent="0.2">
      <c r="A557" s="3"/>
      <c r="B557" s="12"/>
      <c r="C557" s="15" t="s">
        <v>95</v>
      </c>
      <c r="D557" s="10">
        <v>5</v>
      </c>
      <c r="E557" s="3" t="s">
        <v>17</v>
      </c>
      <c r="F557" s="10" t="s">
        <v>9</v>
      </c>
      <c r="G557" s="10">
        <v>1</v>
      </c>
      <c r="H557" s="59"/>
      <c r="I557" s="44">
        <f>G557*H557</f>
        <v>0</v>
      </c>
    </row>
    <row r="558" spans="1:9" x14ac:dyDescent="0.2">
      <c r="A558" s="3"/>
      <c r="B558" s="10"/>
      <c r="C558" s="13"/>
      <c r="D558" s="10"/>
      <c r="E558" s="3" t="s">
        <v>24</v>
      </c>
      <c r="F558" s="10" t="s">
        <v>3</v>
      </c>
      <c r="G558" s="10">
        <v>4</v>
      </c>
      <c r="H558" s="59"/>
      <c r="I558" s="44">
        <f t="shared" ref="I558:I559" si="60">G558*H558</f>
        <v>0</v>
      </c>
    </row>
    <row r="559" spans="1:9" x14ac:dyDescent="0.2">
      <c r="A559" s="3"/>
      <c r="B559" s="10"/>
      <c r="C559" s="13"/>
      <c r="D559" s="10"/>
      <c r="E559" s="3" t="s">
        <v>19</v>
      </c>
      <c r="F559" s="10" t="s">
        <v>9</v>
      </c>
      <c r="G559" s="10">
        <v>1</v>
      </c>
      <c r="H559" s="59"/>
      <c r="I559" s="44">
        <f t="shared" si="60"/>
        <v>0</v>
      </c>
    </row>
    <row r="560" spans="1:9" ht="13.9" x14ac:dyDescent="0.3">
      <c r="A560" s="8"/>
      <c r="C560" s="14" t="s">
        <v>16</v>
      </c>
      <c r="D560" s="11"/>
      <c r="E560" s="9"/>
      <c r="F560" s="11"/>
      <c r="G560" s="11"/>
      <c r="H560" s="56"/>
      <c r="I560" s="45">
        <f>SUM(I557:I559)</f>
        <v>0</v>
      </c>
    </row>
    <row r="561" spans="1:9" x14ac:dyDescent="0.2">
      <c r="A561" s="3"/>
      <c r="B561" s="12"/>
      <c r="C561" s="19" t="s">
        <v>106</v>
      </c>
      <c r="D561" s="10">
        <v>5</v>
      </c>
      <c r="E561" s="3" t="s">
        <v>17</v>
      </c>
      <c r="F561" s="10" t="s">
        <v>9</v>
      </c>
      <c r="G561" s="10">
        <v>1</v>
      </c>
      <c r="H561" s="59"/>
      <c r="I561" s="44">
        <f>G561*H561</f>
        <v>0</v>
      </c>
    </row>
    <row r="562" spans="1:9" x14ac:dyDescent="0.2">
      <c r="A562" s="3"/>
      <c r="B562" s="10"/>
      <c r="C562" s="13"/>
      <c r="D562" s="10"/>
      <c r="E562" s="3" t="s">
        <v>24</v>
      </c>
      <c r="F562" s="10" t="s">
        <v>3</v>
      </c>
      <c r="G562" s="10">
        <v>2</v>
      </c>
      <c r="H562" s="59"/>
      <c r="I562" s="44">
        <f t="shared" ref="I562:I563" si="61">G562*H562</f>
        <v>0</v>
      </c>
    </row>
    <row r="563" spans="1:9" x14ac:dyDescent="0.2">
      <c r="A563" s="3"/>
      <c r="B563" s="10"/>
      <c r="C563" s="13"/>
      <c r="D563" s="10"/>
      <c r="E563" s="3" t="s">
        <v>19</v>
      </c>
      <c r="F563" s="10" t="s">
        <v>9</v>
      </c>
      <c r="G563" s="10">
        <v>1</v>
      </c>
      <c r="H563" s="59"/>
      <c r="I563" s="44">
        <f t="shared" si="61"/>
        <v>0</v>
      </c>
    </row>
    <row r="564" spans="1:9" ht="13.9" x14ac:dyDescent="0.3">
      <c r="A564" s="8"/>
      <c r="C564" s="14" t="s">
        <v>16</v>
      </c>
      <c r="D564" s="11"/>
      <c r="E564" s="9"/>
      <c r="F564" s="11"/>
      <c r="G564" s="11"/>
      <c r="H564" s="56"/>
      <c r="I564" s="45">
        <f>SUM(I561:I563)</f>
        <v>0</v>
      </c>
    </row>
    <row r="565" spans="1:9" x14ac:dyDescent="0.2">
      <c r="A565" s="3"/>
      <c r="B565" s="12"/>
      <c r="C565" s="19" t="s">
        <v>121</v>
      </c>
      <c r="D565" s="10">
        <v>5</v>
      </c>
      <c r="E565" s="3" t="s">
        <v>17</v>
      </c>
      <c r="F565" s="10" t="s">
        <v>9</v>
      </c>
      <c r="G565" s="10">
        <v>1</v>
      </c>
      <c r="H565" s="59"/>
      <c r="I565" s="44">
        <f>G565*H565</f>
        <v>0</v>
      </c>
    </row>
    <row r="566" spans="1:9" x14ac:dyDescent="0.2">
      <c r="A566" s="3"/>
      <c r="B566" s="10"/>
      <c r="C566" s="13"/>
      <c r="D566" s="10"/>
      <c r="E566" s="3" t="s">
        <v>24</v>
      </c>
      <c r="F566" s="10" t="s">
        <v>3</v>
      </c>
      <c r="G566" s="10">
        <v>4</v>
      </c>
      <c r="H566" s="59"/>
      <c r="I566" s="44">
        <f t="shared" ref="I566:I567" si="62">G566*H566</f>
        <v>0</v>
      </c>
    </row>
    <row r="567" spans="1:9" x14ac:dyDescent="0.2">
      <c r="A567" s="3"/>
      <c r="B567" s="10"/>
      <c r="C567" s="13"/>
      <c r="D567" s="10"/>
      <c r="E567" s="3" t="s">
        <v>19</v>
      </c>
      <c r="F567" s="10" t="s">
        <v>9</v>
      </c>
      <c r="G567" s="10">
        <v>1</v>
      </c>
      <c r="H567" s="59"/>
      <c r="I567" s="44">
        <f t="shared" si="62"/>
        <v>0</v>
      </c>
    </row>
    <row r="568" spans="1:9" ht="13.9" x14ac:dyDescent="0.3">
      <c r="A568" s="8"/>
      <c r="C568" s="14" t="s">
        <v>16</v>
      </c>
      <c r="D568" s="11"/>
      <c r="E568" s="9"/>
      <c r="F568" s="11"/>
      <c r="G568" s="11"/>
      <c r="H568" s="56"/>
      <c r="I568" s="45">
        <f>SUM(I565:I567)</f>
        <v>0</v>
      </c>
    </row>
    <row r="569" spans="1:9" x14ac:dyDescent="0.2">
      <c r="A569" s="3"/>
      <c r="B569" s="16">
        <v>350</v>
      </c>
      <c r="C569" s="17" t="s">
        <v>387</v>
      </c>
      <c r="D569" s="7">
        <v>2</v>
      </c>
      <c r="E569" s="3" t="s">
        <v>18</v>
      </c>
      <c r="F569" s="10" t="s">
        <v>9</v>
      </c>
      <c r="G569" s="5">
        <v>1</v>
      </c>
      <c r="H569" s="58"/>
      <c r="I569" s="44">
        <f>G569*H569</f>
        <v>0</v>
      </c>
    </row>
    <row r="570" spans="1:9" x14ac:dyDescent="0.2">
      <c r="A570" s="3"/>
      <c r="B570" s="10"/>
      <c r="C570" s="13"/>
      <c r="D570" s="10"/>
      <c r="E570" s="2" t="s">
        <v>30</v>
      </c>
      <c r="F570" s="5" t="s">
        <v>3</v>
      </c>
      <c r="G570" s="10">
        <v>1</v>
      </c>
      <c r="H570" s="59"/>
      <c r="I570" s="44">
        <f t="shared" ref="I570:I579" si="63">G570*H570</f>
        <v>0</v>
      </c>
    </row>
    <row r="571" spans="1:9" x14ac:dyDescent="0.2">
      <c r="A571" s="3"/>
      <c r="B571" s="10"/>
      <c r="C571" s="13"/>
      <c r="D571" s="10"/>
      <c r="E571" s="2" t="s">
        <v>31</v>
      </c>
      <c r="F571" s="10" t="s">
        <v>3</v>
      </c>
      <c r="G571" s="10">
        <v>0</v>
      </c>
      <c r="H571" s="59"/>
      <c r="I571" s="44">
        <f t="shared" si="63"/>
        <v>0</v>
      </c>
    </row>
    <row r="572" spans="1:9" x14ac:dyDescent="0.2">
      <c r="A572" s="3"/>
      <c r="B572" s="10"/>
      <c r="C572" s="13"/>
      <c r="D572" s="10"/>
      <c r="E572" s="2" t="s">
        <v>32</v>
      </c>
      <c r="F572" s="10" t="s">
        <v>3</v>
      </c>
      <c r="G572" s="10">
        <v>0</v>
      </c>
      <c r="H572" s="59"/>
      <c r="I572" s="44">
        <f t="shared" si="63"/>
        <v>0</v>
      </c>
    </row>
    <row r="573" spans="1:9" x14ac:dyDescent="0.2">
      <c r="A573" s="3"/>
      <c r="B573" s="10"/>
      <c r="C573" s="13"/>
      <c r="D573" s="10"/>
      <c r="E573" s="2" t="s">
        <v>33</v>
      </c>
      <c r="F573" s="10" t="s">
        <v>3</v>
      </c>
      <c r="G573" s="10">
        <v>0</v>
      </c>
      <c r="H573" s="59"/>
      <c r="I573" s="44">
        <f t="shared" si="63"/>
        <v>0</v>
      </c>
    </row>
    <row r="574" spans="1:9" x14ac:dyDescent="0.2">
      <c r="A574" s="3"/>
      <c r="B574" s="10"/>
      <c r="C574" s="13"/>
      <c r="D574" s="10"/>
      <c r="E574" s="3" t="s">
        <v>21</v>
      </c>
      <c r="F574" s="10" t="s">
        <v>3</v>
      </c>
      <c r="G574" s="10">
        <v>7</v>
      </c>
      <c r="H574" s="59"/>
      <c r="I574" s="44">
        <f t="shared" si="63"/>
        <v>0</v>
      </c>
    </row>
    <row r="575" spans="1:9" x14ac:dyDescent="0.2">
      <c r="A575" s="3"/>
      <c r="B575" s="10"/>
      <c r="C575" s="13"/>
      <c r="D575" s="10"/>
      <c r="E575" s="3" t="s">
        <v>22</v>
      </c>
      <c r="F575" s="10" t="s">
        <v>3</v>
      </c>
      <c r="G575" s="10">
        <v>0</v>
      </c>
      <c r="H575" s="59"/>
      <c r="I575" s="44">
        <f t="shared" si="63"/>
        <v>0</v>
      </c>
    </row>
    <row r="576" spans="1:9" x14ac:dyDescent="0.2">
      <c r="A576" s="3"/>
      <c r="B576" s="10"/>
      <c r="C576" s="13"/>
      <c r="D576" s="10"/>
      <c r="E576" s="3" t="s">
        <v>395</v>
      </c>
      <c r="F576" s="10" t="s">
        <v>3</v>
      </c>
      <c r="G576" s="10">
        <v>0</v>
      </c>
      <c r="H576" s="59"/>
      <c r="I576" s="44">
        <f t="shared" si="63"/>
        <v>0</v>
      </c>
    </row>
    <row r="577" spans="1:9" x14ac:dyDescent="0.2">
      <c r="A577" s="3"/>
      <c r="B577" s="10"/>
      <c r="C577" s="13"/>
      <c r="D577" s="10"/>
      <c r="E577" s="3" t="s">
        <v>396</v>
      </c>
      <c r="F577" s="10" t="s">
        <v>3</v>
      </c>
      <c r="G577" s="10">
        <v>0</v>
      </c>
      <c r="H577" s="59"/>
      <c r="I577" s="44">
        <f t="shared" si="63"/>
        <v>0</v>
      </c>
    </row>
    <row r="578" spans="1:9" x14ac:dyDescent="0.2">
      <c r="A578" s="3"/>
      <c r="B578" s="10"/>
      <c r="C578" s="13"/>
      <c r="D578" s="10"/>
      <c r="E578" s="4" t="s">
        <v>190</v>
      </c>
      <c r="F578" s="10" t="s">
        <v>3</v>
      </c>
      <c r="G578" s="10">
        <v>108</v>
      </c>
      <c r="H578" s="59"/>
      <c r="I578" s="44">
        <f t="shared" si="63"/>
        <v>0</v>
      </c>
    </row>
    <row r="579" spans="1:9" x14ac:dyDescent="0.2">
      <c r="A579" s="3"/>
      <c r="B579" s="10"/>
      <c r="C579" s="13"/>
      <c r="D579" s="10"/>
      <c r="E579" s="3" t="s">
        <v>20</v>
      </c>
      <c r="F579" s="10" t="s">
        <v>9</v>
      </c>
      <c r="G579" s="10">
        <v>1</v>
      </c>
      <c r="H579" s="59"/>
      <c r="I579" s="44">
        <f t="shared" si="63"/>
        <v>0</v>
      </c>
    </row>
    <row r="580" spans="1:9" x14ac:dyDescent="0.2">
      <c r="A580" s="8"/>
      <c r="C580" s="14" t="s">
        <v>27</v>
      </c>
      <c r="D580" s="11"/>
      <c r="E580" s="9"/>
      <c r="F580" s="11"/>
      <c r="G580" s="11"/>
      <c r="H580" s="56"/>
      <c r="I580" s="45">
        <f>SUM(I569:I579)</f>
        <v>0</v>
      </c>
    </row>
    <row r="581" spans="1:9" x14ac:dyDescent="0.2">
      <c r="A581" s="3"/>
      <c r="B581" s="12"/>
      <c r="C581" s="15" t="s">
        <v>97</v>
      </c>
      <c r="D581" s="7">
        <v>5</v>
      </c>
      <c r="E581" s="3" t="s">
        <v>18</v>
      </c>
      <c r="F581" s="10" t="s">
        <v>9</v>
      </c>
      <c r="G581" s="5">
        <v>1</v>
      </c>
      <c r="H581" s="58"/>
      <c r="I581" s="44">
        <f>G581*H581</f>
        <v>0</v>
      </c>
    </row>
    <row r="582" spans="1:9" x14ac:dyDescent="0.2">
      <c r="A582" s="3"/>
      <c r="B582" s="10"/>
      <c r="C582" s="13"/>
      <c r="D582" s="10"/>
      <c r="E582" s="2" t="s">
        <v>30</v>
      </c>
      <c r="F582" s="5" t="s">
        <v>3</v>
      </c>
      <c r="G582" s="10">
        <v>2</v>
      </c>
      <c r="H582" s="59"/>
      <c r="I582" s="44">
        <f t="shared" ref="I582:I591" si="64">G582*H582</f>
        <v>0</v>
      </c>
    </row>
    <row r="583" spans="1:9" x14ac:dyDescent="0.2">
      <c r="A583" s="3"/>
      <c r="B583" s="10"/>
      <c r="C583" s="13"/>
      <c r="D583" s="10"/>
      <c r="E583" s="2" t="s">
        <v>31</v>
      </c>
      <c r="F583" s="10" t="s">
        <v>3</v>
      </c>
      <c r="G583" s="10">
        <v>0</v>
      </c>
      <c r="H583" s="59"/>
      <c r="I583" s="44">
        <f t="shared" si="64"/>
        <v>0</v>
      </c>
    </row>
    <row r="584" spans="1:9" x14ac:dyDescent="0.2">
      <c r="A584" s="3"/>
      <c r="B584" s="10"/>
      <c r="C584" s="13"/>
      <c r="D584" s="10"/>
      <c r="E584" s="2" t="s">
        <v>32</v>
      </c>
      <c r="F584" s="10" t="s">
        <v>3</v>
      </c>
      <c r="G584" s="10">
        <v>0</v>
      </c>
      <c r="H584" s="59"/>
      <c r="I584" s="44">
        <f t="shared" si="64"/>
        <v>0</v>
      </c>
    </row>
    <row r="585" spans="1:9" x14ac:dyDescent="0.2">
      <c r="A585" s="3"/>
      <c r="B585" s="10"/>
      <c r="C585" s="13"/>
      <c r="D585" s="10"/>
      <c r="E585" s="2" t="s">
        <v>33</v>
      </c>
      <c r="F585" s="10" t="s">
        <v>3</v>
      </c>
      <c r="G585" s="10">
        <v>1</v>
      </c>
      <c r="H585" s="59"/>
      <c r="I585" s="44">
        <f t="shared" si="64"/>
        <v>0</v>
      </c>
    </row>
    <row r="586" spans="1:9" x14ac:dyDescent="0.2">
      <c r="A586" s="3"/>
      <c r="B586" s="10"/>
      <c r="C586" s="13"/>
      <c r="D586" s="10"/>
      <c r="E586" s="3" t="s">
        <v>21</v>
      </c>
      <c r="F586" s="10" t="s">
        <v>3</v>
      </c>
      <c r="G586" s="10">
        <v>2</v>
      </c>
      <c r="H586" s="59"/>
      <c r="I586" s="44">
        <f t="shared" si="64"/>
        <v>0</v>
      </c>
    </row>
    <row r="587" spans="1:9" x14ac:dyDescent="0.2">
      <c r="A587" s="3"/>
      <c r="B587" s="10"/>
      <c r="C587" s="13"/>
      <c r="D587" s="10"/>
      <c r="E587" s="3" t="s">
        <v>22</v>
      </c>
      <c r="F587" s="10" t="s">
        <v>3</v>
      </c>
      <c r="G587" s="10">
        <v>7</v>
      </c>
      <c r="H587" s="59"/>
      <c r="I587" s="44">
        <f t="shared" si="64"/>
        <v>0</v>
      </c>
    </row>
    <row r="588" spans="1:9" x14ac:dyDescent="0.2">
      <c r="A588" s="3"/>
      <c r="B588" s="10"/>
      <c r="C588" s="13"/>
      <c r="D588" s="10"/>
      <c r="E588" s="3" t="s">
        <v>395</v>
      </c>
      <c r="F588" s="10" t="s">
        <v>3</v>
      </c>
      <c r="G588" s="10">
        <v>0</v>
      </c>
      <c r="H588" s="59"/>
      <c r="I588" s="44">
        <f t="shared" si="64"/>
        <v>0</v>
      </c>
    </row>
    <row r="589" spans="1:9" x14ac:dyDescent="0.2">
      <c r="A589" s="3"/>
      <c r="B589" s="10"/>
      <c r="C589" s="13"/>
      <c r="D589" s="10"/>
      <c r="E589" s="3" t="s">
        <v>396</v>
      </c>
      <c r="F589" s="10" t="s">
        <v>3</v>
      </c>
      <c r="G589" s="10">
        <v>0</v>
      </c>
      <c r="H589" s="59"/>
      <c r="I589" s="44">
        <f t="shared" si="64"/>
        <v>0</v>
      </c>
    </row>
    <row r="590" spans="1:9" x14ac:dyDescent="0.2">
      <c r="A590" s="3"/>
      <c r="B590" s="10"/>
      <c r="C590" s="13"/>
      <c r="D590" s="10"/>
      <c r="E590" s="4" t="s">
        <v>191</v>
      </c>
      <c r="F590" s="10" t="s">
        <v>3</v>
      </c>
      <c r="G590" s="10">
        <v>82</v>
      </c>
      <c r="H590" s="59"/>
      <c r="I590" s="44">
        <f t="shared" si="64"/>
        <v>0</v>
      </c>
    </row>
    <row r="591" spans="1:9" x14ac:dyDescent="0.2">
      <c r="A591" s="3"/>
      <c r="B591" s="10"/>
      <c r="C591" s="13"/>
      <c r="D591" s="10"/>
      <c r="E591" s="3" t="s">
        <v>20</v>
      </c>
      <c r="F591" s="10" t="s">
        <v>9</v>
      </c>
      <c r="G591" s="10">
        <v>1</v>
      </c>
      <c r="H591" s="59"/>
      <c r="I591" s="44">
        <f t="shared" si="64"/>
        <v>0</v>
      </c>
    </row>
    <row r="592" spans="1:9" x14ac:dyDescent="0.2">
      <c r="A592" s="8"/>
      <c r="C592" s="14" t="s">
        <v>27</v>
      </c>
      <c r="D592" s="11"/>
      <c r="E592" s="9"/>
      <c r="F592" s="11"/>
      <c r="G592" s="11"/>
      <c r="H592" s="56"/>
      <c r="I592" s="45">
        <f>SUM(I581:I591)</f>
        <v>0</v>
      </c>
    </row>
    <row r="593" spans="1:9" x14ac:dyDescent="0.2">
      <c r="A593" s="8"/>
      <c r="B593" s="12" t="s">
        <v>74</v>
      </c>
      <c r="C593" s="15" t="s">
        <v>110</v>
      </c>
      <c r="D593" s="7">
        <v>5</v>
      </c>
      <c r="E593" s="3" t="s">
        <v>18</v>
      </c>
      <c r="F593" s="10" t="s">
        <v>9</v>
      </c>
      <c r="G593" s="5">
        <v>1</v>
      </c>
      <c r="H593" s="58"/>
      <c r="I593" s="44">
        <f>G593*H593</f>
        <v>0</v>
      </c>
    </row>
    <row r="594" spans="1:9" x14ac:dyDescent="0.2">
      <c r="A594" s="8"/>
      <c r="B594" s="10"/>
      <c r="C594" s="13"/>
      <c r="D594" s="10"/>
      <c r="E594" s="2" t="s">
        <v>30</v>
      </c>
      <c r="F594" s="5" t="s">
        <v>3</v>
      </c>
      <c r="G594" s="10">
        <v>1</v>
      </c>
      <c r="H594" s="59"/>
      <c r="I594" s="44">
        <f t="shared" ref="I594:I603" si="65">G594*H594</f>
        <v>0</v>
      </c>
    </row>
    <row r="595" spans="1:9" x14ac:dyDescent="0.2">
      <c r="A595" s="8"/>
      <c r="B595" s="10"/>
      <c r="C595" s="13"/>
      <c r="D595" s="10"/>
      <c r="E595" s="2" t="s">
        <v>31</v>
      </c>
      <c r="F595" s="10" t="s">
        <v>3</v>
      </c>
      <c r="G595" s="10">
        <v>0</v>
      </c>
      <c r="H595" s="59"/>
      <c r="I595" s="44">
        <f t="shared" si="65"/>
        <v>0</v>
      </c>
    </row>
    <row r="596" spans="1:9" x14ac:dyDescent="0.2">
      <c r="A596" s="8"/>
      <c r="B596" s="10"/>
      <c r="C596" s="13"/>
      <c r="D596" s="10"/>
      <c r="E596" s="2" t="s">
        <v>32</v>
      </c>
      <c r="F596" s="10" t="s">
        <v>3</v>
      </c>
      <c r="G596" s="10">
        <v>0</v>
      </c>
      <c r="H596" s="59"/>
      <c r="I596" s="44">
        <f t="shared" si="65"/>
        <v>0</v>
      </c>
    </row>
    <row r="597" spans="1:9" x14ac:dyDescent="0.2">
      <c r="A597" s="8"/>
      <c r="B597" s="10"/>
      <c r="C597" s="13"/>
      <c r="D597" s="10"/>
      <c r="E597" s="2" t="s">
        <v>33</v>
      </c>
      <c r="F597" s="10" t="s">
        <v>3</v>
      </c>
      <c r="G597" s="10">
        <v>0</v>
      </c>
      <c r="H597" s="59"/>
      <c r="I597" s="44">
        <f t="shared" si="65"/>
        <v>0</v>
      </c>
    </row>
    <row r="598" spans="1:9" x14ac:dyDescent="0.2">
      <c r="A598" s="8"/>
      <c r="B598" s="10"/>
      <c r="C598" s="13"/>
      <c r="D598" s="10"/>
      <c r="E598" s="3" t="s">
        <v>21</v>
      </c>
      <c r="F598" s="10" t="s">
        <v>3</v>
      </c>
      <c r="G598" s="10">
        <v>1</v>
      </c>
      <c r="H598" s="59"/>
      <c r="I598" s="44">
        <f t="shared" si="65"/>
        <v>0</v>
      </c>
    </row>
    <row r="599" spans="1:9" x14ac:dyDescent="0.2">
      <c r="A599" s="8"/>
      <c r="B599" s="10"/>
      <c r="C599" s="13"/>
      <c r="D599" s="10"/>
      <c r="E599" s="3" t="s">
        <v>22</v>
      </c>
      <c r="F599" s="10" t="s">
        <v>3</v>
      </c>
      <c r="G599" s="10">
        <v>5</v>
      </c>
      <c r="H599" s="59"/>
      <c r="I599" s="44">
        <f t="shared" si="65"/>
        <v>0</v>
      </c>
    </row>
    <row r="600" spans="1:9" x14ac:dyDescent="0.2">
      <c r="A600" s="8"/>
      <c r="B600" s="10"/>
      <c r="C600" s="13"/>
      <c r="D600" s="10"/>
      <c r="E600" s="3" t="s">
        <v>395</v>
      </c>
      <c r="F600" s="10" t="s">
        <v>3</v>
      </c>
      <c r="G600" s="10">
        <v>1</v>
      </c>
      <c r="H600" s="59"/>
      <c r="I600" s="44">
        <f t="shared" si="65"/>
        <v>0</v>
      </c>
    </row>
    <row r="601" spans="1:9" x14ac:dyDescent="0.2">
      <c r="A601" s="8"/>
      <c r="B601" s="10"/>
      <c r="C601" s="13"/>
      <c r="D601" s="10"/>
      <c r="E601" s="3" t="s">
        <v>396</v>
      </c>
      <c r="F601" s="10" t="s">
        <v>3</v>
      </c>
      <c r="G601" s="10">
        <v>0</v>
      </c>
      <c r="H601" s="59"/>
      <c r="I601" s="44">
        <f t="shared" si="65"/>
        <v>0</v>
      </c>
    </row>
    <row r="602" spans="1:9" x14ac:dyDescent="0.2">
      <c r="A602" s="8"/>
      <c r="B602" s="10"/>
      <c r="C602" s="13"/>
      <c r="D602" s="10"/>
      <c r="E602" s="4" t="s">
        <v>191</v>
      </c>
      <c r="F602" s="10" t="s">
        <v>3</v>
      </c>
      <c r="G602" s="10">
        <v>0</v>
      </c>
      <c r="H602" s="59"/>
      <c r="I602" s="44">
        <f t="shared" si="65"/>
        <v>0</v>
      </c>
    </row>
    <row r="603" spans="1:9" x14ac:dyDescent="0.2">
      <c r="A603" s="8"/>
      <c r="B603" s="10"/>
      <c r="C603" s="13"/>
      <c r="D603" s="10"/>
      <c r="E603" s="3" t="s">
        <v>20</v>
      </c>
      <c r="F603" s="10" t="s">
        <v>9</v>
      </c>
      <c r="G603" s="10">
        <v>1</v>
      </c>
      <c r="H603" s="59"/>
      <c r="I603" s="44">
        <f t="shared" si="65"/>
        <v>0</v>
      </c>
    </row>
    <row r="604" spans="1:9" x14ac:dyDescent="0.2">
      <c r="A604" s="8"/>
      <c r="C604" s="14" t="s">
        <v>27</v>
      </c>
      <c r="D604" s="11"/>
      <c r="E604" s="9"/>
      <c r="F604" s="11"/>
      <c r="G604" s="11"/>
      <c r="H604" s="56"/>
      <c r="I604" s="45">
        <f>SUM(I593:I603)</f>
        <v>0</v>
      </c>
    </row>
    <row r="605" spans="1:9" x14ac:dyDescent="0.2">
      <c r="A605" s="3"/>
      <c r="B605" s="12"/>
      <c r="C605" s="17" t="s">
        <v>186</v>
      </c>
      <c r="D605" s="7">
        <v>4</v>
      </c>
      <c r="E605" s="3" t="s">
        <v>18</v>
      </c>
      <c r="F605" s="10" t="s">
        <v>9</v>
      </c>
      <c r="G605" s="5">
        <v>1</v>
      </c>
      <c r="H605" s="58"/>
      <c r="I605" s="44">
        <f>G605*H605</f>
        <v>0</v>
      </c>
    </row>
    <row r="606" spans="1:9" x14ac:dyDescent="0.2">
      <c r="A606" s="3"/>
      <c r="B606" s="10"/>
      <c r="C606" s="13"/>
      <c r="D606" s="10"/>
      <c r="E606" s="2" t="s">
        <v>30</v>
      </c>
      <c r="F606" s="5" t="s">
        <v>3</v>
      </c>
      <c r="G606" s="10">
        <v>1</v>
      </c>
      <c r="H606" s="59"/>
      <c r="I606" s="44">
        <f t="shared" ref="I606:I615" si="66">G606*H606</f>
        <v>0</v>
      </c>
    </row>
    <row r="607" spans="1:9" x14ac:dyDescent="0.2">
      <c r="A607" s="3"/>
      <c r="B607" s="10"/>
      <c r="C607" s="13"/>
      <c r="D607" s="10"/>
      <c r="E607" s="2" t="s">
        <v>31</v>
      </c>
      <c r="F607" s="10" t="s">
        <v>3</v>
      </c>
      <c r="G607" s="10">
        <v>0</v>
      </c>
      <c r="H607" s="59"/>
      <c r="I607" s="44">
        <f t="shared" si="66"/>
        <v>0</v>
      </c>
    </row>
    <row r="608" spans="1:9" x14ac:dyDescent="0.2">
      <c r="A608" s="3"/>
      <c r="B608" s="10"/>
      <c r="C608" s="13"/>
      <c r="D608" s="10"/>
      <c r="E608" s="2" t="s">
        <v>32</v>
      </c>
      <c r="F608" s="10" t="s">
        <v>3</v>
      </c>
      <c r="G608" s="10">
        <v>0</v>
      </c>
      <c r="H608" s="59"/>
      <c r="I608" s="44">
        <f t="shared" si="66"/>
        <v>0</v>
      </c>
    </row>
    <row r="609" spans="1:9" x14ac:dyDescent="0.2">
      <c r="A609" s="3"/>
      <c r="B609" s="10"/>
      <c r="C609" s="13"/>
      <c r="D609" s="10"/>
      <c r="E609" s="2" t="s">
        <v>33</v>
      </c>
      <c r="F609" s="10" t="s">
        <v>3</v>
      </c>
      <c r="G609" s="10">
        <v>0</v>
      </c>
      <c r="H609" s="59"/>
      <c r="I609" s="44">
        <f t="shared" si="66"/>
        <v>0</v>
      </c>
    </row>
    <row r="610" spans="1:9" x14ac:dyDescent="0.2">
      <c r="A610" s="3"/>
      <c r="B610" s="10"/>
      <c r="C610" s="13"/>
      <c r="D610" s="10"/>
      <c r="E610" s="3" t="s">
        <v>21</v>
      </c>
      <c r="F610" s="10" t="s">
        <v>3</v>
      </c>
      <c r="G610" s="10">
        <v>16</v>
      </c>
      <c r="H610" s="59"/>
      <c r="I610" s="44">
        <f t="shared" si="66"/>
        <v>0</v>
      </c>
    </row>
    <row r="611" spans="1:9" x14ac:dyDescent="0.2">
      <c r="A611" s="3"/>
      <c r="B611" s="10"/>
      <c r="C611" s="13"/>
      <c r="D611" s="10"/>
      <c r="E611" s="3" t="s">
        <v>22</v>
      </c>
      <c r="F611" s="10" t="s">
        <v>3</v>
      </c>
      <c r="G611" s="10">
        <v>0</v>
      </c>
      <c r="H611" s="59"/>
      <c r="I611" s="44">
        <f t="shared" si="66"/>
        <v>0</v>
      </c>
    </row>
    <row r="612" spans="1:9" x14ac:dyDescent="0.2">
      <c r="A612" s="3"/>
      <c r="B612" s="10"/>
      <c r="C612" s="13"/>
      <c r="D612" s="10"/>
      <c r="E612" s="3" t="s">
        <v>395</v>
      </c>
      <c r="F612" s="10" t="s">
        <v>3</v>
      </c>
      <c r="G612" s="10">
        <v>4</v>
      </c>
      <c r="H612" s="59"/>
      <c r="I612" s="44">
        <f t="shared" si="66"/>
        <v>0</v>
      </c>
    </row>
    <row r="613" spans="1:9" x14ac:dyDescent="0.2">
      <c r="A613" s="3"/>
      <c r="B613" s="10"/>
      <c r="C613" s="13"/>
      <c r="D613" s="10"/>
      <c r="E613" s="3" t="s">
        <v>396</v>
      </c>
      <c r="F613" s="10" t="s">
        <v>3</v>
      </c>
      <c r="G613" s="10">
        <v>0</v>
      </c>
      <c r="H613" s="59"/>
      <c r="I613" s="44">
        <f t="shared" si="66"/>
        <v>0</v>
      </c>
    </row>
    <row r="614" spans="1:9" x14ac:dyDescent="0.2">
      <c r="A614" s="3"/>
      <c r="B614" s="10"/>
      <c r="C614" s="13"/>
      <c r="D614" s="10"/>
      <c r="E614" s="4" t="s">
        <v>191</v>
      </c>
      <c r="F614" s="10" t="s">
        <v>3</v>
      </c>
      <c r="G614" s="10">
        <v>0</v>
      </c>
      <c r="H614" s="59"/>
      <c r="I614" s="44">
        <f t="shared" si="66"/>
        <v>0</v>
      </c>
    </row>
    <row r="615" spans="1:9" x14ac:dyDescent="0.2">
      <c r="A615" s="3"/>
      <c r="B615" s="10"/>
      <c r="C615" s="13"/>
      <c r="D615" s="10"/>
      <c r="E615" s="3" t="s">
        <v>20</v>
      </c>
      <c r="F615" s="10" t="s">
        <v>9</v>
      </c>
      <c r="G615" s="10">
        <v>1</v>
      </c>
      <c r="H615" s="59"/>
      <c r="I615" s="44">
        <f t="shared" si="66"/>
        <v>0</v>
      </c>
    </row>
    <row r="616" spans="1:9" x14ac:dyDescent="0.2">
      <c r="A616" s="8"/>
      <c r="C616" s="14" t="s">
        <v>27</v>
      </c>
      <c r="D616" s="11"/>
      <c r="E616" s="9"/>
      <c r="F616" s="11"/>
      <c r="G616" s="11"/>
      <c r="H616" s="56"/>
      <c r="I616" s="45">
        <f>SUM(I605:I615)</f>
        <v>0</v>
      </c>
    </row>
    <row r="617" spans="1:9" x14ac:dyDescent="0.2">
      <c r="A617" s="3"/>
      <c r="B617" s="12"/>
      <c r="C617" s="15" t="s">
        <v>14</v>
      </c>
      <c r="D617" s="7">
        <v>1</v>
      </c>
      <c r="E617" s="3" t="s">
        <v>13</v>
      </c>
      <c r="F617" s="10" t="s">
        <v>9</v>
      </c>
      <c r="G617" s="5">
        <v>3</v>
      </c>
      <c r="H617" s="58"/>
      <c r="I617" s="44">
        <f>G617*H617</f>
        <v>0</v>
      </c>
    </row>
    <row r="618" spans="1:9" ht="13.9" x14ac:dyDescent="0.3">
      <c r="A618" s="3"/>
      <c r="B618" s="10"/>
      <c r="C618" s="13"/>
      <c r="D618" s="10">
        <v>1</v>
      </c>
      <c r="E618" s="3" t="s">
        <v>282</v>
      </c>
      <c r="F618" s="5" t="s">
        <v>3</v>
      </c>
      <c r="G618" s="10">
        <v>4</v>
      </c>
      <c r="H618" s="59"/>
      <c r="I618" s="44">
        <f t="shared" ref="I618:I632" si="67">G618*H618</f>
        <v>0</v>
      </c>
    </row>
    <row r="619" spans="1:9" x14ac:dyDescent="0.2">
      <c r="A619" s="3"/>
      <c r="B619" s="10"/>
      <c r="C619" s="13"/>
      <c r="D619" s="10">
        <v>0.5</v>
      </c>
      <c r="E619" s="3" t="s">
        <v>393</v>
      </c>
      <c r="F619" s="5" t="s">
        <v>3</v>
      </c>
      <c r="G619" s="10">
        <v>1</v>
      </c>
      <c r="H619" s="59"/>
      <c r="I619" s="44">
        <f t="shared" si="67"/>
        <v>0</v>
      </c>
    </row>
    <row r="620" spans="1:9" x14ac:dyDescent="0.2">
      <c r="A620" s="3"/>
      <c r="B620" s="10"/>
      <c r="C620" s="13"/>
      <c r="D620" s="10">
        <v>0.25</v>
      </c>
      <c r="E620" s="3" t="s">
        <v>283</v>
      </c>
      <c r="F620" s="5" t="s">
        <v>3</v>
      </c>
      <c r="G620" s="10">
        <v>15</v>
      </c>
      <c r="H620" s="59"/>
      <c r="I620" s="44">
        <f t="shared" si="67"/>
        <v>0</v>
      </c>
    </row>
    <row r="621" spans="1:9" x14ac:dyDescent="0.2">
      <c r="A621" s="3"/>
      <c r="B621" s="10"/>
      <c r="C621" s="13"/>
      <c r="D621" s="10">
        <v>0.5</v>
      </c>
      <c r="E621" s="3" t="s">
        <v>284</v>
      </c>
      <c r="F621" s="5" t="s">
        <v>3</v>
      </c>
      <c r="G621" s="10">
        <v>5</v>
      </c>
      <c r="H621" s="59"/>
      <c r="I621" s="44">
        <f t="shared" si="67"/>
        <v>0</v>
      </c>
    </row>
    <row r="622" spans="1:9" x14ac:dyDescent="0.2">
      <c r="A622" s="3"/>
      <c r="B622" s="10"/>
      <c r="C622" s="13"/>
      <c r="D622" s="10">
        <v>0.5</v>
      </c>
      <c r="E622" s="3" t="s">
        <v>285</v>
      </c>
      <c r="F622" s="5" t="s">
        <v>3</v>
      </c>
      <c r="G622" s="10">
        <v>10</v>
      </c>
      <c r="H622" s="59"/>
      <c r="I622" s="44">
        <f t="shared" si="67"/>
        <v>0</v>
      </c>
    </row>
    <row r="623" spans="1:9" x14ac:dyDescent="0.2">
      <c r="A623" s="3"/>
      <c r="B623" s="10"/>
      <c r="C623" s="13"/>
      <c r="D623" s="10">
        <v>2</v>
      </c>
      <c r="E623" s="3" t="s">
        <v>286</v>
      </c>
      <c r="F623" s="5" t="s">
        <v>3</v>
      </c>
      <c r="G623" s="10">
        <v>40</v>
      </c>
      <c r="H623" s="59"/>
      <c r="I623" s="44">
        <f t="shared" si="67"/>
        <v>0</v>
      </c>
    </row>
    <row r="624" spans="1:9" x14ac:dyDescent="0.2">
      <c r="A624" s="8"/>
      <c r="B624" s="10"/>
      <c r="C624" s="13"/>
      <c r="D624" s="10">
        <v>1</v>
      </c>
      <c r="E624" s="3" t="s">
        <v>287</v>
      </c>
      <c r="F624" s="5" t="s">
        <v>3</v>
      </c>
      <c r="G624" s="10">
        <v>14</v>
      </c>
      <c r="H624" s="59"/>
      <c r="I624" s="44">
        <f t="shared" si="67"/>
        <v>0</v>
      </c>
    </row>
    <row r="625" spans="2:9" x14ac:dyDescent="0.2">
      <c r="B625" s="10"/>
      <c r="C625" s="13"/>
      <c r="D625" s="10">
        <v>2</v>
      </c>
      <c r="E625" s="3" t="s">
        <v>288</v>
      </c>
      <c r="F625" s="5" t="s">
        <v>3</v>
      </c>
      <c r="G625" s="10">
        <v>9</v>
      </c>
      <c r="H625" s="59"/>
      <c r="I625" s="44">
        <f t="shared" si="67"/>
        <v>0</v>
      </c>
    </row>
    <row r="626" spans="2:9" x14ac:dyDescent="0.2">
      <c r="B626" s="10"/>
      <c r="C626" s="13"/>
      <c r="D626" s="10">
        <v>2</v>
      </c>
      <c r="E626" s="3" t="s">
        <v>289</v>
      </c>
      <c r="F626" s="5" t="s">
        <v>3</v>
      </c>
      <c r="G626" s="10">
        <v>1</v>
      </c>
      <c r="H626" s="59"/>
      <c r="I626" s="44">
        <f t="shared" si="67"/>
        <v>0</v>
      </c>
    </row>
    <row r="627" spans="2:9" x14ac:dyDescent="0.2">
      <c r="B627" s="10"/>
      <c r="C627" s="13"/>
      <c r="D627" s="10">
        <v>1</v>
      </c>
      <c r="E627" s="3" t="s">
        <v>290</v>
      </c>
      <c r="F627" s="5" t="s">
        <v>3</v>
      </c>
      <c r="G627" s="10">
        <v>100</v>
      </c>
      <c r="H627" s="59"/>
      <c r="I627" s="44">
        <f t="shared" si="67"/>
        <v>0</v>
      </c>
    </row>
    <row r="628" spans="2:9" x14ac:dyDescent="0.2">
      <c r="B628" s="10"/>
      <c r="C628" s="13"/>
      <c r="D628" s="10">
        <v>2</v>
      </c>
      <c r="E628" s="3" t="s">
        <v>291</v>
      </c>
      <c r="F628" s="5" t="s">
        <v>3</v>
      </c>
      <c r="G628" s="10">
        <v>268</v>
      </c>
      <c r="H628" s="59"/>
      <c r="I628" s="44">
        <f t="shared" si="67"/>
        <v>0</v>
      </c>
    </row>
    <row r="629" spans="2:9" x14ac:dyDescent="0.2">
      <c r="B629" s="10"/>
      <c r="C629" s="13"/>
      <c r="D629" s="10">
        <v>2</v>
      </c>
      <c r="E629" s="3" t="s">
        <v>292</v>
      </c>
      <c r="F629" s="5" t="s">
        <v>3</v>
      </c>
      <c r="G629" s="10">
        <v>66</v>
      </c>
      <c r="H629" s="59"/>
      <c r="I629" s="44">
        <f t="shared" si="67"/>
        <v>0</v>
      </c>
    </row>
    <row r="630" spans="2:9" x14ac:dyDescent="0.2">
      <c r="B630" s="10"/>
      <c r="C630" s="13"/>
      <c r="D630" s="10">
        <v>2</v>
      </c>
      <c r="E630" s="3" t="s">
        <v>293</v>
      </c>
      <c r="F630" s="5" t="s">
        <v>3</v>
      </c>
      <c r="G630" s="10">
        <v>86</v>
      </c>
      <c r="H630" s="59"/>
      <c r="I630" s="44">
        <f t="shared" si="67"/>
        <v>0</v>
      </c>
    </row>
    <row r="631" spans="2:9" x14ac:dyDescent="0.2">
      <c r="B631" s="10"/>
      <c r="C631" s="13"/>
      <c r="D631" s="10">
        <v>0.5</v>
      </c>
      <c r="E631" s="3" t="s">
        <v>385</v>
      </c>
      <c r="F631" s="5" t="s">
        <v>3</v>
      </c>
      <c r="G631" s="10">
        <v>10</v>
      </c>
      <c r="H631" s="59"/>
      <c r="I631" s="44">
        <f t="shared" si="67"/>
        <v>0</v>
      </c>
    </row>
    <row r="632" spans="2:9" x14ac:dyDescent="0.2">
      <c r="B632" s="10"/>
      <c r="C632" s="13"/>
      <c r="D632" s="10">
        <v>0.5</v>
      </c>
      <c r="E632" s="3" t="s">
        <v>394</v>
      </c>
      <c r="F632" s="5" t="s">
        <v>3</v>
      </c>
      <c r="G632" s="10">
        <v>3</v>
      </c>
      <c r="H632" s="59"/>
      <c r="I632" s="44">
        <f t="shared" si="67"/>
        <v>0</v>
      </c>
    </row>
    <row r="633" spans="2:9" x14ac:dyDescent="0.2">
      <c r="B633" s="14" t="s">
        <v>15</v>
      </c>
      <c r="C633" s="14"/>
      <c r="D633" s="11"/>
      <c r="E633" s="9"/>
      <c r="F633" s="11"/>
      <c r="G633" s="11"/>
      <c r="H633" s="56"/>
      <c r="I633" s="45">
        <f>SUM(I617:I632)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zoomScale="70" zoomScaleNormal="70" workbookViewId="0">
      <selection activeCell="M14" sqref="M14"/>
    </sheetView>
  </sheetViews>
  <sheetFormatPr defaultColWidth="8.85546875" defaultRowHeight="12.75" x14ac:dyDescent="0.2"/>
  <cols>
    <col min="1" max="1" width="3.7109375" style="21" customWidth="1"/>
    <col min="2" max="2" width="9.5703125" style="27" customWidth="1"/>
    <col min="3" max="3" width="40.42578125" style="24" customWidth="1"/>
    <col min="4" max="4" width="7.28515625" style="27" customWidth="1"/>
    <col min="5" max="5" width="47.85546875" style="21" customWidth="1"/>
    <col min="6" max="6" width="4" style="27" customWidth="1"/>
    <col min="7" max="7" width="5.7109375" style="27" customWidth="1"/>
    <col min="8" max="8" width="8.85546875" style="54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8" t="s">
        <v>50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9" t="s">
        <v>10</v>
      </c>
      <c r="E4" s="23" t="s">
        <v>5</v>
      </c>
      <c r="F4" s="26" t="s">
        <v>4</v>
      </c>
      <c r="G4" s="26" t="s">
        <v>12</v>
      </c>
      <c r="H4" s="55" t="s">
        <v>7</v>
      </c>
      <c r="I4" s="23" t="s">
        <v>8</v>
      </c>
    </row>
    <row r="5" spans="1:9" x14ac:dyDescent="0.2">
      <c r="A5" s="3"/>
      <c r="B5" s="12" t="s">
        <v>41</v>
      </c>
      <c r="C5" s="17" t="s">
        <v>123</v>
      </c>
      <c r="D5" s="7">
        <v>2</v>
      </c>
      <c r="E5" s="3" t="s">
        <v>18</v>
      </c>
      <c r="F5" s="10" t="s">
        <v>9</v>
      </c>
      <c r="G5" s="5">
        <v>1</v>
      </c>
      <c r="H5" s="58"/>
      <c r="I5" s="44">
        <f>G5*H5</f>
        <v>0</v>
      </c>
    </row>
    <row r="6" spans="1:9" x14ac:dyDescent="0.2">
      <c r="A6" s="3"/>
      <c r="B6" s="10"/>
      <c r="C6" s="13"/>
      <c r="D6" s="10"/>
      <c r="E6" s="2" t="s">
        <v>30</v>
      </c>
      <c r="F6" s="5" t="s">
        <v>3</v>
      </c>
      <c r="G6" s="10">
        <v>0</v>
      </c>
      <c r="H6" s="59"/>
      <c r="I6" s="44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31</v>
      </c>
      <c r="F7" s="10" t="s">
        <v>3</v>
      </c>
      <c r="G7" s="10">
        <v>1</v>
      </c>
      <c r="H7" s="59"/>
      <c r="I7" s="44">
        <f t="shared" si="0"/>
        <v>0</v>
      </c>
    </row>
    <row r="8" spans="1:9" x14ac:dyDescent="0.2">
      <c r="A8" s="3"/>
      <c r="B8" s="10"/>
      <c r="C8" s="13"/>
      <c r="D8" s="10"/>
      <c r="E8" s="2" t="s">
        <v>32</v>
      </c>
      <c r="F8" s="10" t="s">
        <v>3</v>
      </c>
      <c r="G8" s="10">
        <v>0</v>
      </c>
      <c r="H8" s="59"/>
      <c r="I8" s="44">
        <f t="shared" si="0"/>
        <v>0</v>
      </c>
    </row>
    <row r="9" spans="1:9" x14ac:dyDescent="0.2">
      <c r="A9" s="3"/>
      <c r="B9" s="10"/>
      <c r="C9" s="13"/>
      <c r="D9" s="10"/>
      <c r="E9" s="2" t="s">
        <v>33</v>
      </c>
      <c r="F9" s="10" t="s">
        <v>3</v>
      </c>
      <c r="G9" s="10">
        <v>0</v>
      </c>
      <c r="H9" s="59"/>
      <c r="I9" s="44">
        <f t="shared" si="0"/>
        <v>0</v>
      </c>
    </row>
    <row r="10" spans="1:9" x14ac:dyDescent="0.2">
      <c r="A10" s="3"/>
      <c r="B10" s="10"/>
      <c r="C10" s="13"/>
      <c r="D10" s="10"/>
      <c r="E10" s="3" t="s">
        <v>21</v>
      </c>
      <c r="F10" s="10" t="s">
        <v>3</v>
      </c>
      <c r="G10" s="10">
        <v>6</v>
      </c>
      <c r="H10" s="59"/>
      <c r="I10" s="44">
        <f t="shared" si="0"/>
        <v>0</v>
      </c>
    </row>
    <row r="11" spans="1:9" x14ac:dyDescent="0.2">
      <c r="A11" s="3"/>
      <c r="B11" s="10"/>
      <c r="C11" s="13"/>
      <c r="D11" s="10"/>
      <c r="E11" s="3" t="s">
        <v>22</v>
      </c>
      <c r="F11" s="10" t="s">
        <v>3</v>
      </c>
      <c r="G11" s="10">
        <v>6</v>
      </c>
      <c r="H11" s="59"/>
      <c r="I11" s="44">
        <f t="shared" si="0"/>
        <v>0</v>
      </c>
    </row>
    <row r="12" spans="1:9" x14ac:dyDescent="0.2">
      <c r="A12" s="3"/>
      <c r="B12" s="10"/>
      <c r="C12" s="13"/>
      <c r="D12" s="10"/>
      <c r="E12" s="3" t="s">
        <v>397</v>
      </c>
      <c r="F12" s="10" t="s">
        <v>3</v>
      </c>
      <c r="G12" s="10">
        <v>8</v>
      </c>
      <c r="H12" s="59"/>
      <c r="I12" s="44">
        <f t="shared" si="0"/>
        <v>0</v>
      </c>
    </row>
    <row r="13" spans="1:9" x14ac:dyDescent="0.2">
      <c r="A13" s="3"/>
      <c r="B13" s="10"/>
      <c r="C13" s="13"/>
      <c r="D13" s="10"/>
      <c r="E13" s="3" t="s">
        <v>398</v>
      </c>
      <c r="F13" s="10" t="s">
        <v>3</v>
      </c>
      <c r="G13" s="10">
        <v>1</v>
      </c>
      <c r="H13" s="59"/>
      <c r="I13" s="44">
        <f t="shared" si="0"/>
        <v>0</v>
      </c>
    </row>
    <row r="14" spans="1:9" x14ac:dyDescent="0.2">
      <c r="A14" s="3"/>
      <c r="B14" s="10"/>
      <c r="C14" s="13"/>
      <c r="D14" s="10"/>
      <c r="E14" s="4" t="s">
        <v>190</v>
      </c>
      <c r="F14" s="10" t="s">
        <v>3</v>
      </c>
      <c r="G14" s="10">
        <v>12</v>
      </c>
      <c r="H14" s="59"/>
      <c r="I14" s="44">
        <f t="shared" si="0"/>
        <v>0</v>
      </c>
    </row>
    <row r="15" spans="1:9" x14ac:dyDescent="0.2">
      <c r="A15" s="3"/>
      <c r="B15" s="10"/>
      <c r="C15" s="13"/>
      <c r="D15" s="10"/>
      <c r="E15" s="3" t="s">
        <v>20</v>
      </c>
      <c r="F15" s="10" t="s">
        <v>9</v>
      </c>
      <c r="G15" s="10">
        <v>1</v>
      </c>
      <c r="H15" s="59"/>
      <c r="I15" s="44">
        <f t="shared" si="0"/>
        <v>0</v>
      </c>
    </row>
    <row r="16" spans="1:9" x14ac:dyDescent="0.2">
      <c r="A16" s="8"/>
      <c r="B16" s="14" t="s">
        <v>27</v>
      </c>
      <c r="C16" s="14"/>
      <c r="D16" s="11"/>
      <c r="E16" s="9"/>
      <c r="F16" s="11"/>
      <c r="G16" s="11"/>
      <c r="H16" s="56"/>
      <c r="I16" s="45">
        <f>SUM(I5:I15)</f>
        <v>0</v>
      </c>
    </row>
    <row r="17" spans="1:9" ht="25.5" x14ac:dyDescent="0.2">
      <c r="A17" s="8"/>
      <c r="B17" s="12" t="s">
        <v>41</v>
      </c>
      <c r="C17" s="19" t="s">
        <v>149</v>
      </c>
      <c r="D17" s="10">
        <v>2</v>
      </c>
      <c r="E17" s="3" t="s">
        <v>17</v>
      </c>
      <c r="F17" s="10" t="s">
        <v>9</v>
      </c>
      <c r="G17" s="10">
        <v>1</v>
      </c>
      <c r="H17" s="59"/>
      <c r="I17" s="44">
        <f>G17*H17</f>
        <v>0</v>
      </c>
    </row>
    <row r="18" spans="1:9" x14ac:dyDescent="0.2">
      <c r="A18" s="8"/>
      <c r="B18" s="10"/>
      <c r="C18" s="13"/>
      <c r="D18" s="10"/>
      <c r="E18" s="3" t="s">
        <v>24</v>
      </c>
      <c r="F18" s="10" t="s">
        <v>3</v>
      </c>
      <c r="G18" s="10">
        <v>8</v>
      </c>
      <c r="H18" s="59"/>
      <c r="I18" s="44">
        <f t="shared" ref="I18:I19" si="1">G18*H18</f>
        <v>0</v>
      </c>
    </row>
    <row r="19" spans="1:9" x14ac:dyDescent="0.2">
      <c r="A19" s="8"/>
      <c r="B19" s="10"/>
      <c r="C19" s="13"/>
      <c r="D19" s="10"/>
      <c r="E19" s="3" t="s">
        <v>19</v>
      </c>
      <c r="F19" s="10" t="s">
        <v>9</v>
      </c>
      <c r="G19" s="10">
        <v>1</v>
      </c>
      <c r="H19" s="59"/>
      <c r="I19" s="44">
        <f t="shared" si="1"/>
        <v>0</v>
      </c>
    </row>
    <row r="20" spans="1:9" ht="13.9" x14ac:dyDescent="0.3">
      <c r="A20" s="8"/>
      <c r="C20" s="14" t="s">
        <v>16</v>
      </c>
      <c r="D20" s="11"/>
      <c r="E20" s="9"/>
      <c r="F20" s="11"/>
      <c r="G20" s="11"/>
      <c r="H20" s="56"/>
      <c r="I20" s="45">
        <f>SUM(I17:I19)</f>
        <v>0</v>
      </c>
    </row>
    <row r="21" spans="1:9" x14ac:dyDescent="0.2">
      <c r="A21" s="8"/>
      <c r="B21" s="16" t="s">
        <v>124</v>
      </c>
      <c r="C21" s="17" t="s">
        <v>125</v>
      </c>
      <c r="D21" s="7">
        <v>2</v>
      </c>
      <c r="E21" s="3" t="s">
        <v>18</v>
      </c>
      <c r="F21" s="10" t="s">
        <v>9</v>
      </c>
      <c r="G21" s="5">
        <v>1</v>
      </c>
      <c r="H21" s="58"/>
      <c r="I21" s="44">
        <f>G21*H21</f>
        <v>0</v>
      </c>
    </row>
    <row r="22" spans="1:9" x14ac:dyDescent="0.2">
      <c r="A22" s="8"/>
      <c r="B22" s="10"/>
      <c r="C22" s="13"/>
      <c r="D22" s="10"/>
      <c r="E22" s="2" t="s">
        <v>30</v>
      </c>
      <c r="F22" s="5" t="s">
        <v>3</v>
      </c>
      <c r="G22" s="10">
        <v>0</v>
      </c>
      <c r="H22" s="59"/>
      <c r="I22" s="44">
        <f t="shared" ref="I22:I31" si="2">G22*H22</f>
        <v>0</v>
      </c>
    </row>
    <row r="23" spans="1:9" x14ac:dyDescent="0.2">
      <c r="A23" s="8"/>
      <c r="B23" s="10"/>
      <c r="C23" s="13"/>
      <c r="D23" s="10"/>
      <c r="E23" s="2" t="s">
        <v>31</v>
      </c>
      <c r="F23" s="10" t="s">
        <v>3</v>
      </c>
      <c r="G23" s="10">
        <v>1</v>
      </c>
      <c r="H23" s="59"/>
      <c r="I23" s="44">
        <f t="shared" si="2"/>
        <v>0</v>
      </c>
    </row>
    <row r="24" spans="1:9" x14ac:dyDescent="0.2">
      <c r="A24" s="8"/>
      <c r="B24" s="10"/>
      <c r="C24" s="13"/>
      <c r="D24" s="10"/>
      <c r="E24" s="2" t="s">
        <v>32</v>
      </c>
      <c r="F24" s="10" t="s">
        <v>3</v>
      </c>
      <c r="G24" s="10">
        <v>0</v>
      </c>
      <c r="H24" s="59"/>
      <c r="I24" s="44">
        <f t="shared" si="2"/>
        <v>0</v>
      </c>
    </row>
    <row r="25" spans="1:9" x14ac:dyDescent="0.2">
      <c r="A25" s="8"/>
      <c r="B25" s="10"/>
      <c r="C25" s="13"/>
      <c r="D25" s="10"/>
      <c r="E25" s="2" t="s">
        <v>33</v>
      </c>
      <c r="F25" s="10" t="s">
        <v>3</v>
      </c>
      <c r="G25" s="10">
        <v>0</v>
      </c>
      <c r="H25" s="59"/>
      <c r="I25" s="44">
        <f t="shared" si="2"/>
        <v>0</v>
      </c>
    </row>
    <row r="26" spans="1:9" x14ac:dyDescent="0.2">
      <c r="A26" s="8"/>
      <c r="B26" s="10"/>
      <c r="C26" s="13"/>
      <c r="D26" s="10"/>
      <c r="E26" s="3" t="s">
        <v>21</v>
      </c>
      <c r="F26" s="10" t="s">
        <v>3</v>
      </c>
      <c r="G26" s="10">
        <v>11</v>
      </c>
      <c r="H26" s="59"/>
      <c r="I26" s="44">
        <f t="shared" si="2"/>
        <v>0</v>
      </c>
    </row>
    <row r="27" spans="1:9" x14ac:dyDescent="0.2">
      <c r="A27" s="8"/>
      <c r="B27" s="10"/>
      <c r="C27" s="13"/>
      <c r="D27" s="10"/>
      <c r="E27" s="3" t="s">
        <v>22</v>
      </c>
      <c r="F27" s="10" t="s">
        <v>3</v>
      </c>
      <c r="G27" s="10">
        <v>0</v>
      </c>
      <c r="H27" s="59"/>
      <c r="I27" s="44">
        <f t="shared" si="2"/>
        <v>0</v>
      </c>
    </row>
    <row r="28" spans="1:9" x14ac:dyDescent="0.2">
      <c r="A28" s="8"/>
      <c r="B28" s="10"/>
      <c r="C28" s="13"/>
      <c r="D28" s="10"/>
      <c r="E28" s="3" t="s">
        <v>397</v>
      </c>
      <c r="F28" s="10" t="s">
        <v>3</v>
      </c>
      <c r="G28" s="10">
        <v>17</v>
      </c>
      <c r="H28" s="59"/>
      <c r="I28" s="44">
        <f t="shared" si="2"/>
        <v>0</v>
      </c>
    </row>
    <row r="29" spans="1:9" x14ac:dyDescent="0.2">
      <c r="A29" s="8"/>
      <c r="B29" s="10"/>
      <c r="C29" s="13"/>
      <c r="D29" s="10"/>
      <c r="E29" s="3" t="s">
        <v>398</v>
      </c>
      <c r="F29" s="10" t="s">
        <v>3</v>
      </c>
      <c r="G29" s="10">
        <v>0</v>
      </c>
      <c r="H29" s="59"/>
      <c r="I29" s="44">
        <f t="shared" si="2"/>
        <v>0</v>
      </c>
    </row>
    <row r="30" spans="1:9" x14ac:dyDescent="0.2">
      <c r="A30" s="8"/>
      <c r="B30" s="10"/>
      <c r="C30" s="13"/>
      <c r="D30" s="10"/>
      <c r="E30" s="4" t="s">
        <v>190</v>
      </c>
      <c r="F30" s="10" t="s">
        <v>3</v>
      </c>
      <c r="G30" s="10">
        <v>6</v>
      </c>
      <c r="H30" s="59"/>
      <c r="I30" s="44">
        <f t="shared" si="2"/>
        <v>0</v>
      </c>
    </row>
    <row r="31" spans="1:9" x14ac:dyDescent="0.2">
      <c r="A31" s="8"/>
      <c r="B31" s="10"/>
      <c r="C31" s="13"/>
      <c r="D31" s="10"/>
      <c r="E31" s="3" t="s">
        <v>20</v>
      </c>
      <c r="F31" s="10" t="s">
        <v>9</v>
      </c>
      <c r="G31" s="10">
        <v>1</v>
      </c>
      <c r="H31" s="59"/>
      <c r="I31" s="44">
        <f t="shared" si="2"/>
        <v>0</v>
      </c>
    </row>
    <row r="32" spans="1:9" x14ac:dyDescent="0.2">
      <c r="A32" s="8"/>
      <c r="C32" s="14" t="s">
        <v>27</v>
      </c>
      <c r="D32" s="11"/>
      <c r="E32" s="9"/>
      <c r="F32" s="11"/>
      <c r="G32" s="11"/>
      <c r="H32" s="56"/>
      <c r="I32" s="45">
        <f>SUM(I21:I31)</f>
        <v>0</v>
      </c>
    </row>
    <row r="33" spans="1:9" x14ac:dyDescent="0.2">
      <c r="A33" s="3"/>
      <c r="B33" s="16">
        <v>191</v>
      </c>
      <c r="C33" s="17" t="s">
        <v>126</v>
      </c>
      <c r="D33" s="7">
        <v>2</v>
      </c>
      <c r="E33" s="3" t="s">
        <v>18</v>
      </c>
      <c r="F33" s="10" t="s">
        <v>9</v>
      </c>
      <c r="G33" s="5">
        <v>1</v>
      </c>
      <c r="H33" s="58"/>
      <c r="I33" s="44">
        <f>G33*H33</f>
        <v>0</v>
      </c>
    </row>
    <row r="34" spans="1:9" x14ac:dyDescent="0.2">
      <c r="A34" s="3"/>
      <c r="B34" s="10"/>
      <c r="C34" s="13"/>
      <c r="D34" s="10"/>
      <c r="E34" s="2" t="s">
        <v>30</v>
      </c>
      <c r="F34" s="5" t="s">
        <v>3</v>
      </c>
      <c r="G34" s="10">
        <v>1</v>
      </c>
      <c r="H34" s="59"/>
      <c r="I34" s="44">
        <f t="shared" ref="I34:I43" si="3">G34*H34</f>
        <v>0</v>
      </c>
    </row>
    <row r="35" spans="1:9" x14ac:dyDescent="0.2">
      <c r="A35" s="3"/>
      <c r="B35" s="10"/>
      <c r="C35" s="13"/>
      <c r="D35" s="10"/>
      <c r="E35" s="2" t="s">
        <v>31</v>
      </c>
      <c r="F35" s="10" t="s">
        <v>3</v>
      </c>
      <c r="G35" s="10">
        <v>1</v>
      </c>
      <c r="H35" s="59"/>
      <c r="I35" s="44">
        <f t="shared" si="3"/>
        <v>0</v>
      </c>
    </row>
    <row r="36" spans="1:9" x14ac:dyDescent="0.2">
      <c r="A36" s="3"/>
      <c r="B36" s="10"/>
      <c r="C36" s="13"/>
      <c r="D36" s="10"/>
      <c r="E36" s="2" t="s">
        <v>32</v>
      </c>
      <c r="F36" s="10" t="s">
        <v>3</v>
      </c>
      <c r="G36" s="10">
        <v>0</v>
      </c>
      <c r="H36" s="59"/>
      <c r="I36" s="44">
        <f t="shared" si="3"/>
        <v>0</v>
      </c>
    </row>
    <row r="37" spans="1:9" x14ac:dyDescent="0.2">
      <c r="A37" s="3"/>
      <c r="B37" s="10"/>
      <c r="C37" s="13"/>
      <c r="D37" s="10"/>
      <c r="E37" s="2" t="s">
        <v>33</v>
      </c>
      <c r="F37" s="10" t="s">
        <v>3</v>
      </c>
      <c r="G37" s="10">
        <v>0</v>
      </c>
      <c r="H37" s="59"/>
      <c r="I37" s="44">
        <f t="shared" si="3"/>
        <v>0</v>
      </c>
    </row>
    <row r="38" spans="1:9" x14ac:dyDescent="0.2">
      <c r="A38" s="3"/>
      <c r="B38" s="10"/>
      <c r="C38" s="13"/>
      <c r="D38" s="10"/>
      <c r="E38" s="3" t="s">
        <v>21</v>
      </c>
      <c r="F38" s="10" t="s">
        <v>3</v>
      </c>
      <c r="G38" s="10">
        <v>13</v>
      </c>
      <c r="H38" s="59"/>
      <c r="I38" s="44">
        <f t="shared" si="3"/>
        <v>0</v>
      </c>
    </row>
    <row r="39" spans="1:9" x14ac:dyDescent="0.2">
      <c r="A39" s="3"/>
      <c r="B39" s="10"/>
      <c r="C39" s="13"/>
      <c r="D39" s="10"/>
      <c r="E39" s="3" t="s">
        <v>22</v>
      </c>
      <c r="F39" s="10" t="s">
        <v>3</v>
      </c>
      <c r="G39" s="10">
        <v>0</v>
      </c>
      <c r="H39" s="59"/>
      <c r="I39" s="44">
        <f t="shared" si="3"/>
        <v>0</v>
      </c>
    </row>
    <row r="40" spans="1:9" x14ac:dyDescent="0.2">
      <c r="A40" s="3"/>
      <c r="B40" s="10"/>
      <c r="C40" s="13"/>
      <c r="D40" s="10"/>
      <c r="E40" s="3" t="s">
        <v>397</v>
      </c>
      <c r="F40" s="10" t="s">
        <v>3</v>
      </c>
      <c r="G40" s="10">
        <v>0</v>
      </c>
      <c r="H40" s="59"/>
      <c r="I40" s="44">
        <f t="shared" si="3"/>
        <v>0</v>
      </c>
    </row>
    <row r="41" spans="1:9" x14ac:dyDescent="0.2">
      <c r="A41" s="3"/>
      <c r="B41" s="10"/>
      <c r="C41" s="13"/>
      <c r="D41" s="10"/>
      <c r="E41" s="3" t="s">
        <v>398</v>
      </c>
      <c r="F41" s="10" t="s">
        <v>3</v>
      </c>
      <c r="G41" s="10">
        <v>6</v>
      </c>
      <c r="H41" s="59"/>
      <c r="I41" s="44">
        <f t="shared" si="3"/>
        <v>0</v>
      </c>
    </row>
    <row r="42" spans="1:9" x14ac:dyDescent="0.2">
      <c r="A42" s="3"/>
      <c r="B42" s="10"/>
      <c r="C42" s="13"/>
      <c r="D42" s="10"/>
      <c r="E42" s="4" t="s">
        <v>190</v>
      </c>
      <c r="F42" s="10" t="s">
        <v>3</v>
      </c>
      <c r="G42" s="10">
        <v>24</v>
      </c>
      <c r="H42" s="59"/>
      <c r="I42" s="44">
        <f t="shared" si="3"/>
        <v>0</v>
      </c>
    </row>
    <row r="43" spans="1:9" x14ac:dyDescent="0.2">
      <c r="A43" s="3"/>
      <c r="B43" s="10"/>
      <c r="C43" s="13"/>
      <c r="D43" s="10"/>
      <c r="E43" s="3" t="s">
        <v>20</v>
      </c>
      <c r="F43" s="10" t="s">
        <v>9</v>
      </c>
      <c r="G43" s="10">
        <v>1</v>
      </c>
      <c r="H43" s="59"/>
      <c r="I43" s="44">
        <f t="shared" si="3"/>
        <v>0</v>
      </c>
    </row>
    <row r="44" spans="1:9" x14ac:dyDescent="0.2">
      <c r="A44" s="8"/>
      <c r="C44" s="14" t="s">
        <v>27</v>
      </c>
      <c r="D44" s="11"/>
      <c r="E44" s="9"/>
      <c r="F44" s="11"/>
      <c r="G44" s="11"/>
      <c r="H44" s="56"/>
      <c r="I44" s="45">
        <f>SUM(I33:I43)</f>
        <v>0</v>
      </c>
    </row>
    <row r="45" spans="1:9" x14ac:dyDescent="0.2">
      <c r="A45" s="3"/>
      <c r="B45" s="16">
        <v>191</v>
      </c>
      <c r="C45" s="17" t="s">
        <v>150</v>
      </c>
      <c r="D45" s="10">
        <v>2</v>
      </c>
      <c r="E45" s="3" t="s">
        <v>17</v>
      </c>
      <c r="F45" s="10" t="s">
        <v>9</v>
      </c>
      <c r="G45" s="10">
        <v>1</v>
      </c>
      <c r="H45" s="59"/>
      <c r="I45" s="44">
        <f>G45*H45</f>
        <v>0</v>
      </c>
    </row>
    <row r="46" spans="1:9" x14ac:dyDescent="0.2">
      <c r="A46" s="3"/>
      <c r="B46" s="10"/>
      <c r="C46" s="13"/>
      <c r="D46" s="10"/>
      <c r="E46" s="3" t="s">
        <v>24</v>
      </c>
      <c r="F46" s="10" t="s">
        <v>3</v>
      </c>
      <c r="G46" s="10">
        <v>36</v>
      </c>
      <c r="H46" s="59"/>
      <c r="I46" s="44">
        <f t="shared" ref="I46:I47" si="4">G46*H46</f>
        <v>0</v>
      </c>
    </row>
    <row r="47" spans="1:9" x14ac:dyDescent="0.2">
      <c r="A47" s="3"/>
      <c r="B47" s="10"/>
      <c r="C47" s="13"/>
      <c r="D47" s="10"/>
      <c r="E47" s="3" t="s">
        <v>19</v>
      </c>
      <c r="F47" s="10" t="s">
        <v>9</v>
      </c>
      <c r="G47" s="10">
        <v>1</v>
      </c>
      <c r="H47" s="59"/>
      <c r="I47" s="44">
        <f t="shared" si="4"/>
        <v>0</v>
      </c>
    </row>
    <row r="48" spans="1:9" ht="13.9" x14ac:dyDescent="0.3">
      <c r="A48" s="8"/>
      <c r="C48" s="14" t="s">
        <v>16</v>
      </c>
      <c r="D48" s="11"/>
      <c r="E48" s="9"/>
      <c r="F48" s="11"/>
      <c r="G48" s="11"/>
      <c r="H48" s="56"/>
      <c r="I48" s="45">
        <f>SUM(I45:I47)</f>
        <v>0</v>
      </c>
    </row>
    <row r="49" spans="1:9" x14ac:dyDescent="0.2">
      <c r="A49" s="3"/>
      <c r="B49" s="20" t="s">
        <v>151</v>
      </c>
      <c r="C49" s="19" t="s">
        <v>125</v>
      </c>
      <c r="D49" s="10">
        <v>2</v>
      </c>
      <c r="E49" s="3" t="s">
        <v>17</v>
      </c>
      <c r="F49" s="10" t="s">
        <v>9</v>
      </c>
      <c r="G49" s="10">
        <v>1</v>
      </c>
      <c r="H49" s="59"/>
      <c r="I49" s="44">
        <f>G49*H49</f>
        <v>0</v>
      </c>
    </row>
    <row r="50" spans="1:9" x14ac:dyDescent="0.2">
      <c r="A50" s="3"/>
      <c r="B50" s="10"/>
      <c r="C50" s="13"/>
      <c r="D50" s="10"/>
      <c r="E50" s="3" t="s">
        <v>24</v>
      </c>
      <c r="F50" s="10" t="s">
        <v>3</v>
      </c>
      <c r="G50" s="10">
        <v>24</v>
      </c>
      <c r="H50" s="59"/>
      <c r="I50" s="44">
        <f t="shared" ref="I50:I51" si="5">G50*H50</f>
        <v>0</v>
      </c>
    </row>
    <row r="51" spans="1:9" x14ac:dyDescent="0.2">
      <c r="A51" s="3"/>
      <c r="B51" s="10"/>
      <c r="C51" s="13"/>
      <c r="D51" s="10"/>
      <c r="E51" s="3" t="s">
        <v>19</v>
      </c>
      <c r="F51" s="10" t="s">
        <v>9</v>
      </c>
      <c r="G51" s="10">
        <v>1</v>
      </c>
      <c r="H51" s="59"/>
      <c r="I51" s="44">
        <f t="shared" si="5"/>
        <v>0</v>
      </c>
    </row>
    <row r="52" spans="1:9" ht="13.9" x14ac:dyDescent="0.3">
      <c r="A52" s="8"/>
      <c r="C52" s="14" t="s">
        <v>16</v>
      </c>
      <c r="D52" s="11"/>
      <c r="E52" s="9"/>
      <c r="F52" s="11"/>
      <c r="G52" s="11"/>
      <c r="H52" s="56"/>
      <c r="I52" s="45">
        <f>SUM(I49:I51)</f>
        <v>0</v>
      </c>
    </row>
    <row r="53" spans="1:9" x14ac:dyDescent="0.2">
      <c r="A53" s="3"/>
      <c r="B53" s="16">
        <v>201</v>
      </c>
      <c r="C53" s="17" t="s">
        <v>127</v>
      </c>
      <c r="D53" s="7">
        <v>2</v>
      </c>
      <c r="E53" s="3" t="s">
        <v>18</v>
      </c>
      <c r="F53" s="10" t="s">
        <v>9</v>
      </c>
      <c r="G53" s="5">
        <v>1</v>
      </c>
      <c r="H53" s="58"/>
      <c r="I53" s="44">
        <f>G53*H53</f>
        <v>0</v>
      </c>
    </row>
    <row r="54" spans="1:9" x14ac:dyDescent="0.2">
      <c r="A54" s="3"/>
      <c r="B54" s="10"/>
      <c r="C54" s="13"/>
      <c r="D54" s="10"/>
      <c r="E54" s="2" t="s">
        <v>30</v>
      </c>
      <c r="F54" s="5" t="s">
        <v>3</v>
      </c>
      <c r="G54" s="10">
        <v>1</v>
      </c>
      <c r="H54" s="59"/>
      <c r="I54" s="44">
        <f t="shared" ref="I54:I63" si="6">G54*H54</f>
        <v>0</v>
      </c>
    </row>
    <row r="55" spans="1:9" x14ac:dyDescent="0.2">
      <c r="A55" s="3"/>
      <c r="B55" s="10"/>
      <c r="C55" s="13"/>
      <c r="D55" s="10"/>
      <c r="E55" s="2" t="s">
        <v>31</v>
      </c>
      <c r="F55" s="10" t="s">
        <v>3</v>
      </c>
      <c r="G55" s="10">
        <v>2</v>
      </c>
      <c r="H55" s="59"/>
      <c r="I55" s="44">
        <f t="shared" si="6"/>
        <v>0</v>
      </c>
    </row>
    <row r="56" spans="1:9" x14ac:dyDescent="0.2">
      <c r="A56" s="3"/>
      <c r="B56" s="10"/>
      <c r="C56" s="13"/>
      <c r="D56" s="10"/>
      <c r="E56" s="2" t="s">
        <v>32</v>
      </c>
      <c r="F56" s="10" t="s">
        <v>3</v>
      </c>
      <c r="G56" s="10">
        <v>0</v>
      </c>
      <c r="H56" s="59"/>
      <c r="I56" s="44">
        <f t="shared" si="6"/>
        <v>0</v>
      </c>
    </row>
    <row r="57" spans="1:9" x14ac:dyDescent="0.2">
      <c r="A57" s="3"/>
      <c r="B57" s="10"/>
      <c r="C57" s="13"/>
      <c r="D57" s="10"/>
      <c r="E57" s="2" t="s">
        <v>33</v>
      </c>
      <c r="F57" s="10" t="s">
        <v>3</v>
      </c>
      <c r="G57" s="10">
        <v>0</v>
      </c>
      <c r="H57" s="59"/>
      <c r="I57" s="44">
        <f t="shared" si="6"/>
        <v>0</v>
      </c>
    </row>
    <row r="58" spans="1:9" x14ac:dyDescent="0.2">
      <c r="A58" s="3"/>
      <c r="B58" s="10"/>
      <c r="C58" s="13"/>
      <c r="D58" s="10"/>
      <c r="E58" s="3" t="s">
        <v>21</v>
      </c>
      <c r="F58" s="10" t="s">
        <v>3</v>
      </c>
      <c r="G58" s="10">
        <v>34</v>
      </c>
      <c r="H58" s="59"/>
      <c r="I58" s="44">
        <f t="shared" si="6"/>
        <v>0</v>
      </c>
    </row>
    <row r="59" spans="1:9" x14ac:dyDescent="0.2">
      <c r="A59" s="3"/>
      <c r="B59" s="10"/>
      <c r="C59" s="13"/>
      <c r="D59" s="10"/>
      <c r="E59" s="3" t="s">
        <v>22</v>
      </c>
      <c r="F59" s="10" t="s">
        <v>3</v>
      </c>
      <c r="G59" s="10">
        <v>0</v>
      </c>
      <c r="H59" s="59"/>
      <c r="I59" s="44">
        <f t="shared" si="6"/>
        <v>0</v>
      </c>
    </row>
    <row r="60" spans="1:9" x14ac:dyDescent="0.2">
      <c r="A60" s="3"/>
      <c r="B60" s="10"/>
      <c r="C60" s="13"/>
      <c r="D60" s="10"/>
      <c r="E60" s="3" t="s">
        <v>397</v>
      </c>
      <c r="F60" s="10" t="s">
        <v>3</v>
      </c>
      <c r="G60" s="10">
        <v>8</v>
      </c>
      <c r="H60" s="59"/>
      <c r="I60" s="44">
        <f t="shared" si="6"/>
        <v>0</v>
      </c>
    </row>
    <row r="61" spans="1:9" x14ac:dyDescent="0.2">
      <c r="A61" s="3"/>
      <c r="B61" s="10"/>
      <c r="C61" s="13"/>
      <c r="D61" s="10"/>
      <c r="E61" s="3" t="s">
        <v>398</v>
      </c>
      <c r="F61" s="10" t="s">
        <v>3</v>
      </c>
      <c r="G61" s="10">
        <v>0</v>
      </c>
      <c r="H61" s="59"/>
      <c r="I61" s="44">
        <f t="shared" si="6"/>
        <v>0</v>
      </c>
    </row>
    <row r="62" spans="1:9" x14ac:dyDescent="0.2">
      <c r="A62" s="3"/>
      <c r="B62" s="10"/>
      <c r="C62" s="13"/>
      <c r="D62" s="10"/>
      <c r="E62" s="4" t="s">
        <v>190</v>
      </c>
      <c r="F62" s="10" t="s">
        <v>3</v>
      </c>
      <c r="G62" s="10">
        <v>30</v>
      </c>
      <c r="H62" s="59"/>
      <c r="I62" s="44">
        <f t="shared" si="6"/>
        <v>0</v>
      </c>
    </row>
    <row r="63" spans="1:9" x14ac:dyDescent="0.2">
      <c r="A63" s="3"/>
      <c r="B63" s="10"/>
      <c r="C63" s="13"/>
      <c r="D63" s="10"/>
      <c r="E63" s="3" t="s">
        <v>20</v>
      </c>
      <c r="F63" s="10" t="s">
        <v>9</v>
      </c>
      <c r="G63" s="10">
        <v>1</v>
      </c>
      <c r="H63" s="59"/>
      <c r="I63" s="44">
        <f t="shared" si="6"/>
        <v>0</v>
      </c>
    </row>
    <row r="64" spans="1:9" x14ac:dyDescent="0.2">
      <c r="A64" s="8"/>
      <c r="C64" s="14" t="s">
        <v>27</v>
      </c>
      <c r="D64" s="11"/>
      <c r="E64" s="9"/>
      <c r="F64" s="11"/>
      <c r="G64" s="11"/>
      <c r="H64" s="56"/>
      <c r="I64" s="45">
        <f>SUM(I53:I63)</f>
        <v>0</v>
      </c>
    </row>
    <row r="65" spans="1:9" x14ac:dyDescent="0.2">
      <c r="A65" s="3"/>
      <c r="B65" s="20" t="s">
        <v>152</v>
      </c>
      <c r="C65" s="19" t="s">
        <v>153</v>
      </c>
      <c r="D65" s="10">
        <v>2</v>
      </c>
      <c r="E65" s="3" t="s">
        <v>17</v>
      </c>
      <c r="F65" s="10" t="s">
        <v>9</v>
      </c>
      <c r="G65" s="10">
        <v>1</v>
      </c>
      <c r="H65" s="59"/>
      <c r="I65" s="44">
        <f>G65*H65</f>
        <v>0</v>
      </c>
    </row>
    <row r="66" spans="1:9" x14ac:dyDescent="0.2">
      <c r="A66" s="3"/>
      <c r="B66" s="10"/>
      <c r="C66" s="13"/>
      <c r="D66" s="10"/>
      <c r="E66" s="3" t="s">
        <v>24</v>
      </c>
      <c r="F66" s="10" t="s">
        <v>3</v>
      </c>
      <c r="G66" s="10">
        <v>112</v>
      </c>
      <c r="H66" s="59"/>
      <c r="I66" s="44">
        <f t="shared" ref="I66:I67" si="7">G66*H66</f>
        <v>0</v>
      </c>
    </row>
    <row r="67" spans="1:9" x14ac:dyDescent="0.2">
      <c r="A67" s="3"/>
      <c r="B67" s="10"/>
      <c r="C67" s="13"/>
      <c r="D67" s="10"/>
      <c r="E67" s="3" t="s">
        <v>19</v>
      </c>
      <c r="F67" s="10" t="s">
        <v>9</v>
      </c>
      <c r="G67" s="10">
        <v>1</v>
      </c>
      <c r="H67" s="59"/>
      <c r="I67" s="44">
        <f t="shared" si="7"/>
        <v>0</v>
      </c>
    </row>
    <row r="68" spans="1:9" x14ac:dyDescent="0.2">
      <c r="A68" s="8"/>
      <c r="C68" s="14" t="s">
        <v>16</v>
      </c>
      <c r="D68" s="11"/>
      <c r="E68" s="9"/>
      <c r="F68" s="11"/>
      <c r="G68" s="11"/>
      <c r="H68" s="56"/>
      <c r="I68" s="45">
        <f>SUM(I65:I67)</f>
        <v>0</v>
      </c>
    </row>
    <row r="69" spans="1:9" x14ac:dyDescent="0.2">
      <c r="A69" s="3"/>
      <c r="B69" s="16">
        <v>202</v>
      </c>
      <c r="C69" s="17" t="s">
        <v>128</v>
      </c>
      <c r="D69" s="7">
        <v>2</v>
      </c>
      <c r="E69" s="3" t="s">
        <v>18</v>
      </c>
      <c r="F69" s="10" t="s">
        <v>9</v>
      </c>
      <c r="G69" s="5">
        <v>1</v>
      </c>
      <c r="H69" s="58"/>
      <c r="I69" s="44">
        <f>G69*H69</f>
        <v>0</v>
      </c>
    </row>
    <row r="70" spans="1:9" x14ac:dyDescent="0.2">
      <c r="A70" s="3"/>
      <c r="B70" s="10"/>
      <c r="C70" s="13"/>
      <c r="D70" s="10"/>
      <c r="E70" s="2" t="s">
        <v>30</v>
      </c>
      <c r="F70" s="5" t="s">
        <v>3</v>
      </c>
      <c r="G70" s="10">
        <v>1</v>
      </c>
      <c r="H70" s="59"/>
      <c r="I70" s="44">
        <f t="shared" ref="I70:I79" si="8">G70*H70</f>
        <v>0</v>
      </c>
    </row>
    <row r="71" spans="1:9" x14ac:dyDescent="0.2">
      <c r="A71" s="3"/>
      <c r="B71" s="10"/>
      <c r="C71" s="13"/>
      <c r="D71" s="10"/>
      <c r="E71" s="2" t="s">
        <v>31</v>
      </c>
      <c r="F71" s="10" t="s">
        <v>3</v>
      </c>
      <c r="G71" s="10">
        <v>1</v>
      </c>
      <c r="H71" s="59"/>
      <c r="I71" s="44">
        <f t="shared" si="8"/>
        <v>0</v>
      </c>
    </row>
    <row r="72" spans="1:9" x14ac:dyDescent="0.2">
      <c r="A72" s="3"/>
      <c r="B72" s="10"/>
      <c r="C72" s="13"/>
      <c r="D72" s="10"/>
      <c r="E72" s="2" t="s">
        <v>32</v>
      </c>
      <c r="F72" s="10" t="s">
        <v>3</v>
      </c>
      <c r="G72" s="10">
        <v>0</v>
      </c>
      <c r="H72" s="59"/>
      <c r="I72" s="44">
        <f t="shared" si="8"/>
        <v>0</v>
      </c>
    </row>
    <row r="73" spans="1:9" x14ac:dyDescent="0.2">
      <c r="A73" s="3"/>
      <c r="B73" s="10"/>
      <c r="C73" s="13"/>
      <c r="D73" s="10"/>
      <c r="E73" s="2" t="s">
        <v>33</v>
      </c>
      <c r="F73" s="10" t="s">
        <v>3</v>
      </c>
      <c r="G73" s="10">
        <v>0</v>
      </c>
      <c r="H73" s="59"/>
      <c r="I73" s="44">
        <f t="shared" si="8"/>
        <v>0</v>
      </c>
    </row>
    <row r="74" spans="1:9" x14ac:dyDescent="0.2">
      <c r="A74" s="3"/>
      <c r="B74" s="10"/>
      <c r="C74" s="13"/>
      <c r="D74" s="10"/>
      <c r="E74" s="3" t="s">
        <v>21</v>
      </c>
      <c r="F74" s="10" t="s">
        <v>3</v>
      </c>
      <c r="G74" s="10">
        <v>9</v>
      </c>
      <c r="H74" s="59"/>
      <c r="I74" s="44">
        <f t="shared" si="8"/>
        <v>0</v>
      </c>
    </row>
    <row r="75" spans="1:9" x14ac:dyDescent="0.2">
      <c r="A75" s="3"/>
      <c r="B75" s="10"/>
      <c r="C75" s="13"/>
      <c r="D75" s="10"/>
      <c r="E75" s="3" t="s">
        <v>22</v>
      </c>
      <c r="F75" s="10" t="s">
        <v>3</v>
      </c>
      <c r="G75" s="10">
        <v>2</v>
      </c>
      <c r="H75" s="59"/>
      <c r="I75" s="44">
        <f t="shared" si="8"/>
        <v>0</v>
      </c>
    </row>
    <row r="76" spans="1:9" x14ac:dyDescent="0.2">
      <c r="A76" s="3"/>
      <c r="B76" s="10"/>
      <c r="C76" s="13"/>
      <c r="D76" s="10"/>
      <c r="E76" s="3" t="s">
        <v>397</v>
      </c>
      <c r="F76" s="10" t="s">
        <v>3</v>
      </c>
      <c r="G76" s="10">
        <v>8</v>
      </c>
      <c r="H76" s="59"/>
      <c r="I76" s="44">
        <f t="shared" si="8"/>
        <v>0</v>
      </c>
    </row>
    <row r="77" spans="1:9" x14ac:dyDescent="0.2">
      <c r="A77" s="3"/>
      <c r="B77" s="10"/>
      <c r="C77" s="13"/>
      <c r="D77" s="10"/>
      <c r="E77" s="3" t="s">
        <v>398</v>
      </c>
      <c r="F77" s="10" t="s">
        <v>3</v>
      </c>
      <c r="G77" s="10">
        <v>1</v>
      </c>
      <c r="H77" s="59"/>
      <c r="I77" s="44">
        <f t="shared" si="8"/>
        <v>0</v>
      </c>
    </row>
    <row r="78" spans="1:9" x14ac:dyDescent="0.2">
      <c r="A78" s="3"/>
      <c r="B78" s="10"/>
      <c r="C78" s="13"/>
      <c r="D78" s="10"/>
      <c r="E78" s="4" t="s">
        <v>190</v>
      </c>
      <c r="F78" s="10" t="s">
        <v>3</v>
      </c>
      <c r="G78" s="10">
        <v>11</v>
      </c>
      <c r="H78" s="59"/>
      <c r="I78" s="44">
        <f t="shared" si="8"/>
        <v>0</v>
      </c>
    </row>
    <row r="79" spans="1:9" x14ac:dyDescent="0.2">
      <c r="A79" s="3"/>
      <c r="B79" s="10"/>
      <c r="C79" s="13"/>
      <c r="D79" s="10"/>
      <c r="E79" s="3" t="s">
        <v>20</v>
      </c>
      <c r="F79" s="10" t="s">
        <v>9</v>
      </c>
      <c r="G79" s="10">
        <v>1</v>
      </c>
      <c r="H79" s="59"/>
      <c r="I79" s="44">
        <f t="shared" si="8"/>
        <v>0</v>
      </c>
    </row>
    <row r="80" spans="1:9" x14ac:dyDescent="0.2">
      <c r="A80" s="8"/>
      <c r="C80" s="14" t="s">
        <v>27</v>
      </c>
      <c r="D80" s="11"/>
      <c r="E80" s="9"/>
      <c r="F80" s="11"/>
      <c r="G80" s="11"/>
      <c r="H80" s="56"/>
      <c r="I80" s="45">
        <f>SUM(I69:I79)</f>
        <v>0</v>
      </c>
    </row>
    <row r="81" spans="1:9" x14ac:dyDescent="0.2">
      <c r="A81" s="3"/>
      <c r="B81" s="20" t="s">
        <v>154</v>
      </c>
      <c r="C81" s="19" t="s">
        <v>155</v>
      </c>
      <c r="D81" s="10">
        <v>2</v>
      </c>
      <c r="E81" s="3" t="s">
        <v>17</v>
      </c>
      <c r="F81" s="10" t="s">
        <v>9</v>
      </c>
      <c r="G81" s="10">
        <v>1</v>
      </c>
      <c r="H81" s="59"/>
      <c r="I81" s="44">
        <f>G81*H81</f>
        <v>0</v>
      </c>
    </row>
    <row r="82" spans="1:9" x14ac:dyDescent="0.2">
      <c r="A82" s="3"/>
      <c r="B82" s="10"/>
      <c r="C82" s="13"/>
      <c r="D82" s="10"/>
      <c r="E82" s="3" t="s">
        <v>24</v>
      </c>
      <c r="F82" s="10" t="s">
        <v>3</v>
      </c>
      <c r="G82" s="10">
        <v>20</v>
      </c>
      <c r="H82" s="59"/>
      <c r="I82" s="44">
        <f t="shared" ref="I82:I83" si="9">G82*H82</f>
        <v>0</v>
      </c>
    </row>
    <row r="83" spans="1:9" x14ac:dyDescent="0.2">
      <c r="A83" s="3"/>
      <c r="B83" s="10"/>
      <c r="C83" s="13"/>
      <c r="D83" s="10"/>
      <c r="E83" s="3" t="s">
        <v>19</v>
      </c>
      <c r="F83" s="10" t="s">
        <v>9</v>
      </c>
      <c r="G83" s="10">
        <v>1</v>
      </c>
      <c r="H83" s="59"/>
      <c r="I83" s="44">
        <f t="shared" si="9"/>
        <v>0</v>
      </c>
    </row>
    <row r="84" spans="1:9" x14ac:dyDescent="0.2">
      <c r="A84" s="8"/>
      <c r="C84" s="14" t="s">
        <v>16</v>
      </c>
      <c r="D84" s="11"/>
      <c r="E84" s="9"/>
      <c r="F84" s="11"/>
      <c r="G84" s="11"/>
      <c r="H84" s="56"/>
      <c r="I84" s="45">
        <f>SUM(I81:I83)</f>
        <v>0</v>
      </c>
    </row>
    <row r="85" spans="1:9" x14ac:dyDescent="0.2">
      <c r="A85" s="3"/>
      <c r="B85" s="16">
        <v>222</v>
      </c>
      <c r="C85" s="17" t="s">
        <v>129</v>
      </c>
      <c r="D85" s="10">
        <v>2</v>
      </c>
      <c r="E85" s="3" t="s">
        <v>17</v>
      </c>
      <c r="F85" s="10" t="s">
        <v>9</v>
      </c>
      <c r="G85" s="10">
        <v>1</v>
      </c>
      <c r="H85" s="59"/>
      <c r="I85" s="44">
        <f>G85*H85</f>
        <v>0</v>
      </c>
    </row>
    <row r="86" spans="1:9" x14ac:dyDescent="0.2">
      <c r="A86" s="3"/>
      <c r="B86" s="10"/>
      <c r="C86" s="13"/>
      <c r="D86" s="10"/>
      <c r="E86" s="3" t="s">
        <v>24</v>
      </c>
      <c r="F86" s="10" t="s">
        <v>3</v>
      </c>
      <c r="G86" s="10">
        <v>12</v>
      </c>
      <c r="H86" s="59"/>
      <c r="I86" s="44">
        <f t="shared" ref="I86:I87" si="10">G86*H86</f>
        <v>0</v>
      </c>
    </row>
    <row r="87" spans="1:9" x14ac:dyDescent="0.2">
      <c r="A87" s="3"/>
      <c r="B87" s="10"/>
      <c r="C87" s="13"/>
      <c r="D87" s="10"/>
      <c r="E87" s="3" t="s">
        <v>19</v>
      </c>
      <c r="F87" s="10" t="s">
        <v>9</v>
      </c>
      <c r="G87" s="10">
        <v>1</v>
      </c>
      <c r="H87" s="59"/>
      <c r="I87" s="44">
        <f t="shared" si="10"/>
        <v>0</v>
      </c>
    </row>
    <row r="88" spans="1:9" x14ac:dyDescent="0.2">
      <c r="A88" s="8"/>
      <c r="C88" s="14" t="s">
        <v>16</v>
      </c>
      <c r="D88" s="11"/>
      <c r="E88" s="9"/>
      <c r="F88" s="11"/>
      <c r="G88" s="11"/>
      <c r="H88" s="56"/>
      <c r="I88" s="45">
        <f>SUM(I85:I87)</f>
        <v>0</v>
      </c>
    </row>
    <row r="89" spans="1:9" x14ac:dyDescent="0.2">
      <c r="A89" s="3"/>
      <c r="B89" s="12" t="s">
        <v>70</v>
      </c>
      <c r="C89" s="15" t="s">
        <v>128</v>
      </c>
      <c r="D89" s="7">
        <v>2</v>
      </c>
      <c r="E89" s="3" t="s">
        <v>18</v>
      </c>
      <c r="F89" s="10" t="s">
        <v>9</v>
      </c>
      <c r="G89" s="5">
        <v>1</v>
      </c>
      <c r="H89" s="58"/>
      <c r="I89" s="44">
        <f>G89*H89</f>
        <v>0</v>
      </c>
    </row>
    <row r="90" spans="1:9" x14ac:dyDescent="0.2">
      <c r="A90" s="3"/>
      <c r="B90" s="10"/>
      <c r="C90" s="13"/>
      <c r="D90" s="10"/>
      <c r="E90" s="2" t="s">
        <v>30</v>
      </c>
      <c r="F90" s="5" t="s">
        <v>3</v>
      </c>
      <c r="G90" s="10">
        <v>1</v>
      </c>
      <c r="H90" s="59"/>
      <c r="I90" s="44">
        <f t="shared" ref="I90:I99" si="11">G90*H90</f>
        <v>0</v>
      </c>
    </row>
    <row r="91" spans="1:9" x14ac:dyDescent="0.2">
      <c r="A91" s="3"/>
      <c r="B91" s="10"/>
      <c r="C91" s="13"/>
      <c r="D91" s="10"/>
      <c r="E91" s="2" t="s">
        <v>31</v>
      </c>
      <c r="F91" s="10" t="s">
        <v>3</v>
      </c>
      <c r="G91" s="10">
        <v>2</v>
      </c>
      <c r="H91" s="59"/>
      <c r="I91" s="44">
        <f t="shared" si="11"/>
        <v>0</v>
      </c>
    </row>
    <row r="92" spans="1:9" x14ac:dyDescent="0.2">
      <c r="A92" s="3"/>
      <c r="B92" s="10"/>
      <c r="C92" s="13"/>
      <c r="D92" s="10"/>
      <c r="E92" s="2" t="s">
        <v>32</v>
      </c>
      <c r="F92" s="10" t="s">
        <v>3</v>
      </c>
      <c r="G92" s="10">
        <v>0</v>
      </c>
      <c r="H92" s="59"/>
      <c r="I92" s="44">
        <f t="shared" si="11"/>
        <v>0</v>
      </c>
    </row>
    <row r="93" spans="1:9" x14ac:dyDescent="0.2">
      <c r="A93" s="3"/>
      <c r="B93" s="10"/>
      <c r="C93" s="13"/>
      <c r="D93" s="10"/>
      <c r="E93" s="2" t="s">
        <v>33</v>
      </c>
      <c r="F93" s="10" t="s">
        <v>3</v>
      </c>
      <c r="G93" s="10">
        <v>0</v>
      </c>
      <c r="H93" s="59"/>
      <c r="I93" s="44">
        <f t="shared" si="11"/>
        <v>0</v>
      </c>
    </row>
    <row r="94" spans="1:9" x14ac:dyDescent="0.2">
      <c r="A94" s="3"/>
      <c r="B94" s="10"/>
      <c r="C94" s="13"/>
      <c r="D94" s="10"/>
      <c r="E94" s="3" t="s">
        <v>21</v>
      </c>
      <c r="F94" s="10" t="s">
        <v>3</v>
      </c>
      <c r="G94" s="10">
        <v>5</v>
      </c>
      <c r="H94" s="59"/>
      <c r="I94" s="44">
        <f t="shared" si="11"/>
        <v>0</v>
      </c>
    </row>
    <row r="95" spans="1:9" x14ac:dyDescent="0.2">
      <c r="A95" s="3"/>
      <c r="B95" s="10"/>
      <c r="C95" s="13"/>
      <c r="D95" s="10"/>
      <c r="E95" s="3" t="s">
        <v>22</v>
      </c>
      <c r="F95" s="10" t="s">
        <v>3</v>
      </c>
      <c r="G95" s="10">
        <v>5</v>
      </c>
      <c r="H95" s="59"/>
      <c r="I95" s="44">
        <f t="shared" si="11"/>
        <v>0</v>
      </c>
    </row>
    <row r="96" spans="1:9" x14ac:dyDescent="0.2">
      <c r="A96" s="3"/>
      <c r="B96" s="10"/>
      <c r="C96" s="13"/>
      <c r="D96" s="10"/>
      <c r="E96" s="3" t="s">
        <v>397</v>
      </c>
      <c r="F96" s="10" t="s">
        <v>3</v>
      </c>
      <c r="G96" s="10">
        <v>18</v>
      </c>
      <c r="H96" s="59"/>
      <c r="I96" s="44">
        <f t="shared" si="11"/>
        <v>0</v>
      </c>
    </row>
    <row r="97" spans="1:9" x14ac:dyDescent="0.2">
      <c r="A97" s="3"/>
      <c r="B97" s="10"/>
      <c r="C97" s="13"/>
      <c r="D97" s="10"/>
      <c r="E97" s="3" t="s">
        <v>398</v>
      </c>
      <c r="F97" s="10" t="s">
        <v>3</v>
      </c>
      <c r="G97" s="10">
        <v>5</v>
      </c>
      <c r="H97" s="59"/>
      <c r="I97" s="44">
        <f t="shared" si="11"/>
        <v>0</v>
      </c>
    </row>
    <row r="98" spans="1:9" x14ac:dyDescent="0.2">
      <c r="A98" s="3"/>
      <c r="B98" s="10"/>
      <c r="C98" s="13"/>
      <c r="D98" s="10"/>
      <c r="E98" s="4" t="s">
        <v>190</v>
      </c>
      <c r="F98" s="10" t="s">
        <v>3</v>
      </c>
      <c r="G98" s="10">
        <v>31</v>
      </c>
      <c r="H98" s="59"/>
      <c r="I98" s="44">
        <f t="shared" si="11"/>
        <v>0</v>
      </c>
    </row>
    <row r="99" spans="1:9" x14ac:dyDescent="0.2">
      <c r="A99" s="3"/>
      <c r="B99" s="10"/>
      <c r="C99" s="13"/>
      <c r="D99" s="10"/>
      <c r="E99" s="3" t="s">
        <v>20</v>
      </c>
      <c r="F99" s="10" t="s">
        <v>9</v>
      </c>
      <c r="G99" s="10">
        <v>1</v>
      </c>
      <c r="H99" s="59"/>
      <c r="I99" s="44">
        <f t="shared" si="11"/>
        <v>0</v>
      </c>
    </row>
    <row r="100" spans="1:9" x14ac:dyDescent="0.2">
      <c r="A100" s="8"/>
      <c r="C100" s="14" t="s">
        <v>27</v>
      </c>
      <c r="D100" s="11"/>
      <c r="E100" s="9"/>
      <c r="F100" s="11"/>
      <c r="G100" s="11"/>
      <c r="H100" s="56"/>
      <c r="I100" s="45">
        <f>SUM(I89:I99)</f>
        <v>0</v>
      </c>
    </row>
    <row r="101" spans="1:9" x14ac:dyDescent="0.2">
      <c r="A101" s="3"/>
      <c r="B101" s="12" t="s">
        <v>70</v>
      </c>
      <c r="C101" s="17" t="s">
        <v>127</v>
      </c>
      <c r="D101" s="7">
        <v>2</v>
      </c>
      <c r="E101" s="3" t="s">
        <v>18</v>
      </c>
      <c r="F101" s="10" t="s">
        <v>9</v>
      </c>
      <c r="G101" s="5">
        <v>1</v>
      </c>
      <c r="H101" s="58"/>
      <c r="I101" s="44">
        <f>G101*H101</f>
        <v>0</v>
      </c>
    </row>
    <row r="102" spans="1:9" x14ac:dyDescent="0.2">
      <c r="A102" s="3"/>
      <c r="B102" s="10"/>
      <c r="C102" s="13"/>
      <c r="D102" s="10"/>
      <c r="E102" s="2" t="s">
        <v>30</v>
      </c>
      <c r="F102" s="5" t="s">
        <v>3</v>
      </c>
      <c r="G102" s="10">
        <v>0</v>
      </c>
      <c r="H102" s="59"/>
      <c r="I102" s="44">
        <f t="shared" ref="I102:I111" si="12">G102*H102</f>
        <v>0</v>
      </c>
    </row>
    <row r="103" spans="1:9" x14ac:dyDescent="0.2">
      <c r="A103" s="3"/>
      <c r="B103" s="10"/>
      <c r="C103" s="13"/>
      <c r="D103" s="10"/>
      <c r="E103" s="2" t="s">
        <v>31</v>
      </c>
      <c r="F103" s="10" t="s">
        <v>3</v>
      </c>
      <c r="G103" s="10">
        <v>2</v>
      </c>
      <c r="H103" s="59"/>
      <c r="I103" s="44">
        <f t="shared" si="12"/>
        <v>0</v>
      </c>
    </row>
    <row r="104" spans="1:9" x14ac:dyDescent="0.2">
      <c r="A104" s="3"/>
      <c r="B104" s="10"/>
      <c r="C104" s="13"/>
      <c r="D104" s="10"/>
      <c r="E104" s="2" t="s">
        <v>32</v>
      </c>
      <c r="F104" s="10" t="s">
        <v>3</v>
      </c>
      <c r="G104" s="10">
        <v>0</v>
      </c>
      <c r="H104" s="59"/>
      <c r="I104" s="44">
        <f t="shared" si="12"/>
        <v>0</v>
      </c>
    </row>
    <row r="105" spans="1:9" x14ac:dyDescent="0.2">
      <c r="A105" s="3"/>
      <c r="B105" s="10"/>
      <c r="C105" s="13"/>
      <c r="D105" s="10"/>
      <c r="E105" s="2" t="s">
        <v>33</v>
      </c>
      <c r="F105" s="10" t="s">
        <v>3</v>
      </c>
      <c r="G105" s="10">
        <v>0</v>
      </c>
      <c r="H105" s="59"/>
      <c r="I105" s="44">
        <f t="shared" si="12"/>
        <v>0</v>
      </c>
    </row>
    <row r="106" spans="1:9" x14ac:dyDescent="0.2">
      <c r="A106" s="3"/>
      <c r="B106" s="10"/>
      <c r="C106" s="13"/>
      <c r="D106" s="10"/>
      <c r="E106" s="3" t="s">
        <v>21</v>
      </c>
      <c r="F106" s="10" t="s">
        <v>3</v>
      </c>
      <c r="G106" s="10">
        <v>106</v>
      </c>
      <c r="H106" s="59"/>
      <c r="I106" s="44">
        <f t="shared" si="12"/>
        <v>0</v>
      </c>
    </row>
    <row r="107" spans="1:9" x14ac:dyDescent="0.2">
      <c r="A107" s="3"/>
      <c r="B107" s="10"/>
      <c r="C107" s="13"/>
      <c r="D107" s="10"/>
      <c r="E107" s="3" t="s">
        <v>22</v>
      </c>
      <c r="F107" s="10" t="s">
        <v>3</v>
      </c>
      <c r="G107" s="10">
        <v>0</v>
      </c>
      <c r="H107" s="59"/>
      <c r="I107" s="44">
        <f t="shared" si="12"/>
        <v>0</v>
      </c>
    </row>
    <row r="108" spans="1:9" x14ac:dyDescent="0.2">
      <c r="A108" s="3"/>
      <c r="B108" s="10"/>
      <c r="C108" s="13"/>
      <c r="D108" s="10"/>
      <c r="E108" s="3" t="s">
        <v>397</v>
      </c>
      <c r="F108" s="10" t="s">
        <v>3</v>
      </c>
      <c r="G108" s="10">
        <v>38</v>
      </c>
      <c r="H108" s="59"/>
      <c r="I108" s="44">
        <f t="shared" si="12"/>
        <v>0</v>
      </c>
    </row>
    <row r="109" spans="1:9" x14ac:dyDescent="0.2">
      <c r="A109" s="3"/>
      <c r="B109" s="10"/>
      <c r="C109" s="13"/>
      <c r="D109" s="10"/>
      <c r="E109" s="3" t="s">
        <v>398</v>
      </c>
      <c r="F109" s="10" t="s">
        <v>3</v>
      </c>
      <c r="G109" s="10">
        <v>0</v>
      </c>
      <c r="H109" s="59"/>
      <c r="I109" s="44">
        <f t="shared" si="12"/>
        <v>0</v>
      </c>
    </row>
    <row r="110" spans="1:9" x14ac:dyDescent="0.2">
      <c r="A110" s="3"/>
      <c r="B110" s="10"/>
      <c r="C110" s="13"/>
      <c r="D110" s="10"/>
      <c r="E110" s="4" t="s">
        <v>190</v>
      </c>
      <c r="F110" s="10" t="s">
        <v>3</v>
      </c>
      <c r="G110" s="10">
        <v>61</v>
      </c>
      <c r="H110" s="59"/>
      <c r="I110" s="44">
        <f t="shared" si="12"/>
        <v>0</v>
      </c>
    </row>
    <row r="111" spans="1:9" x14ac:dyDescent="0.2">
      <c r="A111" s="3"/>
      <c r="B111" s="10"/>
      <c r="C111" s="13"/>
      <c r="D111" s="10"/>
      <c r="E111" s="3" t="s">
        <v>20</v>
      </c>
      <c r="F111" s="10" t="s">
        <v>9</v>
      </c>
      <c r="G111" s="10">
        <v>1</v>
      </c>
      <c r="H111" s="59"/>
      <c r="I111" s="44">
        <f t="shared" si="12"/>
        <v>0</v>
      </c>
    </row>
    <row r="112" spans="1:9" x14ac:dyDescent="0.2">
      <c r="A112" s="8"/>
      <c r="C112" s="14" t="s">
        <v>27</v>
      </c>
      <c r="D112" s="11"/>
      <c r="E112" s="9"/>
      <c r="F112" s="11"/>
      <c r="G112" s="11"/>
      <c r="H112" s="56"/>
      <c r="I112" s="45">
        <f>SUM(I101:I111)</f>
        <v>0</v>
      </c>
    </row>
    <row r="113" spans="1:9" ht="16.149999999999999" customHeight="1" x14ac:dyDescent="0.2">
      <c r="A113" s="3"/>
      <c r="B113" s="20">
        <v>230</v>
      </c>
      <c r="C113" s="19" t="s">
        <v>156</v>
      </c>
      <c r="D113" s="10">
        <v>2</v>
      </c>
      <c r="E113" s="3" t="s">
        <v>17</v>
      </c>
      <c r="F113" s="10" t="s">
        <v>9</v>
      </c>
      <c r="G113" s="10">
        <v>1</v>
      </c>
      <c r="H113" s="59"/>
      <c r="I113" s="44">
        <f>G113*H113</f>
        <v>0</v>
      </c>
    </row>
    <row r="114" spans="1:9" x14ac:dyDescent="0.2">
      <c r="A114" s="3"/>
      <c r="B114" s="10"/>
      <c r="C114" s="13"/>
      <c r="D114" s="10"/>
      <c r="E114" s="3" t="s">
        <v>24</v>
      </c>
      <c r="F114" s="10" t="s">
        <v>3</v>
      </c>
      <c r="G114" s="10">
        <v>24</v>
      </c>
      <c r="H114" s="59"/>
      <c r="I114" s="44">
        <f t="shared" ref="I114:I115" si="13">G114*H114</f>
        <v>0</v>
      </c>
    </row>
    <row r="115" spans="1:9" x14ac:dyDescent="0.2">
      <c r="A115" s="3"/>
      <c r="B115" s="10"/>
      <c r="C115" s="13"/>
      <c r="D115" s="10"/>
      <c r="E115" s="3" t="s">
        <v>19</v>
      </c>
      <c r="F115" s="10" t="s">
        <v>9</v>
      </c>
      <c r="G115" s="10">
        <v>1</v>
      </c>
      <c r="H115" s="59"/>
      <c r="I115" s="44">
        <f t="shared" si="13"/>
        <v>0</v>
      </c>
    </row>
    <row r="116" spans="1:9" x14ac:dyDescent="0.2">
      <c r="A116" s="8"/>
      <c r="C116" s="14" t="s">
        <v>16</v>
      </c>
      <c r="D116" s="11"/>
      <c r="E116" s="9"/>
      <c r="F116" s="11"/>
      <c r="G116" s="11"/>
      <c r="H116" s="56"/>
      <c r="I116" s="45">
        <f>SUM(I113:I115)</f>
        <v>0</v>
      </c>
    </row>
    <row r="117" spans="1:9" x14ac:dyDescent="0.2">
      <c r="A117" s="3"/>
      <c r="B117" s="20">
        <v>230</v>
      </c>
      <c r="C117" s="19" t="s">
        <v>157</v>
      </c>
      <c r="D117" s="10">
        <v>2</v>
      </c>
      <c r="E117" s="3" t="s">
        <v>17</v>
      </c>
      <c r="F117" s="10" t="s">
        <v>9</v>
      </c>
      <c r="G117" s="10">
        <v>1</v>
      </c>
      <c r="H117" s="59"/>
      <c r="I117" s="44">
        <f>G117*H117</f>
        <v>0</v>
      </c>
    </row>
    <row r="118" spans="1:9" x14ac:dyDescent="0.2">
      <c r="A118" s="3"/>
      <c r="B118" s="10"/>
      <c r="C118" s="13"/>
      <c r="D118" s="10"/>
      <c r="E118" s="3" t="s">
        <v>24</v>
      </c>
      <c r="F118" s="10" t="s">
        <v>3</v>
      </c>
      <c r="G118" s="10">
        <v>48</v>
      </c>
      <c r="H118" s="59"/>
      <c r="I118" s="44">
        <f t="shared" ref="I118:I119" si="14">G118*H118</f>
        <v>0</v>
      </c>
    </row>
    <row r="119" spans="1:9" x14ac:dyDescent="0.2">
      <c r="A119" s="3"/>
      <c r="B119" s="10"/>
      <c r="C119" s="13"/>
      <c r="D119" s="10"/>
      <c r="E119" s="3" t="s">
        <v>19</v>
      </c>
      <c r="F119" s="10" t="s">
        <v>9</v>
      </c>
      <c r="G119" s="10">
        <v>1</v>
      </c>
      <c r="H119" s="59"/>
      <c r="I119" s="44">
        <f t="shared" si="14"/>
        <v>0</v>
      </c>
    </row>
    <row r="120" spans="1:9" x14ac:dyDescent="0.2">
      <c r="A120" s="8"/>
      <c r="C120" s="14" t="s">
        <v>16</v>
      </c>
      <c r="D120" s="11"/>
      <c r="E120" s="9"/>
      <c r="F120" s="11"/>
      <c r="G120" s="11"/>
      <c r="H120" s="56"/>
      <c r="I120" s="45">
        <f>SUM(I117:I119)</f>
        <v>0</v>
      </c>
    </row>
    <row r="121" spans="1:9" x14ac:dyDescent="0.2">
      <c r="A121" s="3"/>
      <c r="B121" s="20" t="s">
        <v>181</v>
      </c>
      <c r="C121" s="19" t="s">
        <v>158</v>
      </c>
      <c r="D121" s="10">
        <v>2</v>
      </c>
      <c r="E121" s="3" t="s">
        <v>17</v>
      </c>
      <c r="F121" s="10" t="s">
        <v>9</v>
      </c>
      <c r="G121" s="10">
        <v>1</v>
      </c>
      <c r="H121" s="59"/>
      <c r="I121" s="44">
        <f>G121*H121</f>
        <v>0</v>
      </c>
    </row>
    <row r="122" spans="1:9" x14ac:dyDescent="0.2">
      <c r="A122" s="3"/>
      <c r="B122" s="10"/>
      <c r="C122" s="13"/>
      <c r="D122" s="10"/>
      <c r="E122" s="3" t="s">
        <v>24</v>
      </c>
      <c r="F122" s="10" t="s">
        <v>3</v>
      </c>
      <c r="G122" s="10">
        <v>17</v>
      </c>
      <c r="H122" s="59"/>
      <c r="I122" s="44">
        <f t="shared" ref="I122:I123" si="15">G122*H122</f>
        <v>0</v>
      </c>
    </row>
    <row r="123" spans="1:9" x14ac:dyDescent="0.2">
      <c r="A123" s="3"/>
      <c r="B123" s="10"/>
      <c r="C123" s="13"/>
      <c r="D123" s="10"/>
      <c r="E123" s="3" t="s">
        <v>19</v>
      </c>
      <c r="F123" s="10" t="s">
        <v>9</v>
      </c>
      <c r="G123" s="10">
        <v>1</v>
      </c>
      <c r="H123" s="59"/>
      <c r="I123" s="44">
        <f t="shared" si="15"/>
        <v>0</v>
      </c>
    </row>
    <row r="124" spans="1:9" x14ac:dyDescent="0.2">
      <c r="A124" s="8"/>
      <c r="C124" s="14" t="s">
        <v>16</v>
      </c>
      <c r="D124" s="11"/>
      <c r="E124" s="9"/>
      <c r="F124" s="11"/>
      <c r="G124" s="11"/>
      <c r="H124" s="56"/>
      <c r="I124" s="45">
        <f>SUM(I121:I123)</f>
        <v>0</v>
      </c>
    </row>
    <row r="125" spans="1:9" x14ac:dyDescent="0.2">
      <c r="A125" s="3"/>
      <c r="B125" s="16">
        <v>320</v>
      </c>
      <c r="C125" s="17" t="s">
        <v>130</v>
      </c>
      <c r="D125" s="7">
        <v>2</v>
      </c>
      <c r="E125" s="3" t="s">
        <v>18</v>
      </c>
      <c r="F125" s="10" t="s">
        <v>9</v>
      </c>
      <c r="G125" s="5">
        <v>1</v>
      </c>
      <c r="H125" s="58"/>
      <c r="I125" s="44">
        <f>G125*H125</f>
        <v>0</v>
      </c>
    </row>
    <row r="126" spans="1:9" x14ac:dyDescent="0.2">
      <c r="A126" s="3"/>
      <c r="B126" s="10"/>
      <c r="C126" s="13"/>
      <c r="D126" s="10"/>
      <c r="E126" s="2" t="s">
        <v>30</v>
      </c>
      <c r="F126" s="5" t="s">
        <v>3</v>
      </c>
      <c r="G126" s="10">
        <v>2</v>
      </c>
      <c r="H126" s="59"/>
      <c r="I126" s="44">
        <f t="shared" ref="I126:I135" si="16">G126*H126</f>
        <v>0</v>
      </c>
    </row>
    <row r="127" spans="1:9" x14ac:dyDescent="0.2">
      <c r="A127" s="3"/>
      <c r="B127" s="10"/>
      <c r="C127" s="13"/>
      <c r="D127" s="10"/>
      <c r="E127" s="2" t="s">
        <v>31</v>
      </c>
      <c r="F127" s="10" t="s">
        <v>3</v>
      </c>
      <c r="G127" s="10">
        <v>1</v>
      </c>
      <c r="H127" s="59"/>
      <c r="I127" s="44">
        <f t="shared" si="16"/>
        <v>0</v>
      </c>
    </row>
    <row r="128" spans="1:9" x14ac:dyDescent="0.2">
      <c r="A128" s="3"/>
      <c r="B128" s="10"/>
      <c r="C128" s="13"/>
      <c r="D128" s="10"/>
      <c r="E128" s="2" t="s">
        <v>32</v>
      </c>
      <c r="F128" s="10" t="s">
        <v>3</v>
      </c>
      <c r="G128" s="10">
        <v>0</v>
      </c>
      <c r="H128" s="59"/>
      <c r="I128" s="44">
        <f t="shared" si="16"/>
        <v>0</v>
      </c>
    </row>
    <row r="129" spans="1:9" x14ac:dyDescent="0.2">
      <c r="A129" s="3"/>
      <c r="B129" s="10"/>
      <c r="C129" s="13"/>
      <c r="D129" s="10"/>
      <c r="E129" s="2" t="s">
        <v>33</v>
      </c>
      <c r="F129" s="10" t="s">
        <v>3</v>
      </c>
      <c r="G129" s="10">
        <v>0</v>
      </c>
      <c r="H129" s="59"/>
      <c r="I129" s="44">
        <f t="shared" si="16"/>
        <v>0</v>
      </c>
    </row>
    <row r="130" spans="1:9" x14ac:dyDescent="0.2">
      <c r="A130" s="3"/>
      <c r="B130" s="10"/>
      <c r="C130" s="13"/>
      <c r="D130" s="10"/>
      <c r="E130" s="3" t="s">
        <v>21</v>
      </c>
      <c r="F130" s="10" t="s">
        <v>3</v>
      </c>
      <c r="G130" s="10">
        <v>35</v>
      </c>
      <c r="H130" s="59"/>
      <c r="I130" s="44">
        <f t="shared" si="16"/>
        <v>0</v>
      </c>
    </row>
    <row r="131" spans="1:9" x14ac:dyDescent="0.2">
      <c r="A131" s="3"/>
      <c r="B131" s="10"/>
      <c r="C131" s="13"/>
      <c r="D131" s="10"/>
      <c r="E131" s="3" t="s">
        <v>22</v>
      </c>
      <c r="F131" s="10" t="s">
        <v>3</v>
      </c>
      <c r="G131" s="10">
        <v>0</v>
      </c>
      <c r="H131" s="59"/>
      <c r="I131" s="44">
        <f t="shared" si="16"/>
        <v>0</v>
      </c>
    </row>
    <row r="132" spans="1:9" x14ac:dyDescent="0.2">
      <c r="A132" s="3"/>
      <c r="B132" s="10"/>
      <c r="C132" s="13"/>
      <c r="D132" s="10"/>
      <c r="E132" s="3" t="s">
        <v>397</v>
      </c>
      <c r="F132" s="10" t="s">
        <v>3</v>
      </c>
      <c r="G132" s="10">
        <v>7</v>
      </c>
      <c r="H132" s="59"/>
      <c r="I132" s="44">
        <f t="shared" si="16"/>
        <v>0</v>
      </c>
    </row>
    <row r="133" spans="1:9" x14ac:dyDescent="0.2">
      <c r="A133" s="3"/>
      <c r="B133" s="10"/>
      <c r="C133" s="13"/>
      <c r="D133" s="10"/>
      <c r="E133" s="3" t="s">
        <v>398</v>
      </c>
      <c r="F133" s="10" t="s">
        <v>3</v>
      </c>
      <c r="G133" s="10">
        <v>1</v>
      </c>
      <c r="H133" s="59"/>
      <c r="I133" s="44">
        <f t="shared" si="16"/>
        <v>0</v>
      </c>
    </row>
    <row r="134" spans="1:9" x14ac:dyDescent="0.2">
      <c r="A134" s="3"/>
      <c r="B134" s="10"/>
      <c r="C134" s="13"/>
      <c r="D134" s="10"/>
      <c r="E134" s="4" t="s">
        <v>190</v>
      </c>
      <c r="F134" s="10" t="s">
        <v>3</v>
      </c>
      <c r="G134" s="10">
        <v>42</v>
      </c>
      <c r="H134" s="59"/>
      <c r="I134" s="44">
        <f t="shared" si="16"/>
        <v>0</v>
      </c>
    </row>
    <row r="135" spans="1:9" x14ac:dyDescent="0.2">
      <c r="A135" s="3"/>
      <c r="B135" s="10"/>
      <c r="C135" s="13"/>
      <c r="D135" s="10"/>
      <c r="E135" s="3" t="s">
        <v>20</v>
      </c>
      <c r="F135" s="10" t="s">
        <v>9</v>
      </c>
      <c r="G135" s="10">
        <v>1</v>
      </c>
      <c r="H135" s="59"/>
      <c r="I135" s="44">
        <f t="shared" si="16"/>
        <v>0</v>
      </c>
    </row>
    <row r="136" spans="1:9" x14ac:dyDescent="0.2">
      <c r="A136" s="8"/>
      <c r="C136" s="14" t="s">
        <v>27</v>
      </c>
      <c r="D136" s="11"/>
      <c r="E136" s="9"/>
      <c r="F136" s="11"/>
      <c r="G136" s="11"/>
      <c r="H136" s="56"/>
      <c r="I136" s="45">
        <f>SUM(I125:I135)</f>
        <v>0</v>
      </c>
    </row>
    <row r="137" spans="1:9" x14ac:dyDescent="0.2">
      <c r="A137" s="3"/>
      <c r="B137" s="16">
        <v>320</v>
      </c>
      <c r="C137" s="17" t="s">
        <v>130</v>
      </c>
      <c r="D137" s="10">
        <v>2</v>
      </c>
      <c r="E137" s="3" t="s">
        <v>17</v>
      </c>
      <c r="F137" s="10" t="s">
        <v>9</v>
      </c>
      <c r="G137" s="10">
        <v>1</v>
      </c>
      <c r="H137" s="59"/>
      <c r="I137" s="44">
        <f>G137*H137</f>
        <v>0</v>
      </c>
    </row>
    <row r="138" spans="1:9" x14ac:dyDescent="0.2">
      <c r="A138" s="3"/>
      <c r="B138" s="10"/>
      <c r="C138" s="13"/>
      <c r="D138" s="10"/>
      <c r="E138" s="3" t="s">
        <v>24</v>
      </c>
      <c r="F138" s="10" t="s">
        <v>3</v>
      </c>
      <c r="G138" s="10">
        <v>12</v>
      </c>
      <c r="H138" s="59"/>
      <c r="I138" s="44">
        <f t="shared" ref="I138:I139" si="17">G138*H138</f>
        <v>0</v>
      </c>
    </row>
    <row r="139" spans="1:9" x14ac:dyDescent="0.2">
      <c r="A139" s="3"/>
      <c r="B139" s="10"/>
      <c r="C139" s="13"/>
      <c r="D139" s="10"/>
      <c r="E139" s="3" t="s">
        <v>19</v>
      </c>
      <c r="F139" s="10" t="s">
        <v>9</v>
      </c>
      <c r="G139" s="10">
        <v>1</v>
      </c>
      <c r="H139" s="59"/>
      <c r="I139" s="44">
        <f t="shared" si="17"/>
        <v>0</v>
      </c>
    </row>
    <row r="140" spans="1:9" x14ac:dyDescent="0.2">
      <c r="A140" s="8"/>
      <c r="C140" s="14" t="s">
        <v>16</v>
      </c>
      <c r="D140" s="11"/>
      <c r="E140" s="9"/>
      <c r="F140" s="11"/>
      <c r="G140" s="11"/>
      <c r="H140" s="56"/>
      <c r="I140" s="45">
        <f>SUM(I137:I139)</f>
        <v>0</v>
      </c>
    </row>
    <row r="141" spans="1:9" x14ac:dyDescent="0.2">
      <c r="A141" s="3"/>
      <c r="B141" s="16">
        <v>350</v>
      </c>
      <c r="C141" s="17" t="s">
        <v>182</v>
      </c>
      <c r="D141" s="10">
        <v>2</v>
      </c>
      <c r="E141" s="3" t="s">
        <v>17</v>
      </c>
      <c r="F141" s="10" t="s">
        <v>9</v>
      </c>
      <c r="G141" s="10">
        <v>1</v>
      </c>
      <c r="H141" s="59"/>
      <c r="I141" s="44">
        <f>G141*H141</f>
        <v>0</v>
      </c>
    </row>
    <row r="142" spans="1:9" x14ac:dyDescent="0.2">
      <c r="A142" s="3"/>
      <c r="B142" s="10"/>
      <c r="C142" s="13"/>
      <c r="D142" s="10"/>
      <c r="E142" s="3" t="s">
        <v>24</v>
      </c>
      <c r="F142" s="10" t="s">
        <v>3</v>
      </c>
      <c r="G142" s="10">
        <v>84</v>
      </c>
      <c r="H142" s="59"/>
      <c r="I142" s="44">
        <f t="shared" ref="I142:I143" si="18">G142*H142</f>
        <v>0</v>
      </c>
    </row>
    <row r="143" spans="1:9" x14ac:dyDescent="0.2">
      <c r="A143" s="3"/>
      <c r="B143" s="10"/>
      <c r="C143" s="13"/>
      <c r="D143" s="10"/>
      <c r="E143" s="3" t="s">
        <v>19</v>
      </c>
      <c r="F143" s="10" t="s">
        <v>9</v>
      </c>
      <c r="G143" s="10">
        <v>1</v>
      </c>
      <c r="H143" s="59"/>
      <c r="I143" s="44">
        <f t="shared" si="18"/>
        <v>0</v>
      </c>
    </row>
    <row r="144" spans="1:9" x14ac:dyDescent="0.2">
      <c r="A144" s="8"/>
      <c r="C144" s="14" t="s">
        <v>16</v>
      </c>
      <c r="D144" s="11"/>
      <c r="E144" s="9"/>
      <c r="F144" s="11"/>
      <c r="G144" s="11"/>
      <c r="H144" s="56"/>
      <c r="I144" s="45">
        <f>SUM(I141:I143)</f>
        <v>0</v>
      </c>
    </row>
    <row r="145" spans="1:9" x14ac:dyDescent="0.2">
      <c r="A145" s="3"/>
      <c r="B145" s="16">
        <v>400</v>
      </c>
      <c r="C145" s="17" t="s">
        <v>131</v>
      </c>
      <c r="D145" s="7">
        <v>2</v>
      </c>
      <c r="E145" s="3" t="s">
        <v>18</v>
      </c>
      <c r="F145" s="10" t="s">
        <v>9</v>
      </c>
      <c r="G145" s="5">
        <v>1</v>
      </c>
      <c r="H145" s="58"/>
      <c r="I145" s="44">
        <f>G145*H145</f>
        <v>0</v>
      </c>
    </row>
    <row r="146" spans="1:9" x14ac:dyDescent="0.2">
      <c r="A146" s="3"/>
      <c r="B146" s="10"/>
      <c r="C146" s="13"/>
      <c r="D146" s="10"/>
      <c r="E146" s="2" t="s">
        <v>30</v>
      </c>
      <c r="F146" s="5" t="s">
        <v>3</v>
      </c>
      <c r="G146" s="10">
        <v>1</v>
      </c>
      <c r="H146" s="59"/>
      <c r="I146" s="44">
        <f t="shared" ref="I146:I155" si="19">G146*H146</f>
        <v>0</v>
      </c>
    </row>
    <row r="147" spans="1:9" x14ac:dyDescent="0.2">
      <c r="A147" s="3"/>
      <c r="B147" s="10"/>
      <c r="C147" s="13"/>
      <c r="D147" s="10"/>
      <c r="E147" s="2" t="s">
        <v>31</v>
      </c>
      <c r="F147" s="10" t="s">
        <v>3</v>
      </c>
      <c r="G147" s="10">
        <v>0</v>
      </c>
      <c r="H147" s="59"/>
      <c r="I147" s="44">
        <f t="shared" si="19"/>
        <v>0</v>
      </c>
    </row>
    <row r="148" spans="1:9" x14ac:dyDescent="0.2">
      <c r="A148" s="3"/>
      <c r="B148" s="10"/>
      <c r="C148" s="13"/>
      <c r="D148" s="10"/>
      <c r="E148" s="2" t="s">
        <v>32</v>
      </c>
      <c r="F148" s="10" t="s">
        <v>3</v>
      </c>
      <c r="G148" s="10">
        <v>0</v>
      </c>
      <c r="H148" s="59"/>
      <c r="I148" s="44">
        <f t="shared" si="19"/>
        <v>0</v>
      </c>
    </row>
    <row r="149" spans="1:9" x14ac:dyDescent="0.2">
      <c r="A149" s="3"/>
      <c r="B149" s="10"/>
      <c r="C149" s="13"/>
      <c r="D149" s="10"/>
      <c r="E149" s="2" t="s">
        <v>33</v>
      </c>
      <c r="F149" s="10" t="s">
        <v>3</v>
      </c>
      <c r="G149" s="10">
        <v>0</v>
      </c>
      <c r="H149" s="59"/>
      <c r="I149" s="44">
        <f t="shared" si="19"/>
        <v>0</v>
      </c>
    </row>
    <row r="150" spans="1:9" x14ac:dyDescent="0.2">
      <c r="A150" s="3"/>
      <c r="B150" s="10"/>
      <c r="C150" s="13"/>
      <c r="D150" s="10"/>
      <c r="E150" s="3" t="s">
        <v>21</v>
      </c>
      <c r="F150" s="10" t="s">
        <v>3</v>
      </c>
      <c r="G150" s="10">
        <v>5</v>
      </c>
      <c r="H150" s="59"/>
      <c r="I150" s="44">
        <f t="shared" si="19"/>
        <v>0</v>
      </c>
    </row>
    <row r="151" spans="1:9" x14ac:dyDescent="0.2">
      <c r="A151" s="3"/>
      <c r="B151" s="10"/>
      <c r="C151" s="13"/>
      <c r="D151" s="10"/>
      <c r="E151" s="3" t="s">
        <v>22</v>
      </c>
      <c r="F151" s="10" t="s">
        <v>3</v>
      </c>
      <c r="G151" s="10">
        <v>1</v>
      </c>
      <c r="H151" s="59"/>
      <c r="I151" s="44">
        <f t="shared" si="19"/>
        <v>0</v>
      </c>
    </row>
    <row r="152" spans="1:9" x14ac:dyDescent="0.2">
      <c r="A152" s="3"/>
      <c r="B152" s="10"/>
      <c r="C152" s="13"/>
      <c r="D152" s="10"/>
      <c r="E152" s="3" t="s">
        <v>397</v>
      </c>
      <c r="F152" s="10" t="s">
        <v>3</v>
      </c>
      <c r="G152" s="10">
        <v>0</v>
      </c>
      <c r="H152" s="59"/>
      <c r="I152" s="44">
        <f t="shared" si="19"/>
        <v>0</v>
      </c>
    </row>
    <row r="153" spans="1:9" x14ac:dyDescent="0.2">
      <c r="A153" s="3"/>
      <c r="B153" s="10"/>
      <c r="C153" s="13"/>
      <c r="D153" s="10"/>
      <c r="E153" s="3" t="s">
        <v>398</v>
      </c>
      <c r="F153" s="10" t="s">
        <v>3</v>
      </c>
      <c r="G153" s="10">
        <v>0</v>
      </c>
      <c r="H153" s="59"/>
      <c r="I153" s="44">
        <f t="shared" si="19"/>
        <v>0</v>
      </c>
    </row>
    <row r="154" spans="1:9" x14ac:dyDescent="0.2">
      <c r="A154" s="3"/>
      <c r="B154" s="10"/>
      <c r="C154" s="13"/>
      <c r="D154" s="10"/>
      <c r="E154" s="4" t="s">
        <v>190</v>
      </c>
      <c r="F154" s="10" t="s">
        <v>3</v>
      </c>
      <c r="G154" s="10">
        <v>7</v>
      </c>
      <c r="H154" s="59"/>
      <c r="I154" s="44">
        <f t="shared" si="19"/>
        <v>0</v>
      </c>
    </row>
    <row r="155" spans="1:9" x14ac:dyDescent="0.2">
      <c r="A155" s="3"/>
      <c r="B155" s="10"/>
      <c r="C155" s="13"/>
      <c r="D155" s="10"/>
      <c r="E155" s="3" t="s">
        <v>20</v>
      </c>
      <c r="F155" s="10" t="s">
        <v>9</v>
      </c>
      <c r="G155" s="10">
        <v>1</v>
      </c>
      <c r="H155" s="59"/>
      <c r="I155" s="44">
        <f t="shared" si="19"/>
        <v>0</v>
      </c>
    </row>
    <row r="156" spans="1:9" x14ac:dyDescent="0.2">
      <c r="A156" s="8"/>
      <c r="C156" s="14" t="s">
        <v>27</v>
      </c>
      <c r="D156" s="11"/>
      <c r="E156" s="9"/>
      <c r="F156" s="11"/>
      <c r="G156" s="11"/>
      <c r="H156" s="56"/>
      <c r="I156" s="45">
        <f>SUM(I145:I155)</f>
        <v>0</v>
      </c>
    </row>
    <row r="157" spans="1:9" x14ac:dyDescent="0.2">
      <c r="A157" s="3"/>
      <c r="B157" s="20">
        <v>400</v>
      </c>
      <c r="C157" s="19" t="s">
        <v>160</v>
      </c>
      <c r="D157" s="10">
        <v>2</v>
      </c>
      <c r="E157" s="3" t="s">
        <v>17</v>
      </c>
      <c r="F157" s="10" t="s">
        <v>9</v>
      </c>
      <c r="G157" s="10">
        <v>1</v>
      </c>
      <c r="H157" s="59"/>
      <c r="I157" s="44">
        <f>G157*H157</f>
        <v>0</v>
      </c>
    </row>
    <row r="158" spans="1:9" x14ac:dyDescent="0.2">
      <c r="A158" s="3"/>
      <c r="B158" s="10"/>
      <c r="C158" s="13"/>
      <c r="D158" s="10"/>
      <c r="E158" s="3" t="s">
        <v>24</v>
      </c>
      <c r="F158" s="10" t="s">
        <v>3</v>
      </c>
      <c r="G158" s="10">
        <v>14</v>
      </c>
      <c r="H158" s="59"/>
      <c r="I158" s="44">
        <f t="shared" ref="I158:I159" si="20">G158*H158</f>
        <v>0</v>
      </c>
    </row>
    <row r="159" spans="1:9" x14ac:dyDescent="0.2">
      <c r="A159" s="3"/>
      <c r="B159" s="10"/>
      <c r="C159" s="13"/>
      <c r="D159" s="10"/>
      <c r="E159" s="3" t="s">
        <v>19</v>
      </c>
      <c r="F159" s="10" t="s">
        <v>9</v>
      </c>
      <c r="G159" s="10">
        <v>1</v>
      </c>
      <c r="H159" s="59"/>
      <c r="I159" s="44">
        <f t="shared" si="20"/>
        <v>0</v>
      </c>
    </row>
    <row r="160" spans="1:9" x14ac:dyDescent="0.2">
      <c r="A160" s="8"/>
      <c r="C160" s="14" t="s">
        <v>16</v>
      </c>
      <c r="D160" s="11"/>
      <c r="E160" s="9"/>
      <c r="F160" s="11"/>
      <c r="G160" s="11"/>
      <c r="H160" s="56"/>
      <c r="I160" s="45">
        <f>SUM(I157:I159)</f>
        <v>0</v>
      </c>
    </row>
    <row r="161" spans="1:9" x14ac:dyDescent="0.2">
      <c r="A161" s="3"/>
      <c r="B161" s="16">
        <v>401</v>
      </c>
      <c r="C161" s="17" t="s">
        <v>127</v>
      </c>
      <c r="D161" s="7">
        <v>2</v>
      </c>
      <c r="E161" s="3" t="s">
        <v>18</v>
      </c>
      <c r="F161" s="10" t="s">
        <v>9</v>
      </c>
      <c r="G161" s="5">
        <v>1</v>
      </c>
      <c r="H161" s="58"/>
      <c r="I161" s="44">
        <f>G161*H161</f>
        <v>0</v>
      </c>
    </row>
    <row r="162" spans="1:9" x14ac:dyDescent="0.2">
      <c r="A162" s="3"/>
      <c r="B162" s="10"/>
      <c r="C162" s="13"/>
      <c r="D162" s="10"/>
      <c r="E162" s="2" t="s">
        <v>30</v>
      </c>
      <c r="F162" s="5" t="s">
        <v>3</v>
      </c>
      <c r="G162" s="10">
        <v>1</v>
      </c>
      <c r="H162" s="59"/>
      <c r="I162" s="44">
        <f t="shared" ref="I162:I171" si="21">G162*H162</f>
        <v>0</v>
      </c>
    </row>
    <row r="163" spans="1:9" x14ac:dyDescent="0.2">
      <c r="A163" s="3"/>
      <c r="B163" s="10"/>
      <c r="C163" s="13"/>
      <c r="D163" s="10"/>
      <c r="E163" s="2" t="s">
        <v>31</v>
      </c>
      <c r="F163" s="10" t="s">
        <v>3</v>
      </c>
      <c r="G163" s="10">
        <v>2</v>
      </c>
      <c r="H163" s="59"/>
      <c r="I163" s="44">
        <f t="shared" si="21"/>
        <v>0</v>
      </c>
    </row>
    <row r="164" spans="1:9" x14ac:dyDescent="0.2">
      <c r="A164" s="3"/>
      <c r="B164" s="10"/>
      <c r="C164" s="13"/>
      <c r="D164" s="10"/>
      <c r="E164" s="2" t="s">
        <v>32</v>
      </c>
      <c r="F164" s="10" t="s">
        <v>3</v>
      </c>
      <c r="G164" s="10">
        <v>0</v>
      </c>
      <c r="H164" s="59"/>
      <c r="I164" s="44">
        <f t="shared" si="21"/>
        <v>0</v>
      </c>
    </row>
    <row r="165" spans="1:9" x14ac:dyDescent="0.2">
      <c r="A165" s="3"/>
      <c r="B165" s="10"/>
      <c r="C165" s="13"/>
      <c r="D165" s="10"/>
      <c r="E165" s="2" t="s">
        <v>33</v>
      </c>
      <c r="F165" s="10" t="s">
        <v>3</v>
      </c>
      <c r="G165" s="10">
        <v>0</v>
      </c>
      <c r="H165" s="59"/>
      <c r="I165" s="44">
        <f t="shared" si="21"/>
        <v>0</v>
      </c>
    </row>
    <row r="166" spans="1:9" x14ac:dyDescent="0.2">
      <c r="A166" s="3"/>
      <c r="B166" s="10"/>
      <c r="C166" s="13"/>
      <c r="D166" s="10"/>
      <c r="E166" s="3" t="s">
        <v>21</v>
      </c>
      <c r="F166" s="10" t="s">
        <v>3</v>
      </c>
      <c r="G166" s="10">
        <v>25</v>
      </c>
      <c r="H166" s="59"/>
      <c r="I166" s="44">
        <f t="shared" si="21"/>
        <v>0</v>
      </c>
    </row>
    <row r="167" spans="1:9" x14ac:dyDescent="0.2">
      <c r="A167" s="3"/>
      <c r="B167" s="10"/>
      <c r="C167" s="13"/>
      <c r="D167" s="10"/>
      <c r="E167" s="3" t="s">
        <v>22</v>
      </c>
      <c r="F167" s="10" t="s">
        <v>3</v>
      </c>
      <c r="G167" s="10">
        <v>0</v>
      </c>
      <c r="H167" s="59"/>
      <c r="I167" s="44">
        <f t="shared" si="21"/>
        <v>0</v>
      </c>
    </row>
    <row r="168" spans="1:9" x14ac:dyDescent="0.2">
      <c r="A168" s="3"/>
      <c r="B168" s="10"/>
      <c r="C168" s="13"/>
      <c r="D168" s="10"/>
      <c r="E168" s="3" t="s">
        <v>397</v>
      </c>
      <c r="F168" s="10" t="s">
        <v>3</v>
      </c>
      <c r="G168" s="10">
        <v>8</v>
      </c>
      <c r="H168" s="59"/>
      <c r="I168" s="44">
        <f t="shared" si="21"/>
        <v>0</v>
      </c>
    </row>
    <row r="169" spans="1:9" x14ac:dyDescent="0.2">
      <c r="A169" s="3"/>
      <c r="B169" s="10"/>
      <c r="C169" s="13"/>
      <c r="D169" s="10"/>
      <c r="E169" s="3" t="s">
        <v>398</v>
      </c>
      <c r="F169" s="10" t="s">
        <v>3</v>
      </c>
      <c r="G169" s="10">
        <v>0</v>
      </c>
      <c r="H169" s="59"/>
      <c r="I169" s="44">
        <f t="shared" si="21"/>
        <v>0</v>
      </c>
    </row>
    <row r="170" spans="1:9" x14ac:dyDescent="0.2">
      <c r="A170" s="3"/>
      <c r="B170" s="10"/>
      <c r="C170" s="13"/>
      <c r="D170" s="10"/>
      <c r="E170" s="4" t="s">
        <v>190</v>
      </c>
      <c r="F170" s="10" t="s">
        <v>3</v>
      </c>
      <c r="G170" s="10">
        <v>116</v>
      </c>
      <c r="H170" s="59"/>
      <c r="I170" s="44">
        <f t="shared" si="21"/>
        <v>0</v>
      </c>
    </row>
    <row r="171" spans="1:9" x14ac:dyDescent="0.2">
      <c r="A171" s="3"/>
      <c r="B171" s="10"/>
      <c r="C171" s="13"/>
      <c r="D171" s="10"/>
      <c r="E171" s="3" t="s">
        <v>20</v>
      </c>
      <c r="F171" s="10" t="s">
        <v>9</v>
      </c>
      <c r="G171" s="10">
        <v>1</v>
      </c>
      <c r="H171" s="59"/>
      <c r="I171" s="44">
        <f t="shared" si="21"/>
        <v>0</v>
      </c>
    </row>
    <row r="172" spans="1:9" x14ac:dyDescent="0.2">
      <c r="A172" s="8"/>
      <c r="C172" s="14" t="s">
        <v>27</v>
      </c>
      <c r="D172" s="11"/>
      <c r="E172" s="9"/>
      <c r="F172" s="11"/>
      <c r="G172" s="11"/>
      <c r="H172" s="56"/>
      <c r="I172" s="45">
        <f>SUM(I161:I171)</f>
        <v>0</v>
      </c>
    </row>
    <row r="173" spans="1:9" x14ac:dyDescent="0.2">
      <c r="A173" s="3"/>
      <c r="B173" s="16">
        <v>402</v>
      </c>
      <c r="C173" s="17" t="s">
        <v>132</v>
      </c>
      <c r="D173" s="7">
        <v>2</v>
      </c>
      <c r="E173" s="3" t="s">
        <v>18</v>
      </c>
      <c r="F173" s="10" t="s">
        <v>9</v>
      </c>
      <c r="G173" s="5">
        <v>1</v>
      </c>
      <c r="H173" s="58"/>
      <c r="I173" s="44">
        <f>G173*H173</f>
        <v>0</v>
      </c>
    </row>
    <row r="174" spans="1:9" x14ac:dyDescent="0.2">
      <c r="A174" s="3"/>
      <c r="B174" s="10"/>
      <c r="C174" s="13"/>
      <c r="D174" s="10"/>
      <c r="E174" s="2" t="s">
        <v>30</v>
      </c>
      <c r="F174" s="5" t="s">
        <v>3</v>
      </c>
      <c r="G174" s="10">
        <v>0</v>
      </c>
      <c r="H174" s="59"/>
      <c r="I174" s="44">
        <f t="shared" ref="I174:I183" si="22">G174*H174</f>
        <v>0</v>
      </c>
    </row>
    <row r="175" spans="1:9" x14ac:dyDescent="0.2">
      <c r="A175" s="3"/>
      <c r="B175" s="10"/>
      <c r="C175" s="13"/>
      <c r="D175" s="10"/>
      <c r="E175" s="2" t="s">
        <v>31</v>
      </c>
      <c r="F175" s="10" t="s">
        <v>3</v>
      </c>
      <c r="G175" s="10">
        <v>1</v>
      </c>
      <c r="H175" s="59"/>
      <c r="I175" s="44">
        <f t="shared" si="22"/>
        <v>0</v>
      </c>
    </row>
    <row r="176" spans="1:9" x14ac:dyDescent="0.2">
      <c r="A176" s="3"/>
      <c r="B176" s="10"/>
      <c r="C176" s="13"/>
      <c r="D176" s="10"/>
      <c r="E176" s="2" t="s">
        <v>32</v>
      </c>
      <c r="F176" s="10" t="s">
        <v>3</v>
      </c>
      <c r="G176" s="10">
        <v>0</v>
      </c>
      <c r="H176" s="59"/>
      <c r="I176" s="44">
        <f t="shared" si="22"/>
        <v>0</v>
      </c>
    </row>
    <row r="177" spans="1:9" x14ac:dyDescent="0.2">
      <c r="A177" s="3"/>
      <c r="B177" s="10"/>
      <c r="C177" s="13"/>
      <c r="D177" s="10"/>
      <c r="E177" s="2" t="s">
        <v>33</v>
      </c>
      <c r="F177" s="10" t="s">
        <v>3</v>
      </c>
      <c r="G177" s="10">
        <v>0</v>
      </c>
      <c r="H177" s="59"/>
      <c r="I177" s="44">
        <f t="shared" si="22"/>
        <v>0</v>
      </c>
    </row>
    <row r="178" spans="1:9" x14ac:dyDescent="0.2">
      <c r="A178" s="3"/>
      <c r="B178" s="10"/>
      <c r="C178" s="13"/>
      <c r="D178" s="10"/>
      <c r="E178" s="3" t="s">
        <v>21</v>
      </c>
      <c r="F178" s="10" t="s">
        <v>3</v>
      </c>
      <c r="G178" s="10">
        <v>18</v>
      </c>
      <c r="H178" s="59"/>
      <c r="I178" s="44">
        <f t="shared" si="22"/>
        <v>0</v>
      </c>
    </row>
    <row r="179" spans="1:9" x14ac:dyDescent="0.2">
      <c r="A179" s="3"/>
      <c r="B179" s="10"/>
      <c r="C179" s="13"/>
      <c r="D179" s="10"/>
      <c r="E179" s="3" t="s">
        <v>22</v>
      </c>
      <c r="F179" s="10" t="s">
        <v>3</v>
      </c>
      <c r="G179" s="10">
        <v>5</v>
      </c>
      <c r="H179" s="59"/>
      <c r="I179" s="44">
        <f t="shared" si="22"/>
        <v>0</v>
      </c>
    </row>
    <row r="180" spans="1:9" x14ac:dyDescent="0.2">
      <c r="A180" s="3"/>
      <c r="B180" s="10"/>
      <c r="C180" s="13"/>
      <c r="D180" s="10"/>
      <c r="E180" s="3" t="s">
        <v>397</v>
      </c>
      <c r="F180" s="10" t="s">
        <v>3</v>
      </c>
      <c r="G180" s="10">
        <v>2</v>
      </c>
      <c r="H180" s="59"/>
      <c r="I180" s="44">
        <f t="shared" si="22"/>
        <v>0</v>
      </c>
    </row>
    <row r="181" spans="1:9" x14ac:dyDescent="0.2">
      <c r="A181" s="3"/>
      <c r="B181" s="10"/>
      <c r="C181" s="13"/>
      <c r="D181" s="10"/>
      <c r="E181" s="3" t="s">
        <v>398</v>
      </c>
      <c r="F181" s="10" t="s">
        <v>3</v>
      </c>
      <c r="G181" s="10">
        <v>5</v>
      </c>
      <c r="H181" s="59"/>
      <c r="I181" s="44">
        <f t="shared" si="22"/>
        <v>0</v>
      </c>
    </row>
    <row r="182" spans="1:9" x14ac:dyDescent="0.2">
      <c r="A182" s="3"/>
      <c r="B182" s="10"/>
      <c r="C182" s="13"/>
      <c r="D182" s="10"/>
      <c r="E182" s="4" t="s">
        <v>190</v>
      </c>
      <c r="F182" s="10" t="s">
        <v>3</v>
      </c>
      <c r="G182" s="10">
        <v>12</v>
      </c>
      <c r="H182" s="59"/>
      <c r="I182" s="44">
        <f t="shared" si="22"/>
        <v>0</v>
      </c>
    </row>
    <row r="183" spans="1:9" x14ac:dyDescent="0.2">
      <c r="A183" s="3"/>
      <c r="B183" s="10"/>
      <c r="C183" s="13"/>
      <c r="D183" s="10"/>
      <c r="E183" s="3" t="s">
        <v>20</v>
      </c>
      <c r="F183" s="10" t="s">
        <v>9</v>
      </c>
      <c r="G183" s="10">
        <v>1</v>
      </c>
      <c r="H183" s="59"/>
      <c r="I183" s="44">
        <f t="shared" si="22"/>
        <v>0</v>
      </c>
    </row>
    <row r="184" spans="1:9" x14ac:dyDescent="0.2">
      <c r="A184" s="8"/>
      <c r="C184" s="14" t="s">
        <v>27</v>
      </c>
      <c r="D184" s="11"/>
      <c r="E184" s="9"/>
      <c r="F184" s="11"/>
      <c r="G184" s="11"/>
      <c r="H184" s="56"/>
      <c r="I184" s="45">
        <f>SUM(I173:I183)</f>
        <v>0</v>
      </c>
    </row>
    <row r="185" spans="1:9" x14ac:dyDescent="0.2">
      <c r="A185" s="3"/>
      <c r="B185" s="16">
        <v>403</v>
      </c>
      <c r="C185" s="17" t="s">
        <v>133</v>
      </c>
      <c r="D185" s="7">
        <v>2</v>
      </c>
      <c r="E185" s="3" t="s">
        <v>18</v>
      </c>
      <c r="F185" s="10" t="s">
        <v>9</v>
      </c>
      <c r="G185" s="5">
        <v>1</v>
      </c>
      <c r="H185" s="58"/>
      <c r="I185" s="44">
        <f>G185*H185</f>
        <v>0</v>
      </c>
    </row>
    <row r="186" spans="1:9" x14ac:dyDescent="0.2">
      <c r="A186" s="3"/>
      <c r="B186" s="10"/>
      <c r="C186" s="13"/>
      <c r="D186" s="10"/>
      <c r="E186" s="2" t="s">
        <v>30</v>
      </c>
      <c r="F186" s="5" t="s">
        <v>3</v>
      </c>
      <c r="G186" s="10">
        <v>2</v>
      </c>
      <c r="H186" s="59"/>
      <c r="I186" s="44">
        <f t="shared" ref="I186:I195" si="23">G186*H186</f>
        <v>0</v>
      </c>
    </row>
    <row r="187" spans="1:9" x14ac:dyDescent="0.2">
      <c r="A187" s="3"/>
      <c r="B187" s="10"/>
      <c r="C187" s="13"/>
      <c r="D187" s="10"/>
      <c r="E187" s="2" t="s">
        <v>31</v>
      </c>
      <c r="F187" s="10" t="s">
        <v>3</v>
      </c>
      <c r="G187" s="10">
        <v>0</v>
      </c>
      <c r="H187" s="59"/>
      <c r="I187" s="44">
        <f t="shared" si="23"/>
        <v>0</v>
      </c>
    </row>
    <row r="188" spans="1:9" x14ac:dyDescent="0.2">
      <c r="A188" s="3"/>
      <c r="B188" s="10"/>
      <c r="C188" s="13"/>
      <c r="D188" s="10"/>
      <c r="E188" s="2" t="s">
        <v>32</v>
      </c>
      <c r="F188" s="10" t="s">
        <v>3</v>
      </c>
      <c r="G188" s="10">
        <v>0</v>
      </c>
      <c r="H188" s="59"/>
      <c r="I188" s="44">
        <f t="shared" si="23"/>
        <v>0</v>
      </c>
    </row>
    <row r="189" spans="1:9" x14ac:dyDescent="0.2">
      <c r="A189" s="3"/>
      <c r="B189" s="10"/>
      <c r="C189" s="13"/>
      <c r="D189" s="10"/>
      <c r="E189" s="2" t="s">
        <v>33</v>
      </c>
      <c r="F189" s="10" t="s">
        <v>3</v>
      </c>
      <c r="G189" s="10">
        <v>0</v>
      </c>
      <c r="H189" s="59"/>
      <c r="I189" s="44">
        <f t="shared" si="23"/>
        <v>0</v>
      </c>
    </row>
    <row r="190" spans="1:9" x14ac:dyDescent="0.2">
      <c r="A190" s="3"/>
      <c r="B190" s="10"/>
      <c r="C190" s="13"/>
      <c r="D190" s="10"/>
      <c r="E190" s="3" t="s">
        <v>21</v>
      </c>
      <c r="F190" s="10" t="s">
        <v>3</v>
      </c>
      <c r="G190" s="10">
        <v>4</v>
      </c>
      <c r="H190" s="59"/>
      <c r="I190" s="44">
        <f t="shared" si="23"/>
        <v>0</v>
      </c>
    </row>
    <row r="191" spans="1:9" x14ac:dyDescent="0.2">
      <c r="A191" s="3"/>
      <c r="B191" s="10"/>
      <c r="C191" s="13"/>
      <c r="D191" s="10"/>
      <c r="E191" s="3" t="s">
        <v>22</v>
      </c>
      <c r="F191" s="10" t="s">
        <v>3</v>
      </c>
      <c r="G191" s="10">
        <v>0</v>
      </c>
      <c r="H191" s="59"/>
      <c r="I191" s="44">
        <f t="shared" si="23"/>
        <v>0</v>
      </c>
    </row>
    <row r="192" spans="1:9" x14ac:dyDescent="0.2">
      <c r="A192" s="3"/>
      <c r="B192" s="10"/>
      <c r="C192" s="13"/>
      <c r="D192" s="10"/>
      <c r="E192" s="3" t="s">
        <v>397</v>
      </c>
      <c r="F192" s="10" t="s">
        <v>3</v>
      </c>
      <c r="G192" s="10">
        <v>2</v>
      </c>
      <c r="H192" s="59"/>
      <c r="I192" s="44">
        <f t="shared" si="23"/>
        <v>0</v>
      </c>
    </row>
    <row r="193" spans="1:9" x14ac:dyDescent="0.2">
      <c r="A193" s="3"/>
      <c r="B193" s="10"/>
      <c r="C193" s="13"/>
      <c r="D193" s="10"/>
      <c r="E193" s="3" t="s">
        <v>398</v>
      </c>
      <c r="F193" s="10" t="s">
        <v>3</v>
      </c>
      <c r="G193" s="10">
        <v>3</v>
      </c>
      <c r="H193" s="59"/>
      <c r="I193" s="44">
        <f t="shared" si="23"/>
        <v>0</v>
      </c>
    </row>
    <row r="194" spans="1:9" x14ac:dyDescent="0.2">
      <c r="A194" s="3"/>
      <c r="B194" s="10"/>
      <c r="C194" s="13"/>
      <c r="D194" s="10"/>
      <c r="E194" s="4" t="s">
        <v>190</v>
      </c>
      <c r="F194" s="10" t="s">
        <v>3</v>
      </c>
      <c r="G194" s="10">
        <v>6</v>
      </c>
      <c r="H194" s="59"/>
      <c r="I194" s="44">
        <f t="shared" si="23"/>
        <v>0</v>
      </c>
    </row>
    <row r="195" spans="1:9" x14ac:dyDescent="0.2">
      <c r="A195" s="3"/>
      <c r="B195" s="10"/>
      <c r="C195" s="13"/>
      <c r="D195" s="10"/>
      <c r="E195" s="3" t="s">
        <v>20</v>
      </c>
      <c r="F195" s="10" t="s">
        <v>9</v>
      </c>
      <c r="G195" s="10">
        <v>1</v>
      </c>
      <c r="H195" s="59"/>
      <c r="I195" s="44">
        <f t="shared" si="23"/>
        <v>0</v>
      </c>
    </row>
    <row r="196" spans="1:9" x14ac:dyDescent="0.2">
      <c r="A196" s="8"/>
      <c r="C196" s="14" t="s">
        <v>27</v>
      </c>
      <c r="D196" s="11"/>
      <c r="E196" s="9"/>
      <c r="F196" s="11"/>
      <c r="G196" s="11"/>
      <c r="H196" s="56"/>
      <c r="I196" s="45">
        <f>SUM(I185:I195)</f>
        <v>0</v>
      </c>
    </row>
    <row r="197" spans="1:9" x14ac:dyDescent="0.2">
      <c r="A197" s="3"/>
      <c r="B197" s="16">
        <v>403</v>
      </c>
      <c r="C197" s="19" t="s">
        <v>161</v>
      </c>
      <c r="D197" s="10">
        <v>2</v>
      </c>
      <c r="E197" s="3" t="s">
        <v>17</v>
      </c>
      <c r="F197" s="10" t="s">
        <v>9</v>
      </c>
      <c r="G197" s="10">
        <v>1</v>
      </c>
      <c r="H197" s="59"/>
      <c r="I197" s="44">
        <f>G197*H197</f>
        <v>0</v>
      </c>
    </row>
    <row r="198" spans="1:9" x14ac:dyDescent="0.2">
      <c r="A198" s="3"/>
      <c r="B198" s="10"/>
      <c r="C198" s="13"/>
      <c r="D198" s="10"/>
      <c r="E198" s="3" t="s">
        <v>24</v>
      </c>
      <c r="F198" s="10" t="s">
        <v>3</v>
      </c>
      <c r="G198" s="10">
        <v>4</v>
      </c>
      <c r="H198" s="59"/>
      <c r="I198" s="44">
        <f t="shared" ref="I198:I199" si="24">G198*H198</f>
        <v>0</v>
      </c>
    </row>
    <row r="199" spans="1:9" x14ac:dyDescent="0.2">
      <c r="A199" s="3"/>
      <c r="B199" s="10"/>
      <c r="C199" s="13"/>
      <c r="D199" s="10"/>
      <c r="E199" s="3" t="s">
        <v>19</v>
      </c>
      <c r="F199" s="10" t="s">
        <v>9</v>
      </c>
      <c r="G199" s="10">
        <v>1</v>
      </c>
      <c r="H199" s="59"/>
      <c r="I199" s="44">
        <f t="shared" si="24"/>
        <v>0</v>
      </c>
    </row>
    <row r="200" spans="1:9" x14ac:dyDescent="0.2">
      <c r="A200" s="8"/>
      <c r="C200" s="14" t="s">
        <v>16</v>
      </c>
      <c r="D200" s="11"/>
      <c r="E200" s="9"/>
      <c r="F200" s="11"/>
      <c r="G200" s="11"/>
      <c r="H200" s="56"/>
      <c r="I200" s="45">
        <f>SUM(I197:I199)</f>
        <v>0</v>
      </c>
    </row>
    <row r="201" spans="1:9" x14ac:dyDescent="0.2">
      <c r="A201" s="3"/>
      <c r="B201" s="12" t="s">
        <v>134</v>
      </c>
      <c r="C201" s="17" t="s">
        <v>135</v>
      </c>
      <c r="D201" s="7">
        <v>2</v>
      </c>
      <c r="E201" s="3" t="s">
        <v>18</v>
      </c>
      <c r="F201" s="10" t="s">
        <v>9</v>
      </c>
      <c r="G201" s="5">
        <v>1</v>
      </c>
      <c r="H201" s="58"/>
      <c r="I201" s="44">
        <f>G201*H201</f>
        <v>0</v>
      </c>
    </row>
    <row r="202" spans="1:9" x14ac:dyDescent="0.2">
      <c r="A202" s="3"/>
      <c r="B202" s="10"/>
      <c r="C202" s="13"/>
      <c r="D202" s="10"/>
      <c r="E202" s="2" t="s">
        <v>30</v>
      </c>
      <c r="F202" s="5" t="s">
        <v>3</v>
      </c>
      <c r="G202" s="10">
        <v>0</v>
      </c>
      <c r="H202" s="59"/>
      <c r="I202" s="44">
        <f t="shared" ref="I202:I211" si="25">G202*H202</f>
        <v>0</v>
      </c>
    </row>
    <row r="203" spans="1:9" x14ac:dyDescent="0.2">
      <c r="A203" s="3"/>
      <c r="B203" s="10"/>
      <c r="C203" s="13"/>
      <c r="D203" s="10"/>
      <c r="E203" s="2" t="s">
        <v>31</v>
      </c>
      <c r="F203" s="10" t="s">
        <v>3</v>
      </c>
      <c r="G203" s="10">
        <v>2</v>
      </c>
      <c r="H203" s="59"/>
      <c r="I203" s="44">
        <f t="shared" si="25"/>
        <v>0</v>
      </c>
    </row>
    <row r="204" spans="1:9" x14ac:dyDescent="0.2">
      <c r="A204" s="3"/>
      <c r="B204" s="10"/>
      <c r="C204" s="13"/>
      <c r="D204" s="10"/>
      <c r="E204" s="2" t="s">
        <v>32</v>
      </c>
      <c r="F204" s="10" t="s">
        <v>3</v>
      </c>
      <c r="G204" s="10">
        <v>0</v>
      </c>
      <c r="H204" s="59"/>
      <c r="I204" s="44">
        <f t="shared" si="25"/>
        <v>0</v>
      </c>
    </row>
    <row r="205" spans="1:9" x14ac:dyDescent="0.2">
      <c r="A205" s="3"/>
      <c r="B205" s="10"/>
      <c r="C205" s="13"/>
      <c r="D205" s="10"/>
      <c r="E205" s="2" t="s">
        <v>33</v>
      </c>
      <c r="F205" s="10" t="s">
        <v>3</v>
      </c>
      <c r="G205" s="10">
        <v>0</v>
      </c>
      <c r="H205" s="59"/>
      <c r="I205" s="44">
        <f t="shared" si="25"/>
        <v>0</v>
      </c>
    </row>
    <row r="206" spans="1:9" x14ac:dyDescent="0.2">
      <c r="A206" s="3"/>
      <c r="B206" s="10"/>
      <c r="C206" s="13"/>
      <c r="D206" s="10"/>
      <c r="E206" s="3" t="s">
        <v>21</v>
      </c>
      <c r="F206" s="10" t="s">
        <v>3</v>
      </c>
      <c r="G206" s="10">
        <v>156</v>
      </c>
      <c r="H206" s="59"/>
      <c r="I206" s="44">
        <f t="shared" si="25"/>
        <v>0</v>
      </c>
    </row>
    <row r="207" spans="1:9" x14ac:dyDescent="0.2">
      <c r="A207" s="3"/>
      <c r="B207" s="10"/>
      <c r="C207" s="13"/>
      <c r="D207" s="10"/>
      <c r="E207" s="3" t="s">
        <v>22</v>
      </c>
      <c r="F207" s="10" t="s">
        <v>3</v>
      </c>
      <c r="G207" s="10">
        <v>6</v>
      </c>
      <c r="H207" s="59"/>
      <c r="I207" s="44">
        <f t="shared" si="25"/>
        <v>0</v>
      </c>
    </row>
    <row r="208" spans="1:9" x14ac:dyDescent="0.2">
      <c r="A208" s="3"/>
      <c r="B208" s="10"/>
      <c r="C208" s="13"/>
      <c r="D208" s="10"/>
      <c r="E208" s="3" t="s">
        <v>397</v>
      </c>
      <c r="F208" s="10" t="s">
        <v>3</v>
      </c>
      <c r="G208" s="10">
        <v>0</v>
      </c>
      <c r="H208" s="59"/>
      <c r="I208" s="44">
        <f t="shared" si="25"/>
        <v>0</v>
      </c>
    </row>
    <row r="209" spans="1:9" x14ac:dyDescent="0.2">
      <c r="A209" s="3"/>
      <c r="B209" s="10"/>
      <c r="C209" s="13"/>
      <c r="D209" s="10"/>
      <c r="E209" s="3" t="s">
        <v>398</v>
      </c>
      <c r="F209" s="10" t="s">
        <v>3</v>
      </c>
      <c r="G209" s="10">
        <v>1</v>
      </c>
      <c r="H209" s="59"/>
      <c r="I209" s="44">
        <f t="shared" si="25"/>
        <v>0</v>
      </c>
    </row>
    <row r="210" spans="1:9" x14ac:dyDescent="0.2">
      <c r="A210" s="3"/>
      <c r="B210" s="10"/>
      <c r="C210" s="13"/>
      <c r="D210" s="10"/>
      <c r="E210" s="4" t="s">
        <v>190</v>
      </c>
      <c r="F210" s="10" t="s">
        <v>3</v>
      </c>
      <c r="G210" s="10">
        <v>2</v>
      </c>
      <c r="H210" s="59"/>
      <c r="I210" s="44">
        <f t="shared" si="25"/>
        <v>0</v>
      </c>
    </row>
    <row r="211" spans="1:9" x14ac:dyDescent="0.2">
      <c r="A211" s="3"/>
      <c r="B211" s="10"/>
      <c r="C211" s="13"/>
      <c r="D211" s="10"/>
      <c r="E211" s="3" t="s">
        <v>20</v>
      </c>
      <c r="F211" s="10" t="s">
        <v>9</v>
      </c>
      <c r="G211" s="10">
        <v>1</v>
      </c>
      <c r="H211" s="59"/>
      <c r="I211" s="44">
        <f t="shared" si="25"/>
        <v>0</v>
      </c>
    </row>
    <row r="212" spans="1:9" x14ac:dyDescent="0.2">
      <c r="A212" s="8"/>
      <c r="C212" s="14" t="s">
        <v>27</v>
      </c>
      <c r="D212" s="11"/>
      <c r="E212" s="9"/>
      <c r="F212" s="11"/>
      <c r="G212" s="11"/>
      <c r="H212" s="56"/>
      <c r="I212" s="45">
        <f>SUM(I201:I211)</f>
        <v>0</v>
      </c>
    </row>
    <row r="213" spans="1:9" x14ac:dyDescent="0.2">
      <c r="A213" s="3"/>
      <c r="B213" s="12" t="s">
        <v>134</v>
      </c>
      <c r="C213" s="17" t="s">
        <v>135</v>
      </c>
      <c r="D213" s="10">
        <v>2</v>
      </c>
      <c r="E213" s="3" t="s">
        <v>17</v>
      </c>
      <c r="F213" s="10" t="s">
        <v>9</v>
      </c>
      <c r="G213" s="10">
        <v>1</v>
      </c>
      <c r="H213" s="59"/>
      <c r="I213" s="44">
        <f>G213*H213</f>
        <v>0</v>
      </c>
    </row>
    <row r="214" spans="1:9" x14ac:dyDescent="0.2">
      <c r="A214" s="3"/>
      <c r="B214" s="10"/>
      <c r="C214" s="13"/>
      <c r="D214" s="10"/>
      <c r="E214" s="3" t="s">
        <v>24</v>
      </c>
      <c r="F214" s="10" t="s">
        <v>3</v>
      </c>
      <c r="G214" s="10">
        <v>30</v>
      </c>
      <c r="H214" s="59"/>
      <c r="I214" s="44">
        <f t="shared" ref="I214:I215" si="26">G214*H214</f>
        <v>0</v>
      </c>
    </row>
    <row r="215" spans="1:9" x14ac:dyDescent="0.2">
      <c r="A215" s="3"/>
      <c r="B215" s="10"/>
      <c r="C215" s="13"/>
      <c r="D215" s="10"/>
      <c r="E215" s="3" t="s">
        <v>19</v>
      </c>
      <c r="F215" s="10" t="s">
        <v>9</v>
      </c>
      <c r="G215" s="10">
        <v>1</v>
      </c>
      <c r="H215" s="59"/>
      <c r="I215" s="44">
        <f t="shared" si="26"/>
        <v>0</v>
      </c>
    </row>
    <row r="216" spans="1:9" x14ac:dyDescent="0.2">
      <c r="A216" s="8"/>
      <c r="C216" s="14" t="s">
        <v>16</v>
      </c>
      <c r="D216" s="11"/>
      <c r="E216" s="9"/>
      <c r="F216" s="11"/>
      <c r="G216" s="11"/>
      <c r="H216" s="56"/>
      <c r="I216" s="45">
        <f>SUM(I213:I215)</f>
        <v>0</v>
      </c>
    </row>
    <row r="217" spans="1:9" x14ac:dyDescent="0.2">
      <c r="A217" s="3"/>
      <c r="B217" s="12" t="s">
        <v>163</v>
      </c>
      <c r="C217" s="17" t="s">
        <v>183</v>
      </c>
      <c r="D217" s="10">
        <v>2</v>
      </c>
      <c r="E217" s="3" t="s">
        <v>17</v>
      </c>
      <c r="F217" s="10" t="s">
        <v>9</v>
      </c>
      <c r="G217" s="10">
        <v>1</v>
      </c>
      <c r="H217" s="59"/>
      <c r="I217" s="44">
        <f>G217*H217</f>
        <v>0</v>
      </c>
    </row>
    <row r="218" spans="1:9" x14ac:dyDescent="0.2">
      <c r="A218" s="3"/>
      <c r="B218" s="10"/>
      <c r="C218" s="13"/>
      <c r="D218" s="10"/>
      <c r="E218" s="3" t="s">
        <v>24</v>
      </c>
      <c r="F218" s="10" t="s">
        <v>3</v>
      </c>
      <c r="G218" s="10">
        <v>8</v>
      </c>
      <c r="H218" s="59"/>
      <c r="I218" s="44">
        <f t="shared" ref="I218:I219" si="27">G218*H218</f>
        <v>0</v>
      </c>
    </row>
    <row r="219" spans="1:9" x14ac:dyDescent="0.2">
      <c r="A219" s="3"/>
      <c r="B219" s="10"/>
      <c r="C219" s="13"/>
      <c r="D219" s="10"/>
      <c r="E219" s="3" t="s">
        <v>19</v>
      </c>
      <c r="F219" s="10" t="s">
        <v>9</v>
      </c>
      <c r="G219" s="10">
        <v>1</v>
      </c>
      <c r="H219" s="59"/>
      <c r="I219" s="44">
        <f t="shared" si="27"/>
        <v>0</v>
      </c>
    </row>
    <row r="220" spans="1:9" x14ac:dyDescent="0.2">
      <c r="A220" s="8"/>
      <c r="C220" s="14" t="s">
        <v>16</v>
      </c>
      <c r="D220" s="11"/>
      <c r="E220" s="9"/>
      <c r="F220" s="11"/>
      <c r="G220" s="11"/>
      <c r="H220" s="56"/>
      <c r="I220" s="45">
        <f>SUM(I217:I219)</f>
        <v>0</v>
      </c>
    </row>
    <row r="221" spans="1:9" x14ac:dyDescent="0.2">
      <c r="A221" s="3"/>
      <c r="B221" s="20" t="s">
        <v>165</v>
      </c>
      <c r="C221" s="19" t="s">
        <v>166</v>
      </c>
      <c r="D221" s="10">
        <v>2</v>
      </c>
      <c r="E221" s="3" t="s">
        <v>17</v>
      </c>
      <c r="F221" s="10" t="s">
        <v>9</v>
      </c>
      <c r="G221" s="10">
        <v>1</v>
      </c>
      <c r="H221" s="59"/>
      <c r="I221" s="44">
        <f>G221*H221</f>
        <v>0</v>
      </c>
    </row>
    <row r="222" spans="1:9" x14ac:dyDescent="0.2">
      <c r="A222" s="3"/>
      <c r="B222" s="10"/>
      <c r="C222" s="13"/>
      <c r="D222" s="10"/>
      <c r="E222" s="3" t="s">
        <v>24</v>
      </c>
      <c r="F222" s="10" t="s">
        <v>3</v>
      </c>
      <c r="G222" s="10">
        <v>2</v>
      </c>
      <c r="H222" s="59"/>
      <c r="I222" s="44">
        <f t="shared" ref="I222:I223" si="28">G222*H222</f>
        <v>0</v>
      </c>
    </row>
    <row r="223" spans="1:9" x14ac:dyDescent="0.2">
      <c r="A223" s="3"/>
      <c r="B223" s="10"/>
      <c r="C223" s="13"/>
      <c r="D223" s="10"/>
      <c r="E223" s="3" t="s">
        <v>19</v>
      </c>
      <c r="F223" s="10" t="s">
        <v>9</v>
      </c>
      <c r="G223" s="10">
        <v>1</v>
      </c>
      <c r="H223" s="59"/>
      <c r="I223" s="44">
        <f t="shared" si="28"/>
        <v>0</v>
      </c>
    </row>
    <row r="224" spans="1:9" x14ac:dyDescent="0.2">
      <c r="A224" s="8"/>
      <c r="C224" s="14" t="s">
        <v>16</v>
      </c>
      <c r="D224" s="11"/>
      <c r="E224" s="9"/>
      <c r="F224" s="11"/>
      <c r="G224" s="11"/>
      <c r="H224" s="56"/>
      <c r="I224" s="45">
        <f>SUM(I221:I223)</f>
        <v>0</v>
      </c>
    </row>
    <row r="225" spans="1:9" x14ac:dyDescent="0.2">
      <c r="A225" s="3"/>
      <c r="B225" s="20" t="s">
        <v>167</v>
      </c>
      <c r="C225" s="19" t="s">
        <v>168</v>
      </c>
      <c r="D225" s="10">
        <v>2</v>
      </c>
      <c r="E225" s="3" t="s">
        <v>17</v>
      </c>
      <c r="F225" s="10" t="s">
        <v>9</v>
      </c>
      <c r="G225" s="10">
        <v>1</v>
      </c>
      <c r="H225" s="59"/>
      <c r="I225" s="44">
        <f>G225*H225</f>
        <v>0</v>
      </c>
    </row>
    <row r="226" spans="1:9" x14ac:dyDescent="0.2">
      <c r="A226" s="3"/>
      <c r="B226" s="10"/>
      <c r="C226" s="13"/>
      <c r="D226" s="10"/>
      <c r="E226" s="3" t="s">
        <v>24</v>
      </c>
      <c r="F226" s="10" t="s">
        <v>3</v>
      </c>
      <c r="G226" s="10">
        <v>2</v>
      </c>
      <c r="H226" s="59"/>
      <c r="I226" s="44">
        <f t="shared" ref="I226:I227" si="29">G226*H226</f>
        <v>0</v>
      </c>
    </row>
    <row r="227" spans="1:9" x14ac:dyDescent="0.2">
      <c r="A227" s="3"/>
      <c r="B227" s="10"/>
      <c r="C227" s="13"/>
      <c r="D227" s="10"/>
      <c r="E227" s="3" t="s">
        <v>19</v>
      </c>
      <c r="F227" s="10" t="s">
        <v>9</v>
      </c>
      <c r="G227" s="10">
        <v>1</v>
      </c>
      <c r="H227" s="59"/>
      <c r="I227" s="44">
        <f t="shared" si="29"/>
        <v>0</v>
      </c>
    </row>
    <row r="228" spans="1:9" x14ac:dyDescent="0.2">
      <c r="A228" s="8"/>
      <c r="C228" s="14" t="s">
        <v>16</v>
      </c>
      <c r="D228" s="11"/>
      <c r="E228" s="9"/>
      <c r="F228" s="11"/>
      <c r="G228" s="11"/>
      <c r="H228" s="56"/>
      <c r="I228" s="45">
        <f>SUM(I225:I227)</f>
        <v>0</v>
      </c>
    </row>
    <row r="229" spans="1:9" x14ac:dyDescent="0.2">
      <c r="A229" s="3"/>
      <c r="B229" s="20">
        <v>500</v>
      </c>
      <c r="C229" s="19" t="s">
        <v>169</v>
      </c>
      <c r="D229" s="10">
        <v>2</v>
      </c>
      <c r="E229" s="3" t="s">
        <v>17</v>
      </c>
      <c r="F229" s="10" t="s">
        <v>9</v>
      </c>
      <c r="G229" s="10">
        <v>1</v>
      </c>
      <c r="H229" s="59"/>
      <c r="I229" s="44">
        <f>G229*H229</f>
        <v>0</v>
      </c>
    </row>
    <row r="230" spans="1:9" x14ac:dyDescent="0.2">
      <c r="A230" s="3"/>
      <c r="B230" s="10"/>
      <c r="C230" s="13"/>
      <c r="D230" s="10"/>
      <c r="E230" s="3" t="s">
        <v>24</v>
      </c>
      <c r="F230" s="10" t="s">
        <v>3</v>
      </c>
      <c r="G230" s="10">
        <v>72</v>
      </c>
      <c r="H230" s="59"/>
      <c r="I230" s="44">
        <f t="shared" ref="I230:I231" si="30">G230*H230</f>
        <v>0</v>
      </c>
    </row>
    <row r="231" spans="1:9" x14ac:dyDescent="0.2">
      <c r="A231" s="3"/>
      <c r="B231" s="10"/>
      <c r="C231" s="13"/>
      <c r="D231" s="10"/>
      <c r="E231" s="3" t="s">
        <v>19</v>
      </c>
      <c r="F231" s="10" t="s">
        <v>9</v>
      </c>
      <c r="G231" s="10">
        <v>1</v>
      </c>
      <c r="H231" s="59"/>
      <c r="I231" s="44">
        <f t="shared" si="30"/>
        <v>0</v>
      </c>
    </row>
    <row r="232" spans="1:9" x14ac:dyDescent="0.2">
      <c r="A232" s="8"/>
      <c r="C232" s="14" t="s">
        <v>16</v>
      </c>
      <c r="D232" s="11"/>
      <c r="E232" s="9"/>
      <c r="F232" s="11"/>
      <c r="G232" s="11"/>
      <c r="H232" s="56"/>
      <c r="I232" s="45">
        <f>SUM(I229:I231)</f>
        <v>0</v>
      </c>
    </row>
    <row r="233" spans="1:9" ht="25.5" x14ac:dyDescent="0.2">
      <c r="A233" s="3"/>
      <c r="B233" s="16" t="s">
        <v>389</v>
      </c>
      <c r="C233" s="17" t="s">
        <v>388</v>
      </c>
      <c r="D233" s="7">
        <v>2</v>
      </c>
      <c r="E233" s="3" t="s">
        <v>18</v>
      </c>
      <c r="F233" s="10" t="s">
        <v>9</v>
      </c>
      <c r="G233" s="5">
        <v>1</v>
      </c>
      <c r="H233" s="58"/>
      <c r="I233" s="44">
        <f>G233*H233</f>
        <v>0</v>
      </c>
    </row>
    <row r="234" spans="1:9" x14ac:dyDescent="0.2">
      <c r="A234" s="3"/>
      <c r="B234" s="10"/>
      <c r="C234" s="13"/>
      <c r="D234" s="10"/>
      <c r="E234" s="2" t="s">
        <v>30</v>
      </c>
      <c r="F234" s="5" t="s">
        <v>3</v>
      </c>
      <c r="G234" s="10">
        <v>1</v>
      </c>
      <c r="H234" s="59"/>
      <c r="I234" s="44">
        <f t="shared" ref="I234:I243" si="31">G234*H234</f>
        <v>0</v>
      </c>
    </row>
    <row r="235" spans="1:9" x14ac:dyDescent="0.2">
      <c r="A235" s="3"/>
      <c r="B235" s="10"/>
      <c r="C235" s="13"/>
      <c r="D235" s="10"/>
      <c r="E235" s="2" t="s">
        <v>31</v>
      </c>
      <c r="F235" s="10" t="s">
        <v>3</v>
      </c>
      <c r="G235" s="10">
        <v>1</v>
      </c>
      <c r="H235" s="59"/>
      <c r="I235" s="44">
        <f t="shared" si="31"/>
        <v>0</v>
      </c>
    </row>
    <row r="236" spans="1:9" x14ac:dyDescent="0.2">
      <c r="A236" s="3"/>
      <c r="B236" s="10"/>
      <c r="C236" s="13"/>
      <c r="D236" s="10"/>
      <c r="E236" s="2" t="s">
        <v>32</v>
      </c>
      <c r="F236" s="10" t="s">
        <v>3</v>
      </c>
      <c r="G236" s="10">
        <v>0</v>
      </c>
      <c r="H236" s="59"/>
      <c r="I236" s="44">
        <f t="shared" si="31"/>
        <v>0</v>
      </c>
    </row>
    <row r="237" spans="1:9" x14ac:dyDescent="0.2">
      <c r="A237" s="3"/>
      <c r="B237" s="10"/>
      <c r="C237" s="13"/>
      <c r="D237" s="10"/>
      <c r="E237" s="2" t="s">
        <v>33</v>
      </c>
      <c r="F237" s="10" t="s">
        <v>3</v>
      </c>
      <c r="G237" s="10">
        <v>0</v>
      </c>
      <c r="H237" s="59"/>
      <c r="I237" s="44">
        <f t="shared" si="31"/>
        <v>0</v>
      </c>
    </row>
    <row r="238" spans="1:9" x14ac:dyDescent="0.2">
      <c r="A238" s="3"/>
      <c r="B238" s="10"/>
      <c r="C238" s="13"/>
      <c r="D238" s="10"/>
      <c r="E238" s="3" t="s">
        <v>21</v>
      </c>
      <c r="F238" s="10" t="s">
        <v>3</v>
      </c>
      <c r="G238" s="10">
        <v>29</v>
      </c>
      <c r="H238" s="59"/>
      <c r="I238" s="44">
        <f t="shared" si="31"/>
        <v>0</v>
      </c>
    </row>
    <row r="239" spans="1:9" x14ac:dyDescent="0.2">
      <c r="A239" s="3"/>
      <c r="B239" s="10"/>
      <c r="C239" s="13"/>
      <c r="D239" s="10"/>
      <c r="E239" s="3" t="s">
        <v>22</v>
      </c>
      <c r="F239" s="10" t="s">
        <v>3</v>
      </c>
      <c r="G239" s="10">
        <v>1</v>
      </c>
      <c r="H239" s="59"/>
      <c r="I239" s="44">
        <f t="shared" si="31"/>
        <v>0</v>
      </c>
    </row>
    <row r="240" spans="1:9" x14ac:dyDescent="0.2">
      <c r="A240" s="3"/>
      <c r="B240" s="10"/>
      <c r="C240" s="13"/>
      <c r="D240" s="10"/>
      <c r="E240" s="3" t="s">
        <v>397</v>
      </c>
      <c r="F240" s="10" t="s">
        <v>3</v>
      </c>
      <c r="G240" s="10">
        <v>26</v>
      </c>
      <c r="H240" s="59"/>
      <c r="I240" s="44">
        <f t="shared" si="31"/>
        <v>0</v>
      </c>
    </row>
    <row r="241" spans="1:9" x14ac:dyDescent="0.2">
      <c r="A241" s="3"/>
      <c r="B241" s="10"/>
      <c r="C241" s="13"/>
      <c r="D241" s="10"/>
      <c r="E241" s="3" t="s">
        <v>398</v>
      </c>
      <c r="F241" s="10" t="s">
        <v>3</v>
      </c>
      <c r="G241" s="10">
        <v>0</v>
      </c>
      <c r="H241" s="59"/>
      <c r="I241" s="44">
        <f t="shared" si="31"/>
        <v>0</v>
      </c>
    </row>
    <row r="242" spans="1:9" x14ac:dyDescent="0.2">
      <c r="A242" s="3"/>
      <c r="B242" s="10"/>
      <c r="C242" s="13"/>
      <c r="D242" s="10"/>
      <c r="E242" s="4" t="s">
        <v>190</v>
      </c>
      <c r="F242" s="10" t="s">
        <v>3</v>
      </c>
      <c r="G242" s="10">
        <v>15</v>
      </c>
      <c r="H242" s="59"/>
      <c r="I242" s="44">
        <f t="shared" si="31"/>
        <v>0</v>
      </c>
    </row>
    <row r="243" spans="1:9" x14ac:dyDescent="0.2">
      <c r="A243" s="3"/>
      <c r="B243" s="10"/>
      <c r="C243" s="13"/>
      <c r="D243" s="10"/>
      <c r="E243" s="3" t="s">
        <v>20</v>
      </c>
      <c r="F243" s="10" t="s">
        <v>9</v>
      </c>
      <c r="G243" s="10">
        <v>1</v>
      </c>
      <c r="H243" s="59"/>
      <c r="I243" s="44">
        <f t="shared" si="31"/>
        <v>0</v>
      </c>
    </row>
    <row r="244" spans="1:9" x14ac:dyDescent="0.2">
      <c r="A244" s="8"/>
      <c r="C244" s="14" t="s">
        <v>27</v>
      </c>
      <c r="D244" s="11"/>
      <c r="E244" s="9"/>
      <c r="F244" s="11"/>
      <c r="G244" s="11"/>
      <c r="H244" s="56"/>
      <c r="I244" s="45">
        <f>SUM(I233:I243)</f>
        <v>0</v>
      </c>
    </row>
    <row r="245" spans="1:9" x14ac:dyDescent="0.2">
      <c r="A245" s="3"/>
      <c r="B245" s="16" t="s">
        <v>136</v>
      </c>
      <c r="C245" s="17" t="s">
        <v>137</v>
      </c>
      <c r="D245" s="10">
        <v>2</v>
      </c>
      <c r="E245" s="3" t="s">
        <v>17</v>
      </c>
      <c r="F245" s="10" t="s">
        <v>9</v>
      </c>
      <c r="G245" s="10">
        <v>1</v>
      </c>
      <c r="H245" s="59"/>
      <c r="I245" s="44">
        <f>G245*H245</f>
        <v>0</v>
      </c>
    </row>
    <row r="246" spans="1:9" x14ac:dyDescent="0.2">
      <c r="A246" s="3"/>
      <c r="B246" s="10"/>
      <c r="C246" s="13"/>
      <c r="D246" s="10"/>
      <c r="E246" s="3" t="s">
        <v>24</v>
      </c>
      <c r="F246" s="10" t="s">
        <v>3</v>
      </c>
      <c r="G246" s="10">
        <v>28</v>
      </c>
      <c r="H246" s="59"/>
      <c r="I246" s="44">
        <f t="shared" ref="I246:I247" si="32">G246*H246</f>
        <v>0</v>
      </c>
    </row>
    <row r="247" spans="1:9" x14ac:dyDescent="0.2">
      <c r="A247" s="3"/>
      <c r="B247" s="10"/>
      <c r="C247" s="13"/>
      <c r="D247" s="10"/>
      <c r="E247" s="3" t="s">
        <v>19</v>
      </c>
      <c r="F247" s="10" t="s">
        <v>9</v>
      </c>
      <c r="G247" s="10">
        <v>1</v>
      </c>
      <c r="H247" s="59"/>
      <c r="I247" s="44">
        <f t="shared" si="32"/>
        <v>0</v>
      </c>
    </row>
    <row r="248" spans="1:9" x14ac:dyDescent="0.2">
      <c r="A248" s="8"/>
      <c r="C248" s="14" t="s">
        <v>16</v>
      </c>
      <c r="D248" s="11"/>
      <c r="E248" s="9"/>
      <c r="F248" s="11"/>
      <c r="G248" s="11"/>
      <c r="H248" s="56"/>
      <c r="I248" s="45">
        <f>SUM(I245:I247)</f>
        <v>0</v>
      </c>
    </row>
    <row r="249" spans="1:9" x14ac:dyDescent="0.2">
      <c r="A249" s="3"/>
      <c r="B249" s="16" t="s">
        <v>138</v>
      </c>
      <c r="C249" s="17" t="s">
        <v>139</v>
      </c>
      <c r="D249" s="7">
        <v>2</v>
      </c>
      <c r="E249" s="3" t="s">
        <v>18</v>
      </c>
      <c r="F249" s="10" t="s">
        <v>9</v>
      </c>
      <c r="G249" s="5">
        <v>1</v>
      </c>
      <c r="H249" s="58"/>
      <c r="I249" s="44">
        <f>G249*H249</f>
        <v>0</v>
      </c>
    </row>
    <row r="250" spans="1:9" x14ac:dyDescent="0.2">
      <c r="A250" s="3"/>
      <c r="B250" s="10"/>
      <c r="C250" s="13"/>
      <c r="D250" s="10"/>
      <c r="E250" s="2" t="s">
        <v>30</v>
      </c>
      <c r="F250" s="5" t="s">
        <v>3</v>
      </c>
      <c r="G250" s="10">
        <v>1</v>
      </c>
      <c r="H250" s="59"/>
      <c r="I250" s="44">
        <f t="shared" ref="I250:I259" si="33">G250*H250</f>
        <v>0</v>
      </c>
    </row>
    <row r="251" spans="1:9" x14ac:dyDescent="0.2">
      <c r="A251" s="3"/>
      <c r="B251" s="10"/>
      <c r="C251" s="13"/>
      <c r="D251" s="10"/>
      <c r="E251" s="2" t="s">
        <v>31</v>
      </c>
      <c r="F251" s="10" t="s">
        <v>3</v>
      </c>
      <c r="G251" s="10">
        <v>1</v>
      </c>
      <c r="H251" s="59"/>
      <c r="I251" s="44">
        <f t="shared" si="33"/>
        <v>0</v>
      </c>
    </row>
    <row r="252" spans="1:9" x14ac:dyDescent="0.2">
      <c r="A252" s="3"/>
      <c r="B252" s="10"/>
      <c r="C252" s="13"/>
      <c r="D252" s="10"/>
      <c r="E252" s="2" t="s">
        <v>32</v>
      </c>
      <c r="F252" s="10" t="s">
        <v>3</v>
      </c>
      <c r="G252" s="10">
        <v>0</v>
      </c>
      <c r="H252" s="59"/>
      <c r="I252" s="44">
        <f t="shared" si="33"/>
        <v>0</v>
      </c>
    </row>
    <row r="253" spans="1:9" x14ac:dyDescent="0.2">
      <c r="A253" s="3"/>
      <c r="B253" s="10"/>
      <c r="C253" s="13"/>
      <c r="D253" s="10"/>
      <c r="E253" s="2" t="s">
        <v>33</v>
      </c>
      <c r="F253" s="10" t="s">
        <v>3</v>
      </c>
      <c r="G253" s="10">
        <v>0</v>
      </c>
      <c r="H253" s="59"/>
      <c r="I253" s="44">
        <f t="shared" si="33"/>
        <v>0</v>
      </c>
    </row>
    <row r="254" spans="1:9" x14ac:dyDescent="0.2">
      <c r="A254" s="3"/>
      <c r="B254" s="10"/>
      <c r="C254" s="13"/>
      <c r="D254" s="10"/>
      <c r="E254" s="3" t="s">
        <v>21</v>
      </c>
      <c r="F254" s="10" t="s">
        <v>3</v>
      </c>
      <c r="G254" s="10">
        <v>19</v>
      </c>
      <c r="H254" s="59"/>
      <c r="I254" s="44">
        <f t="shared" si="33"/>
        <v>0</v>
      </c>
    </row>
    <row r="255" spans="1:9" x14ac:dyDescent="0.2">
      <c r="A255" s="3"/>
      <c r="B255" s="10"/>
      <c r="C255" s="13"/>
      <c r="D255" s="10"/>
      <c r="E255" s="3" t="s">
        <v>22</v>
      </c>
      <c r="F255" s="10" t="s">
        <v>3</v>
      </c>
      <c r="G255" s="10">
        <v>3</v>
      </c>
      <c r="H255" s="59"/>
      <c r="I255" s="44">
        <f t="shared" si="33"/>
        <v>0</v>
      </c>
    </row>
    <row r="256" spans="1:9" x14ac:dyDescent="0.2">
      <c r="A256" s="3"/>
      <c r="B256" s="10"/>
      <c r="C256" s="13"/>
      <c r="D256" s="10"/>
      <c r="E256" s="3" t="s">
        <v>397</v>
      </c>
      <c r="F256" s="10" t="s">
        <v>3</v>
      </c>
      <c r="G256" s="10">
        <v>7</v>
      </c>
      <c r="H256" s="59"/>
      <c r="I256" s="44">
        <f t="shared" si="33"/>
        <v>0</v>
      </c>
    </row>
    <row r="257" spans="1:9" x14ac:dyDescent="0.2">
      <c r="A257" s="3"/>
      <c r="B257" s="10"/>
      <c r="C257" s="13"/>
      <c r="D257" s="10"/>
      <c r="E257" s="3" t="s">
        <v>398</v>
      </c>
      <c r="F257" s="10" t="s">
        <v>3</v>
      </c>
      <c r="G257" s="10">
        <v>0</v>
      </c>
      <c r="H257" s="59"/>
      <c r="I257" s="44">
        <f t="shared" si="33"/>
        <v>0</v>
      </c>
    </row>
    <row r="258" spans="1:9" x14ac:dyDescent="0.2">
      <c r="A258" s="3"/>
      <c r="B258" s="10"/>
      <c r="C258" s="13"/>
      <c r="D258" s="10"/>
      <c r="E258" s="4" t="s">
        <v>190</v>
      </c>
      <c r="F258" s="10" t="s">
        <v>3</v>
      </c>
      <c r="G258" s="10">
        <v>0</v>
      </c>
      <c r="H258" s="59"/>
      <c r="I258" s="44">
        <f t="shared" si="33"/>
        <v>0</v>
      </c>
    </row>
    <row r="259" spans="1:9" x14ac:dyDescent="0.2">
      <c r="A259" s="3"/>
      <c r="B259" s="10"/>
      <c r="C259" s="13"/>
      <c r="D259" s="10"/>
      <c r="E259" s="3" t="s">
        <v>20</v>
      </c>
      <c r="F259" s="10" t="s">
        <v>9</v>
      </c>
      <c r="G259" s="10">
        <v>1</v>
      </c>
      <c r="H259" s="59"/>
      <c r="I259" s="44">
        <f t="shared" si="33"/>
        <v>0</v>
      </c>
    </row>
    <row r="260" spans="1:9" x14ac:dyDescent="0.2">
      <c r="A260" s="8"/>
      <c r="C260" s="14" t="s">
        <v>27</v>
      </c>
      <c r="D260" s="11"/>
      <c r="E260" s="9"/>
      <c r="F260" s="11"/>
      <c r="G260" s="11"/>
      <c r="H260" s="56"/>
      <c r="I260" s="45">
        <f>SUM(I249:I259)</f>
        <v>0</v>
      </c>
    </row>
    <row r="261" spans="1:9" x14ac:dyDescent="0.2">
      <c r="A261" s="3"/>
      <c r="B261" s="16" t="s">
        <v>138</v>
      </c>
      <c r="C261" s="17" t="s">
        <v>139</v>
      </c>
      <c r="D261" s="10">
        <v>2</v>
      </c>
      <c r="E261" s="3" t="s">
        <v>17</v>
      </c>
      <c r="F261" s="10" t="s">
        <v>9</v>
      </c>
      <c r="G261" s="10">
        <v>1</v>
      </c>
      <c r="H261" s="59"/>
      <c r="I261" s="44">
        <f>G261*H261</f>
        <v>0</v>
      </c>
    </row>
    <row r="262" spans="1:9" x14ac:dyDescent="0.2">
      <c r="A262" s="3"/>
      <c r="B262" s="10"/>
      <c r="C262" s="13"/>
      <c r="D262" s="10"/>
      <c r="E262" s="3" t="s">
        <v>24</v>
      </c>
      <c r="F262" s="10" t="s">
        <v>3</v>
      </c>
      <c r="G262" s="10">
        <v>24</v>
      </c>
      <c r="H262" s="59"/>
      <c r="I262" s="44">
        <f t="shared" ref="I262:I263" si="34">G262*H262</f>
        <v>0</v>
      </c>
    </row>
    <row r="263" spans="1:9" x14ac:dyDescent="0.2">
      <c r="A263" s="3"/>
      <c r="B263" s="10"/>
      <c r="C263" s="13"/>
      <c r="D263" s="10"/>
      <c r="E263" s="3" t="s">
        <v>19</v>
      </c>
      <c r="F263" s="10" t="s">
        <v>9</v>
      </c>
      <c r="G263" s="10">
        <v>1</v>
      </c>
      <c r="H263" s="59"/>
      <c r="I263" s="44">
        <f t="shared" si="34"/>
        <v>0</v>
      </c>
    </row>
    <row r="264" spans="1:9" x14ac:dyDescent="0.2">
      <c r="A264" s="8"/>
      <c r="C264" s="14" t="s">
        <v>16</v>
      </c>
      <c r="D264" s="11"/>
      <c r="E264" s="9"/>
      <c r="F264" s="11"/>
      <c r="G264" s="11"/>
      <c r="H264" s="56"/>
      <c r="I264" s="45">
        <f>SUM(I261:I263)</f>
        <v>0</v>
      </c>
    </row>
    <row r="265" spans="1:9" x14ac:dyDescent="0.2">
      <c r="A265" s="3"/>
      <c r="B265" s="16" t="s">
        <v>140</v>
      </c>
      <c r="C265" s="17" t="s">
        <v>141</v>
      </c>
      <c r="D265" s="7">
        <v>2</v>
      </c>
      <c r="E265" s="3" t="s">
        <v>18</v>
      </c>
      <c r="F265" s="10" t="s">
        <v>9</v>
      </c>
      <c r="G265" s="5">
        <v>1</v>
      </c>
      <c r="H265" s="58"/>
      <c r="I265" s="44">
        <f>G265*H265</f>
        <v>0</v>
      </c>
    </row>
    <row r="266" spans="1:9" x14ac:dyDescent="0.2">
      <c r="A266" s="3"/>
      <c r="B266" s="10"/>
      <c r="C266" s="13"/>
      <c r="D266" s="10"/>
      <c r="E266" s="2" t="s">
        <v>30</v>
      </c>
      <c r="F266" s="5" t="s">
        <v>3</v>
      </c>
      <c r="G266" s="10">
        <v>2</v>
      </c>
      <c r="H266" s="59"/>
      <c r="I266" s="44">
        <f t="shared" ref="I266:I275" si="35">G266*H266</f>
        <v>0</v>
      </c>
    </row>
    <row r="267" spans="1:9" x14ac:dyDescent="0.2">
      <c r="A267" s="3"/>
      <c r="B267" s="10"/>
      <c r="C267" s="13"/>
      <c r="D267" s="10"/>
      <c r="E267" s="2" t="s">
        <v>31</v>
      </c>
      <c r="F267" s="10" t="s">
        <v>3</v>
      </c>
      <c r="G267" s="10">
        <v>1</v>
      </c>
      <c r="H267" s="59"/>
      <c r="I267" s="44">
        <f t="shared" si="35"/>
        <v>0</v>
      </c>
    </row>
    <row r="268" spans="1:9" x14ac:dyDescent="0.2">
      <c r="A268" s="3"/>
      <c r="B268" s="10"/>
      <c r="C268" s="13"/>
      <c r="D268" s="10"/>
      <c r="E268" s="2" t="s">
        <v>32</v>
      </c>
      <c r="F268" s="10" t="s">
        <v>3</v>
      </c>
      <c r="G268" s="10">
        <v>0</v>
      </c>
      <c r="H268" s="59"/>
      <c r="I268" s="44">
        <f t="shared" si="35"/>
        <v>0</v>
      </c>
    </row>
    <row r="269" spans="1:9" x14ac:dyDescent="0.2">
      <c r="A269" s="3"/>
      <c r="B269" s="10"/>
      <c r="C269" s="13"/>
      <c r="D269" s="10"/>
      <c r="E269" s="2" t="s">
        <v>33</v>
      </c>
      <c r="F269" s="10" t="s">
        <v>3</v>
      </c>
      <c r="G269" s="10">
        <v>0</v>
      </c>
      <c r="H269" s="59"/>
      <c r="I269" s="44">
        <f t="shared" si="35"/>
        <v>0</v>
      </c>
    </row>
    <row r="270" spans="1:9" x14ac:dyDescent="0.2">
      <c r="A270" s="3"/>
      <c r="B270" s="10"/>
      <c r="C270" s="13"/>
      <c r="D270" s="10"/>
      <c r="E270" s="3" t="s">
        <v>21</v>
      </c>
      <c r="F270" s="10" t="s">
        <v>3</v>
      </c>
      <c r="G270" s="10">
        <v>31</v>
      </c>
      <c r="H270" s="59"/>
      <c r="I270" s="44">
        <f t="shared" si="35"/>
        <v>0</v>
      </c>
    </row>
    <row r="271" spans="1:9" x14ac:dyDescent="0.2">
      <c r="A271" s="3"/>
      <c r="B271" s="10"/>
      <c r="C271" s="13"/>
      <c r="D271" s="10"/>
      <c r="E271" s="3" t="s">
        <v>22</v>
      </c>
      <c r="F271" s="10" t="s">
        <v>3</v>
      </c>
      <c r="G271" s="10">
        <v>0</v>
      </c>
      <c r="H271" s="59"/>
      <c r="I271" s="44">
        <f t="shared" si="35"/>
        <v>0</v>
      </c>
    </row>
    <row r="272" spans="1:9" x14ac:dyDescent="0.2">
      <c r="A272" s="3"/>
      <c r="B272" s="10"/>
      <c r="C272" s="13"/>
      <c r="D272" s="10"/>
      <c r="E272" s="3" t="s">
        <v>397</v>
      </c>
      <c r="F272" s="10" t="s">
        <v>3</v>
      </c>
      <c r="G272" s="10">
        <v>5</v>
      </c>
      <c r="H272" s="59"/>
      <c r="I272" s="44">
        <f t="shared" si="35"/>
        <v>0</v>
      </c>
    </row>
    <row r="273" spans="1:9" x14ac:dyDescent="0.2">
      <c r="A273" s="3"/>
      <c r="B273" s="10"/>
      <c r="C273" s="13"/>
      <c r="D273" s="10"/>
      <c r="E273" s="3" t="s">
        <v>398</v>
      </c>
      <c r="F273" s="10" t="s">
        <v>3</v>
      </c>
      <c r="G273" s="10">
        <v>0</v>
      </c>
      <c r="H273" s="59"/>
      <c r="I273" s="44">
        <f t="shared" si="35"/>
        <v>0</v>
      </c>
    </row>
    <row r="274" spans="1:9" x14ac:dyDescent="0.2">
      <c r="A274" s="3"/>
      <c r="B274" s="10"/>
      <c r="C274" s="13"/>
      <c r="D274" s="10"/>
      <c r="E274" s="4" t="s">
        <v>190</v>
      </c>
      <c r="F274" s="10" t="s">
        <v>3</v>
      </c>
      <c r="G274" s="10">
        <v>33</v>
      </c>
      <c r="H274" s="59"/>
      <c r="I274" s="44">
        <f t="shared" si="35"/>
        <v>0</v>
      </c>
    </row>
    <row r="275" spans="1:9" x14ac:dyDescent="0.2">
      <c r="A275" s="3"/>
      <c r="B275" s="10"/>
      <c r="C275" s="13"/>
      <c r="D275" s="10"/>
      <c r="E275" s="3" t="s">
        <v>20</v>
      </c>
      <c r="F275" s="10" t="s">
        <v>9</v>
      </c>
      <c r="G275" s="10">
        <v>1</v>
      </c>
      <c r="H275" s="59"/>
      <c r="I275" s="44">
        <f t="shared" si="35"/>
        <v>0</v>
      </c>
    </row>
    <row r="276" spans="1:9" x14ac:dyDescent="0.2">
      <c r="A276" s="8"/>
      <c r="C276" s="14" t="s">
        <v>27</v>
      </c>
      <c r="D276" s="11"/>
      <c r="E276" s="9"/>
      <c r="F276" s="11"/>
      <c r="G276" s="11"/>
      <c r="H276" s="56"/>
      <c r="I276" s="45">
        <f>SUM(I265:I275)</f>
        <v>0</v>
      </c>
    </row>
    <row r="277" spans="1:9" x14ac:dyDescent="0.2">
      <c r="A277" s="3"/>
      <c r="B277" s="16" t="s">
        <v>171</v>
      </c>
      <c r="C277" s="17" t="s">
        <v>172</v>
      </c>
      <c r="D277" s="10">
        <v>2</v>
      </c>
      <c r="E277" s="3" t="s">
        <v>17</v>
      </c>
      <c r="F277" s="10" t="s">
        <v>9</v>
      </c>
      <c r="G277" s="10">
        <v>1</v>
      </c>
      <c r="H277" s="59"/>
      <c r="I277" s="44">
        <f>G277*H277</f>
        <v>0</v>
      </c>
    </row>
    <row r="278" spans="1:9" x14ac:dyDescent="0.2">
      <c r="A278" s="3"/>
      <c r="B278" s="10"/>
      <c r="C278" s="13"/>
      <c r="D278" s="10"/>
      <c r="E278" s="3" t="s">
        <v>24</v>
      </c>
      <c r="F278" s="10" t="s">
        <v>3</v>
      </c>
      <c r="G278" s="10">
        <v>8</v>
      </c>
      <c r="H278" s="59"/>
      <c r="I278" s="44">
        <f t="shared" ref="I278:I279" si="36">G278*H278</f>
        <v>0</v>
      </c>
    </row>
    <row r="279" spans="1:9" x14ac:dyDescent="0.2">
      <c r="A279" s="3"/>
      <c r="B279" s="10"/>
      <c r="C279" s="13"/>
      <c r="D279" s="10"/>
      <c r="E279" s="3" t="s">
        <v>19</v>
      </c>
      <c r="F279" s="10" t="s">
        <v>9</v>
      </c>
      <c r="G279" s="10">
        <v>1</v>
      </c>
      <c r="H279" s="59"/>
      <c r="I279" s="44">
        <f t="shared" si="36"/>
        <v>0</v>
      </c>
    </row>
    <row r="280" spans="1:9" x14ac:dyDescent="0.2">
      <c r="A280" s="8"/>
      <c r="C280" s="14" t="s">
        <v>16</v>
      </c>
      <c r="D280" s="11"/>
      <c r="E280" s="9"/>
      <c r="F280" s="11"/>
      <c r="G280" s="11"/>
      <c r="H280" s="56"/>
      <c r="I280" s="45">
        <f>SUM(I277:I279)</f>
        <v>0</v>
      </c>
    </row>
    <row r="281" spans="1:9" x14ac:dyDescent="0.2">
      <c r="A281" s="3"/>
      <c r="B281" s="16">
        <v>621</v>
      </c>
      <c r="C281" s="17" t="s">
        <v>127</v>
      </c>
      <c r="D281" s="7">
        <v>2</v>
      </c>
      <c r="E281" s="3" t="s">
        <v>18</v>
      </c>
      <c r="F281" s="10" t="s">
        <v>9</v>
      </c>
      <c r="G281" s="5">
        <v>1</v>
      </c>
      <c r="H281" s="58"/>
      <c r="I281" s="44">
        <f>G281*H281</f>
        <v>0</v>
      </c>
    </row>
    <row r="282" spans="1:9" x14ac:dyDescent="0.2">
      <c r="A282" s="3"/>
      <c r="B282" s="10"/>
      <c r="C282" s="13"/>
      <c r="D282" s="10"/>
      <c r="E282" s="2" t="s">
        <v>30</v>
      </c>
      <c r="F282" s="5" t="s">
        <v>3</v>
      </c>
      <c r="G282" s="10">
        <v>1</v>
      </c>
      <c r="H282" s="59"/>
      <c r="I282" s="44">
        <f t="shared" ref="I282:I291" si="37">G282*H282</f>
        <v>0</v>
      </c>
    </row>
    <row r="283" spans="1:9" x14ac:dyDescent="0.2">
      <c r="A283" s="3"/>
      <c r="B283" s="10"/>
      <c r="C283" s="13"/>
      <c r="D283" s="10"/>
      <c r="E283" s="2" t="s">
        <v>31</v>
      </c>
      <c r="F283" s="10" t="s">
        <v>3</v>
      </c>
      <c r="G283" s="10">
        <v>0</v>
      </c>
      <c r="H283" s="59"/>
      <c r="I283" s="44">
        <f t="shared" si="37"/>
        <v>0</v>
      </c>
    </row>
    <row r="284" spans="1:9" x14ac:dyDescent="0.2">
      <c r="A284" s="3"/>
      <c r="B284" s="10"/>
      <c r="C284" s="13"/>
      <c r="D284" s="10"/>
      <c r="E284" s="2" t="s">
        <v>32</v>
      </c>
      <c r="F284" s="10" t="s">
        <v>3</v>
      </c>
      <c r="G284" s="10">
        <v>0</v>
      </c>
      <c r="H284" s="59"/>
      <c r="I284" s="44">
        <f t="shared" si="37"/>
        <v>0</v>
      </c>
    </row>
    <row r="285" spans="1:9" x14ac:dyDescent="0.2">
      <c r="A285" s="3"/>
      <c r="B285" s="10"/>
      <c r="C285" s="13"/>
      <c r="D285" s="10"/>
      <c r="E285" s="2" t="s">
        <v>33</v>
      </c>
      <c r="F285" s="10" t="s">
        <v>3</v>
      </c>
      <c r="G285" s="10">
        <v>0</v>
      </c>
      <c r="H285" s="59"/>
      <c r="I285" s="44">
        <f t="shared" si="37"/>
        <v>0</v>
      </c>
    </row>
    <row r="286" spans="1:9" x14ac:dyDescent="0.2">
      <c r="A286" s="3"/>
      <c r="B286" s="10"/>
      <c r="C286" s="13"/>
      <c r="D286" s="10"/>
      <c r="E286" s="3" t="s">
        <v>21</v>
      </c>
      <c r="F286" s="10" t="s">
        <v>3</v>
      </c>
      <c r="G286" s="10">
        <v>9</v>
      </c>
      <c r="H286" s="59"/>
      <c r="I286" s="44">
        <f t="shared" si="37"/>
        <v>0</v>
      </c>
    </row>
    <row r="287" spans="1:9" x14ac:dyDescent="0.2">
      <c r="A287" s="3"/>
      <c r="B287" s="10"/>
      <c r="C287" s="13"/>
      <c r="D287" s="10"/>
      <c r="E287" s="3" t="s">
        <v>22</v>
      </c>
      <c r="F287" s="10" t="s">
        <v>3</v>
      </c>
      <c r="G287" s="10">
        <v>0</v>
      </c>
      <c r="H287" s="59"/>
      <c r="I287" s="44">
        <f t="shared" si="37"/>
        <v>0</v>
      </c>
    </row>
    <row r="288" spans="1:9" x14ac:dyDescent="0.2">
      <c r="A288" s="3"/>
      <c r="B288" s="10"/>
      <c r="C288" s="13"/>
      <c r="D288" s="10"/>
      <c r="E288" s="3" t="s">
        <v>397</v>
      </c>
      <c r="F288" s="10" t="s">
        <v>3</v>
      </c>
      <c r="G288" s="10">
        <v>0</v>
      </c>
      <c r="H288" s="59"/>
      <c r="I288" s="44">
        <f t="shared" si="37"/>
        <v>0</v>
      </c>
    </row>
    <row r="289" spans="1:9" x14ac:dyDescent="0.2">
      <c r="A289" s="3"/>
      <c r="B289" s="10"/>
      <c r="C289" s="13"/>
      <c r="D289" s="10"/>
      <c r="E289" s="3" t="s">
        <v>398</v>
      </c>
      <c r="F289" s="10" t="s">
        <v>3</v>
      </c>
      <c r="G289" s="10">
        <v>0</v>
      </c>
      <c r="H289" s="59"/>
      <c r="I289" s="44">
        <f t="shared" si="37"/>
        <v>0</v>
      </c>
    </row>
    <row r="290" spans="1:9" x14ac:dyDescent="0.2">
      <c r="A290" s="3"/>
      <c r="B290" s="10"/>
      <c r="C290" s="13"/>
      <c r="D290" s="10"/>
      <c r="E290" s="4" t="s">
        <v>190</v>
      </c>
      <c r="F290" s="10" t="s">
        <v>3</v>
      </c>
      <c r="G290" s="10">
        <v>0</v>
      </c>
      <c r="H290" s="59"/>
      <c r="I290" s="44">
        <f t="shared" si="37"/>
        <v>0</v>
      </c>
    </row>
    <row r="291" spans="1:9" x14ac:dyDescent="0.2">
      <c r="A291" s="3"/>
      <c r="B291" s="10"/>
      <c r="C291" s="13"/>
      <c r="D291" s="10"/>
      <c r="E291" s="3" t="s">
        <v>20</v>
      </c>
      <c r="F291" s="10" t="s">
        <v>9</v>
      </c>
      <c r="G291" s="10">
        <v>1</v>
      </c>
      <c r="H291" s="59"/>
      <c r="I291" s="44">
        <f t="shared" si="37"/>
        <v>0</v>
      </c>
    </row>
    <row r="292" spans="1:9" x14ac:dyDescent="0.2">
      <c r="A292" s="8"/>
      <c r="C292" s="14" t="s">
        <v>27</v>
      </c>
      <c r="D292" s="11"/>
      <c r="E292" s="9"/>
      <c r="F292" s="11"/>
      <c r="G292" s="11"/>
      <c r="H292" s="56"/>
      <c r="I292" s="45">
        <f>SUM(I281:I291)</f>
        <v>0</v>
      </c>
    </row>
    <row r="293" spans="1:9" x14ac:dyDescent="0.2">
      <c r="A293" s="3"/>
      <c r="B293" s="16">
        <v>621</v>
      </c>
      <c r="C293" s="17" t="s">
        <v>170</v>
      </c>
      <c r="D293" s="10">
        <v>2</v>
      </c>
      <c r="E293" s="3" t="s">
        <v>17</v>
      </c>
      <c r="F293" s="10" t="s">
        <v>9</v>
      </c>
      <c r="G293" s="10">
        <v>1</v>
      </c>
      <c r="H293" s="59"/>
      <c r="I293" s="44">
        <f>G293*H293</f>
        <v>0</v>
      </c>
    </row>
    <row r="294" spans="1:9" x14ac:dyDescent="0.2">
      <c r="A294" s="3"/>
      <c r="B294" s="10"/>
      <c r="C294" s="13"/>
      <c r="D294" s="10"/>
      <c r="E294" s="3" t="s">
        <v>24</v>
      </c>
      <c r="F294" s="10" t="s">
        <v>3</v>
      </c>
      <c r="G294" s="10">
        <v>16</v>
      </c>
      <c r="H294" s="59"/>
      <c r="I294" s="44">
        <f t="shared" ref="I294:I295" si="38">G294*H294</f>
        <v>0</v>
      </c>
    </row>
    <row r="295" spans="1:9" x14ac:dyDescent="0.2">
      <c r="A295" s="3"/>
      <c r="B295" s="10"/>
      <c r="C295" s="13"/>
      <c r="D295" s="10"/>
      <c r="E295" s="3" t="s">
        <v>19</v>
      </c>
      <c r="F295" s="10" t="s">
        <v>9</v>
      </c>
      <c r="G295" s="10">
        <v>1</v>
      </c>
      <c r="H295" s="59"/>
      <c r="I295" s="44">
        <f t="shared" si="38"/>
        <v>0</v>
      </c>
    </row>
    <row r="296" spans="1:9" x14ac:dyDescent="0.2">
      <c r="A296" s="8"/>
      <c r="C296" s="14" t="s">
        <v>16</v>
      </c>
      <c r="D296" s="11"/>
      <c r="E296" s="9"/>
      <c r="F296" s="11"/>
      <c r="G296" s="11"/>
      <c r="H296" s="56"/>
      <c r="I296" s="45">
        <f>SUM(I293:I295)</f>
        <v>0</v>
      </c>
    </row>
    <row r="297" spans="1:9" x14ac:dyDescent="0.2">
      <c r="A297" s="3"/>
      <c r="B297" s="16">
        <v>681</v>
      </c>
      <c r="C297" s="17" t="s">
        <v>142</v>
      </c>
      <c r="D297" s="7">
        <v>2</v>
      </c>
      <c r="E297" s="3" t="s">
        <v>18</v>
      </c>
      <c r="F297" s="10" t="s">
        <v>9</v>
      </c>
      <c r="G297" s="5">
        <v>1</v>
      </c>
      <c r="H297" s="58"/>
      <c r="I297" s="44">
        <f>G297*H297</f>
        <v>0</v>
      </c>
    </row>
    <row r="298" spans="1:9" x14ac:dyDescent="0.2">
      <c r="A298" s="3"/>
      <c r="B298" s="10"/>
      <c r="C298" s="13"/>
      <c r="D298" s="10"/>
      <c r="E298" s="2" t="s">
        <v>30</v>
      </c>
      <c r="F298" s="5" t="s">
        <v>3</v>
      </c>
      <c r="G298" s="10">
        <v>1</v>
      </c>
      <c r="H298" s="59"/>
      <c r="I298" s="44">
        <f t="shared" ref="I298:I307" si="39">G298*H298</f>
        <v>0</v>
      </c>
    </row>
    <row r="299" spans="1:9" x14ac:dyDescent="0.2">
      <c r="A299" s="3"/>
      <c r="B299" s="10"/>
      <c r="C299" s="13"/>
      <c r="D299" s="10"/>
      <c r="E299" s="2" t="s">
        <v>31</v>
      </c>
      <c r="F299" s="10" t="s">
        <v>3</v>
      </c>
      <c r="G299" s="10">
        <v>1</v>
      </c>
      <c r="H299" s="59"/>
      <c r="I299" s="44">
        <f t="shared" si="39"/>
        <v>0</v>
      </c>
    </row>
    <row r="300" spans="1:9" x14ac:dyDescent="0.2">
      <c r="A300" s="3"/>
      <c r="B300" s="10"/>
      <c r="C300" s="13"/>
      <c r="D300" s="10"/>
      <c r="E300" s="2" t="s">
        <v>32</v>
      </c>
      <c r="F300" s="10" t="s">
        <v>3</v>
      </c>
      <c r="G300" s="10">
        <v>1</v>
      </c>
      <c r="H300" s="59"/>
      <c r="I300" s="44">
        <f t="shared" si="39"/>
        <v>0</v>
      </c>
    </row>
    <row r="301" spans="1:9" x14ac:dyDescent="0.2">
      <c r="A301" s="3"/>
      <c r="B301" s="10"/>
      <c r="C301" s="13"/>
      <c r="D301" s="10"/>
      <c r="E301" s="2" t="s">
        <v>33</v>
      </c>
      <c r="F301" s="10" t="s">
        <v>3</v>
      </c>
      <c r="G301" s="10">
        <v>0</v>
      </c>
      <c r="H301" s="59"/>
      <c r="I301" s="44">
        <f t="shared" si="39"/>
        <v>0</v>
      </c>
    </row>
    <row r="302" spans="1:9" x14ac:dyDescent="0.2">
      <c r="A302" s="3"/>
      <c r="B302" s="10"/>
      <c r="C302" s="13"/>
      <c r="D302" s="10"/>
      <c r="E302" s="3" t="s">
        <v>21</v>
      </c>
      <c r="F302" s="10" t="s">
        <v>3</v>
      </c>
      <c r="G302" s="10">
        <v>14</v>
      </c>
      <c r="H302" s="59"/>
      <c r="I302" s="44">
        <f t="shared" si="39"/>
        <v>0</v>
      </c>
    </row>
    <row r="303" spans="1:9" x14ac:dyDescent="0.2">
      <c r="A303" s="3"/>
      <c r="B303" s="10"/>
      <c r="C303" s="13"/>
      <c r="D303" s="10"/>
      <c r="E303" s="3" t="s">
        <v>22</v>
      </c>
      <c r="F303" s="10" t="s">
        <v>3</v>
      </c>
      <c r="G303" s="10">
        <v>1</v>
      </c>
      <c r="H303" s="59"/>
      <c r="I303" s="44">
        <f t="shared" si="39"/>
        <v>0</v>
      </c>
    </row>
    <row r="304" spans="1:9" x14ac:dyDescent="0.2">
      <c r="A304" s="3"/>
      <c r="B304" s="10"/>
      <c r="C304" s="13"/>
      <c r="D304" s="10"/>
      <c r="E304" s="3" t="s">
        <v>397</v>
      </c>
      <c r="F304" s="10" t="s">
        <v>3</v>
      </c>
      <c r="G304" s="10">
        <v>2</v>
      </c>
      <c r="H304" s="59"/>
      <c r="I304" s="44">
        <f t="shared" si="39"/>
        <v>0</v>
      </c>
    </row>
    <row r="305" spans="1:9" x14ac:dyDescent="0.2">
      <c r="A305" s="3"/>
      <c r="B305" s="10"/>
      <c r="C305" s="13"/>
      <c r="D305" s="10"/>
      <c r="E305" s="3" t="s">
        <v>398</v>
      </c>
      <c r="F305" s="10" t="s">
        <v>3</v>
      </c>
      <c r="G305" s="10">
        <v>0</v>
      </c>
      <c r="H305" s="59"/>
      <c r="I305" s="44">
        <f t="shared" si="39"/>
        <v>0</v>
      </c>
    </row>
    <row r="306" spans="1:9" x14ac:dyDescent="0.2">
      <c r="A306" s="3"/>
      <c r="B306" s="10"/>
      <c r="C306" s="13"/>
      <c r="D306" s="10"/>
      <c r="E306" s="4" t="s">
        <v>190</v>
      </c>
      <c r="F306" s="10" t="s">
        <v>3</v>
      </c>
      <c r="G306" s="10">
        <v>9</v>
      </c>
      <c r="H306" s="59"/>
      <c r="I306" s="44">
        <f t="shared" si="39"/>
        <v>0</v>
      </c>
    </row>
    <row r="307" spans="1:9" x14ac:dyDescent="0.2">
      <c r="A307" s="3"/>
      <c r="B307" s="10"/>
      <c r="C307" s="13"/>
      <c r="D307" s="10"/>
      <c r="E307" s="3" t="s">
        <v>20</v>
      </c>
      <c r="F307" s="10" t="s">
        <v>9</v>
      </c>
      <c r="G307" s="10">
        <v>1</v>
      </c>
      <c r="H307" s="59"/>
      <c r="I307" s="44">
        <f t="shared" si="39"/>
        <v>0</v>
      </c>
    </row>
    <row r="308" spans="1:9" x14ac:dyDescent="0.2">
      <c r="A308" s="8"/>
      <c r="C308" s="14" t="s">
        <v>27</v>
      </c>
      <c r="D308" s="11"/>
      <c r="E308" s="9"/>
      <c r="F308" s="11"/>
      <c r="G308" s="11"/>
      <c r="H308" s="56"/>
      <c r="I308" s="45">
        <f>SUM(I297:I307)</f>
        <v>0</v>
      </c>
    </row>
    <row r="309" spans="1:9" x14ac:dyDescent="0.2">
      <c r="A309" s="3"/>
      <c r="B309" s="16">
        <v>681</v>
      </c>
      <c r="C309" s="17" t="s">
        <v>173</v>
      </c>
      <c r="D309" s="10">
        <v>2</v>
      </c>
      <c r="E309" s="3" t="s">
        <v>17</v>
      </c>
      <c r="F309" s="10" t="s">
        <v>9</v>
      </c>
      <c r="G309" s="10">
        <v>1</v>
      </c>
      <c r="H309" s="59"/>
      <c r="I309" s="44">
        <f>G309*H309</f>
        <v>0</v>
      </c>
    </row>
    <row r="310" spans="1:9" x14ac:dyDescent="0.2">
      <c r="A310" s="3"/>
      <c r="B310" s="10"/>
      <c r="C310" s="13"/>
      <c r="D310" s="10"/>
      <c r="E310" s="3" t="s">
        <v>24</v>
      </c>
      <c r="F310" s="10" t="s">
        <v>3</v>
      </c>
      <c r="G310" s="10">
        <v>6</v>
      </c>
      <c r="H310" s="59"/>
      <c r="I310" s="44">
        <f t="shared" ref="I310:I311" si="40">G310*H310</f>
        <v>0</v>
      </c>
    </row>
    <row r="311" spans="1:9" x14ac:dyDescent="0.2">
      <c r="A311" s="3"/>
      <c r="B311" s="10"/>
      <c r="C311" s="13"/>
      <c r="D311" s="10"/>
      <c r="E311" s="3" t="s">
        <v>19</v>
      </c>
      <c r="F311" s="10" t="s">
        <v>9</v>
      </c>
      <c r="G311" s="10">
        <v>1</v>
      </c>
      <c r="H311" s="59"/>
      <c r="I311" s="44">
        <f t="shared" si="40"/>
        <v>0</v>
      </c>
    </row>
    <row r="312" spans="1:9" x14ac:dyDescent="0.2">
      <c r="A312" s="8"/>
      <c r="C312" s="14" t="s">
        <v>16</v>
      </c>
      <c r="D312" s="11"/>
      <c r="E312" s="9"/>
      <c r="F312" s="11"/>
      <c r="G312" s="11"/>
      <c r="H312" s="56"/>
      <c r="I312" s="45">
        <f>SUM(I309:I311)</f>
        <v>0</v>
      </c>
    </row>
    <row r="313" spans="1:9" ht="25.5" x14ac:dyDescent="0.2">
      <c r="A313" s="3"/>
      <c r="B313" s="16" t="s">
        <v>143</v>
      </c>
      <c r="C313" s="17" t="s">
        <v>144</v>
      </c>
      <c r="D313" s="7">
        <v>2</v>
      </c>
      <c r="E313" s="3" t="s">
        <v>18</v>
      </c>
      <c r="F313" s="10" t="s">
        <v>9</v>
      </c>
      <c r="G313" s="5">
        <v>1</v>
      </c>
      <c r="H313" s="58"/>
      <c r="I313" s="44">
        <f>G313*H313</f>
        <v>0</v>
      </c>
    </row>
    <row r="314" spans="1:9" x14ac:dyDescent="0.2">
      <c r="A314" s="3"/>
      <c r="B314" s="10"/>
      <c r="C314" s="13"/>
      <c r="D314" s="10"/>
      <c r="E314" s="2" t="s">
        <v>30</v>
      </c>
      <c r="F314" s="5" t="s">
        <v>3</v>
      </c>
      <c r="G314" s="10">
        <v>1</v>
      </c>
      <c r="H314" s="59"/>
      <c r="I314" s="44">
        <f t="shared" ref="I314:I323" si="41">G314*H314</f>
        <v>0</v>
      </c>
    </row>
    <row r="315" spans="1:9" x14ac:dyDescent="0.2">
      <c r="A315" s="3"/>
      <c r="B315" s="10"/>
      <c r="C315" s="13"/>
      <c r="D315" s="10"/>
      <c r="E315" s="2" t="s">
        <v>31</v>
      </c>
      <c r="F315" s="10" t="s">
        <v>3</v>
      </c>
      <c r="G315" s="10">
        <v>0</v>
      </c>
      <c r="H315" s="59"/>
      <c r="I315" s="44">
        <f t="shared" si="41"/>
        <v>0</v>
      </c>
    </row>
    <row r="316" spans="1:9" x14ac:dyDescent="0.2">
      <c r="A316" s="3"/>
      <c r="B316" s="10"/>
      <c r="C316" s="13"/>
      <c r="D316" s="10"/>
      <c r="E316" s="2" t="s">
        <v>32</v>
      </c>
      <c r="F316" s="10" t="s">
        <v>3</v>
      </c>
      <c r="G316" s="10">
        <v>0</v>
      </c>
      <c r="H316" s="59"/>
      <c r="I316" s="44">
        <f t="shared" si="41"/>
        <v>0</v>
      </c>
    </row>
    <row r="317" spans="1:9" x14ac:dyDescent="0.2">
      <c r="A317" s="3"/>
      <c r="B317" s="10"/>
      <c r="C317" s="13"/>
      <c r="D317" s="10"/>
      <c r="E317" s="2" t="s">
        <v>33</v>
      </c>
      <c r="F317" s="10" t="s">
        <v>3</v>
      </c>
      <c r="G317" s="10">
        <v>0</v>
      </c>
      <c r="H317" s="59"/>
      <c r="I317" s="44">
        <f t="shared" si="41"/>
        <v>0</v>
      </c>
    </row>
    <row r="318" spans="1:9" x14ac:dyDescent="0.2">
      <c r="A318" s="3"/>
      <c r="B318" s="10"/>
      <c r="C318" s="13"/>
      <c r="D318" s="10"/>
      <c r="E318" s="3" t="s">
        <v>21</v>
      </c>
      <c r="F318" s="10" t="s">
        <v>3</v>
      </c>
      <c r="G318" s="10">
        <v>13</v>
      </c>
      <c r="H318" s="59"/>
      <c r="I318" s="44">
        <f t="shared" si="41"/>
        <v>0</v>
      </c>
    </row>
    <row r="319" spans="1:9" x14ac:dyDescent="0.2">
      <c r="A319" s="3"/>
      <c r="B319" s="10"/>
      <c r="C319" s="13"/>
      <c r="D319" s="10"/>
      <c r="E319" s="3" t="s">
        <v>22</v>
      </c>
      <c r="F319" s="10" t="s">
        <v>3</v>
      </c>
      <c r="G319" s="10">
        <v>12</v>
      </c>
      <c r="H319" s="59"/>
      <c r="I319" s="44">
        <f t="shared" si="41"/>
        <v>0</v>
      </c>
    </row>
    <row r="320" spans="1:9" x14ac:dyDescent="0.2">
      <c r="A320" s="3"/>
      <c r="B320" s="10"/>
      <c r="C320" s="13"/>
      <c r="D320" s="10"/>
      <c r="E320" s="3" t="s">
        <v>397</v>
      </c>
      <c r="F320" s="10" t="s">
        <v>3</v>
      </c>
      <c r="G320" s="10">
        <v>6</v>
      </c>
      <c r="H320" s="59"/>
      <c r="I320" s="44">
        <f t="shared" si="41"/>
        <v>0</v>
      </c>
    </row>
    <row r="321" spans="1:9" x14ac:dyDescent="0.2">
      <c r="A321" s="3"/>
      <c r="B321" s="10"/>
      <c r="C321" s="13"/>
      <c r="D321" s="10"/>
      <c r="E321" s="3" t="s">
        <v>398</v>
      </c>
      <c r="F321" s="10" t="s">
        <v>3</v>
      </c>
      <c r="G321" s="10">
        <v>13</v>
      </c>
      <c r="H321" s="59"/>
      <c r="I321" s="44">
        <f t="shared" si="41"/>
        <v>0</v>
      </c>
    </row>
    <row r="322" spans="1:9" x14ac:dyDescent="0.2">
      <c r="A322" s="3"/>
      <c r="B322" s="10"/>
      <c r="C322" s="13"/>
      <c r="D322" s="10"/>
      <c r="E322" s="4" t="s">
        <v>190</v>
      </c>
      <c r="F322" s="10" t="s">
        <v>3</v>
      </c>
      <c r="G322" s="10">
        <v>20</v>
      </c>
      <c r="H322" s="59"/>
      <c r="I322" s="44">
        <f t="shared" si="41"/>
        <v>0</v>
      </c>
    </row>
    <row r="323" spans="1:9" x14ac:dyDescent="0.2">
      <c r="A323" s="3"/>
      <c r="B323" s="10"/>
      <c r="C323" s="13"/>
      <c r="D323" s="10"/>
      <c r="E323" s="3" t="s">
        <v>20</v>
      </c>
      <c r="F323" s="10" t="s">
        <v>9</v>
      </c>
      <c r="G323" s="10">
        <v>1</v>
      </c>
      <c r="H323" s="59"/>
      <c r="I323" s="44">
        <f t="shared" si="41"/>
        <v>0</v>
      </c>
    </row>
    <row r="324" spans="1:9" x14ac:dyDescent="0.2">
      <c r="A324" s="8"/>
      <c r="C324" s="14" t="s">
        <v>27</v>
      </c>
      <c r="D324" s="11"/>
      <c r="E324" s="9"/>
      <c r="F324" s="11"/>
      <c r="G324" s="11"/>
      <c r="H324" s="56"/>
      <c r="I324" s="45">
        <f>SUM(I313:I323)</f>
        <v>0</v>
      </c>
    </row>
    <row r="325" spans="1:9" x14ac:dyDescent="0.2">
      <c r="A325" s="3"/>
      <c r="B325" s="16">
        <v>720</v>
      </c>
      <c r="C325" s="17" t="s">
        <v>184</v>
      </c>
      <c r="D325" s="10">
        <v>2</v>
      </c>
      <c r="E325" s="3" t="s">
        <v>17</v>
      </c>
      <c r="F325" s="10" t="s">
        <v>9</v>
      </c>
      <c r="G325" s="10">
        <v>1</v>
      </c>
      <c r="H325" s="59"/>
      <c r="I325" s="44">
        <f>G325*H325</f>
        <v>0</v>
      </c>
    </row>
    <row r="326" spans="1:9" x14ac:dyDescent="0.2">
      <c r="A326" s="3"/>
      <c r="B326" s="10"/>
      <c r="C326" s="13"/>
      <c r="D326" s="10"/>
      <c r="E326" s="3" t="s">
        <v>24</v>
      </c>
      <c r="F326" s="10" t="s">
        <v>3</v>
      </c>
      <c r="G326" s="10">
        <v>12</v>
      </c>
      <c r="H326" s="59"/>
      <c r="I326" s="44">
        <f t="shared" ref="I326:I327" si="42">G326*H326</f>
        <v>0</v>
      </c>
    </row>
    <row r="327" spans="1:9" x14ac:dyDescent="0.2">
      <c r="A327" s="3"/>
      <c r="B327" s="10"/>
      <c r="C327" s="13"/>
      <c r="D327" s="10"/>
      <c r="E327" s="3" t="s">
        <v>19</v>
      </c>
      <c r="F327" s="10" t="s">
        <v>9</v>
      </c>
      <c r="G327" s="10">
        <v>1</v>
      </c>
      <c r="H327" s="59"/>
      <c r="I327" s="44">
        <f t="shared" si="42"/>
        <v>0</v>
      </c>
    </row>
    <row r="328" spans="1:9" x14ac:dyDescent="0.2">
      <c r="A328" s="8"/>
      <c r="C328" s="14" t="s">
        <v>16</v>
      </c>
      <c r="D328" s="11"/>
      <c r="E328" s="9"/>
      <c r="F328" s="11"/>
      <c r="G328" s="11"/>
      <c r="H328" s="56"/>
      <c r="I328" s="45">
        <f>SUM(I325:I327)</f>
        <v>0</v>
      </c>
    </row>
    <row r="329" spans="1:9" x14ac:dyDescent="0.2">
      <c r="A329" s="3"/>
      <c r="B329" s="16">
        <v>721</v>
      </c>
      <c r="C329" s="17" t="s">
        <v>185</v>
      </c>
      <c r="D329" s="10">
        <v>2</v>
      </c>
      <c r="E329" s="3" t="s">
        <v>17</v>
      </c>
      <c r="F329" s="10" t="s">
        <v>9</v>
      </c>
      <c r="G329" s="10">
        <v>1</v>
      </c>
      <c r="H329" s="59"/>
      <c r="I329" s="44">
        <f>G329*H329</f>
        <v>0</v>
      </c>
    </row>
    <row r="330" spans="1:9" x14ac:dyDescent="0.2">
      <c r="A330" s="3"/>
      <c r="B330" s="10"/>
      <c r="C330" s="13"/>
      <c r="D330" s="10"/>
      <c r="E330" s="3" t="s">
        <v>24</v>
      </c>
      <c r="F330" s="10" t="s">
        <v>3</v>
      </c>
      <c r="G330" s="10">
        <v>64</v>
      </c>
      <c r="H330" s="59"/>
      <c r="I330" s="44">
        <f t="shared" ref="I330:I331" si="43">G330*H330</f>
        <v>0</v>
      </c>
    </row>
    <row r="331" spans="1:9" x14ac:dyDescent="0.2">
      <c r="A331" s="3"/>
      <c r="B331" s="10"/>
      <c r="C331" s="13"/>
      <c r="D331" s="10"/>
      <c r="E331" s="3" t="s">
        <v>19</v>
      </c>
      <c r="F331" s="10" t="s">
        <v>9</v>
      </c>
      <c r="G331" s="10">
        <v>1</v>
      </c>
      <c r="H331" s="59"/>
      <c r="I331" s="44">
        <f t="shared" si="43"/>
        <v>0</v>
      </c>
    </row>
    <row r="332" spans="1:9" x14ac:dyDescent="0.2">
      <c r="A332" s="8"/>
      <c r="C332" s="14" t="s">
        <v>16</v>
      </c>
      <c r="D332" s="11"/>
      <c r="E332" s="9"/>
      <c r="F332" s="11"/>
      <c r="G332" s="11"/>
      <c r="H332" s="56"/>
      <c r="I332" s="45">
        <f>SUM(I329:I331)</f>
        <v>0</v>
      </c>
    </row>
    <row r="333" spans="1:9" x14ac:dyDescent="0.2">
      <c r="A333" s="3"/>
      <c r="B333" s="16">
        <v>722</v>
      </c>
      <c r="C333" s="17" t="s">
        <v>176</v>
      </c>
      <c r="D333" s="10">
        <v>2</v>
      </c>
      <c r="E333" s="3" t="s">
        <v>17</v>
      </c>
      <c r="F333" s="10" t="s">
        <v>9</v>
      </c>
      <c r="G333" s="10">
        <v>1</v>
      </c>
      <c r="H333" s="59"/>
      <c r="I333" s="44">
        <f>G333*H333</f>
        <v>0</v>
      </c>
    </row>
    <row r="334" spans="1:9" x14ac:dyDescent="0.2">
      <c r="A334" s="3"/>
      <c r="B334" s="10"/>
      <c r="C334" s="13"/>
      <c r="D334" s="10"/>
      <c r="E334" s="3" t="s">
        <v>24</v>
      </c>
      <c r="F334" s="10" t="s">
        <v>3</v>
      </c>
      <c r="G334" s="10">
        <v>72</v>
      </c>
      <c r="H334" s="59"/>
      <c r="I334" s="44">
        <f t="shared" ref="I334:I335" si="44">G334*H334</f>
        <v>0</v>
      </c>
    </row>
    <row r="335" spans="1:9" x14ac:dyDescent="0.2">
      <c r="A335" s="3"/>
      <c r="B335" s="10"/>
      <c r="C335" s="13"/>
      <c r="D335" s="10"/>
      <c r="E335" s="3" t="s">
        <v>19</v>
      </c>
      <c r="F335" s="10" t="s">
        <v>9</v>
      </c>
      <c r="G335" s="10">
        <v>1</v>
      </c>
      <c r="H335" s="59"/>
      <c r="I335" s="44">
        <f t="shared" si="44"/>
        <v>0</v>
      </c>
    </row>
    <row r="336" spans="1:9" x14ac:dyDescent="0.2">
      <c r="A336" s="8"/>
      <c r="C336" s="14" t="s">
        <v>16</v>
      </c>
      <c r="D336" s="11"/>
      <c r="E336" s="9"/>
      <c r="F336" s="11"/>
      <c r="G336" s="11"/>
      <c r="H336" s="56"/>
      <c r="I336" s="45">
        <f>SUM(I333:I335)</f>
        <v>0</v>
      </c>
    </row>
    <row r="337" spans="1:9" x14ac:dyDescent="0.2">
      <c r="A337" s="3"/>
      <c r="B337" s="16">
        <v>723</v>
      </c>
      <c r="C337" s="17" t="s">
        <v>177</v>
      </c>
      <c r="D337" s="10">
        <v>2</v>
      </c>
      <c r="E337" s="3" t="s">
        <v>17</v>
      </c>
      <c r="F337" s="10" t="s">
        <v>9</v>
      </c>
      <c r="G337" s="10">
        <v>1</v>
      </c>
      <c r="H337" s="59"/>
      <c r="I337" s="44">
        <f>G337*H337</f>
        <v>0</v>
      </c>
    </row>
    <row r="338" spans="1:9" x14ac:dyDescent="0.2">
      <c r="A338" s="3"/>
      <c r="B338" s="10"/>
      <c r="C338" s="13"/>
      <c r="D338" s="10"/>
      <c r="E338" s="3" t="s">
        <v>24</v>
      </c>
      <c r="F338" s="10" t="s">
        <v>3</v>
      </c>
      <c r="G338" s="10">
        <v>16</v>
      </c>
      <c r="H338" s="59"/>
      <c r="I338" s="44">
        <f t="shared" ref="I338:I339" si="45">G338*H338</f>
        <v>0</v>
      </c>
    </row>
    <row r="339" spans="1:9" x14ac:dyDescent="0.2">
      <c r="A339" s="3"/>
      <c r="B339" s="10"/>
      <c r="C339" s="13"/>
      <c r="D339" s="10"/>
      <c r="E339" s="3" t="s">
        <v>19</v>
      </c>
      <c r="F339" s="10" t="s">
        <v>9</v>
      </c>
      <c r="G339" s="10">
        <v>1</v>
      </c>
      <c r="H339" s="59"/>
      <c r="I339" s="44">
        <f t="shared" si="45"/>
        <v>0</v>
      </c>
    </row>
    <row r="340" spans="1:9" x14ac:dyDescent="0.2">
      <c r="A340" s="8"/>
      <c r="C340" s="14" t="s">
        <v>16</v>
      </c>
      <c r="D340" s="11"/>
      <c r="E340" s="9"/>
      <c r="F340" s="11"/>
      <c r="G340" s="11"/>
      <c r="H340" s="56"/>
      <c r="I340" s="45">
        <f>SUM(I337:I339)</f>
        <v>0</v>
      </c>
    </row>
    <row r="341" spans="1:9" x14ac:dyDescent="0.2">
      <c r="A341" s="3"/>
      <c r="B341" s="16"/>
      <c r="C341" s="17" t="s">
        <v>178</v>
      </c>
      <c r="D341" s="10">
        <v>2</v>
      </c>
      <c r="E341" s="3" t="s">
        <v>17</v>
      </c>
      <c r="F341" s="10" t="s">
        <v>9</v>
      </c>
      <c r="G341" s="10">
        <v>1</v>
      </c>
      <c r="H341" s="59"/>
      <c r="I341" s="44">
        <f>G341*H341</f>
        <v>0</v>
      </c>
    </row>
    <row r="342" spans="1:9" x14ac:dyDescent="0.2">
      <c r="A342" s="3"/>
      <c r="B342" s="10"/>
      <c r="C342" s="13"/>
      <c r="D342" s="10"/>
      <c r="E342" s="3" t="s">
        <v>24</v>
      </c>
      <c r="F342" s="10" t="s">
        <v>3</v>
      </c>
      <c r="G342" s="10">
        <v>14</v>
      </c>
      <c r="H342" s="59"/>
      <c r="I342" s="44">
        <f t="shared" ref="I342:I343" si="46">G342*H342</f>
        <v>0</v>
      </c>
    </row>
    <row r="343" spans="1:9" x14ac:dyDescent="0.2">
      <c r="A343" s="3"/>
      <c r="B343" s="10"/>
      <c r="C343" s="13"/>
      <c r="D343" s="10"/>
      <c r="E343" s="3" t="s">
        <v>19</v>
      </c>
      <c r="F343" s="10" t="s">
        <v>9</v>
      </c>
      <c r="G343" s="10">
        <v>1</v>
      </c>
      <c r="H343" s="59"/>
      <c r="I343" s="44">
        <f t="shared" si="46"/>
        <v>0</v>
      </c>
    </row>
    <row r="344" spans="1:9" x14ac:dyDescent="0.2">
      <c r="A344" s="8"/>
      <c r="C344" s="14" t="s">
        <v>16</v>
      </c>
      <c r="D344" s="11"/>
      <c r="E344" s="9"/>
      <c r="F344" s="11"/>
      <c r="G344" s="11"/>
      <c r="H344" s="56"/>
      <c r="I344" s="45">
        <f>SUM(I341:I343)</f>
        <v>0</v>
      </c>
    </row>
    <row r="345" spans="1:9" x14ac:dyDescent="0.2">
      <c r="A345" s="3"/>
      <c r="B345" s="16"/>
      <c r="C345" s="17" t="s">
        <v>179</v>
      </c>
      <c r="D345" s="10">
        <v>2</v>
      </c>
      <c r="E345" s="3" t="s">
        <v>17</v>
      </c>
      <c r="F345" s="10" t="s">
        <v>9</v>
      </c>
      <c r="G345" s="10">
        <v>1</v>
      </c>
      <c r="H345" s="59"/>
      <c r="I345" s="44">
        <f>G345*H345</f>
        <v>0</v>
      </c>
    </row>
    <row r="346" spans="1:9" x14ac:dyDescent="0.2">
      <c r="A346" s="3"/>
      <c r="B346" s="10"/>
      <c r="C346" s="13"/>
      <c r="D346" s="10"/>
      <c r="E346" s="3" t="s">
        <v>24</v>
      </c>
      <c r="F346" s="10" t="s">
        <v>3</v>
      </c>
      <c r="G346" s="10">
        <v>40</v>
      </c>
      <c r="H346" s="59"/>
      <c r="I346" s="44">
        <f t="shared" ref="I346:I347" si="47">G346*H346</f>
        <v>0</v>
      </c>
    </row>
    <row r="347" spans="1:9" x14ac:dyDescent="0.2">
      <c r="A347" s="3"/>
      <c r="B347" s="10"/>
      <c r="C347" s="13"/>
      <c r="D347" s="10"/>
      <c r="E347" s="3" t="s">
        <v>19</v>
      </c>
      <c r="F347" s="10" t="s">
        <v>9</v>
      </c>
      <c r="G347" s="10">
        <v>1</v>
      </c>
      <c r="H347" s="59"/>
      <c r="I347" s="44">
        <f t="shared" si="47"/>
        <v>0</v>
      </c>
    </row>
    <row r="348" spans="1:9" x14ac:dyDescent="0.2">
      <c r="A348" s="8"/>
      <c r="C348" s="14" t="s">
        <v>16</v>
      </c>
      <c r="D348" s="11"/>
      <c r="E348" s="9"/>
      <c r="F348" s="11"/>
      <c r="G348" s="11"/>
      <c r="H348" s="56"/>
      <c r="I348" s="45">
        <f>SUM(I345:I347)</f>
        <v>0</v>
      </c>
    </row>
    <row r="349" spans="1:9" x14ac:dyDescent="0.2">
      <c r="A349" s="3"/>
      <c r="B349" s="16"/>
      <c r="C349" s="17" t="s">
        <v>180</v>
      </c>
      <c r="D349" s="10">
        <v>2</v>
      </c>
      <c r="E349" s="3" t="s">
        <v>17</v>
      </c>
      <c r="F349" s="10" t="s">
        <v>9</v>
      </c>
      <c r="G349" s="10">
        <v>1</v>
      </c>
      <c r="H349" s="59"/>
      <c r="I349" s="44">
        <f>G349*H349</f>
        <v>0</v>
      </c>
    </row>
    <row r="350" spans="1:9" x14ac:dyDescent="0.2">
      <c r="A350" s="3"/>
      <c r="B350" s="10"/>
      <c r="C350" s="13"/>
      <c r="D350" s="10"/>
      <c r="E350" s="3" t="s">
        <v>24</v>
      </c>
      <c r="F350" s="10" t="s">
        <v>3</v>
      </c>
      <c r="G350" s="10">
        <v>8</v>
      </c>
      <c r="H350" s="59"/>
      <c r="I350" s="44">
        <f t="shared" ref="I350:I351" si="48">G350*H350</f>
        <v>0</v>
      </c>
    </row>
    <row r="351" spans="1:9" x14ac:dyDescent="0.2">
      <c r="A351" s="3"/>
      <c r="B351" s="10"/>
      <c r="C351" s="13"/>
      <c r="D351" s="10"/>
      <c r="E351" s="3" t="s">
        <v>19</v>
      </c>
      <c r="F351" s="10" t="s">
        <v>9</v>
      </c>
      <c r="G351" s="10">
        <v>1</v>
      </c>
      <c r="H351" s="59"/>
      <c r="I351" s="44">
        <f t="shared" si="48"/>
        <v>0</v>
      </c>
    </row>
    <row r="352" spans="1:9" x14ac:dyDescent="0.2">
      <c r="A352" s="8"/>
      <c r="C352" s="14" t="s">
        <v>16</v>
      </c>
      <c r="D352" s="11"/>
      <c r="E352" s="9"/>
      <c r="F352" s="11"/>
      <c r="G352" s="11"/>
      <c r="H352" s="56"/>
      <c r="I352" s="45">
        <f>SUM(I349:I351)</f>
        <v>0</v>
      </c>
    </row>
    <row r="353" spans="1:9" x14ac:dyDescent="0.2">
      <c r="A353" s="3"/>
      <c r="B353" s="12"/>
      <c r="C353" s="17" t="s">
        <v>145</v>
      </c>
      <c r="D353" s="7">
        <v>2</v>
      </c>
      <c r="E353" s="3" t="s">
        <v>18</v>
      </c>
      <c r="F353" s="10" t="s">
        <v>9</v>
      </c>
      <c r="G353" s="5">
        <v>1</v>
      </c>
      <c r="H353" s="58"/>
      <c r="I353" s="44">
        <f>G353*H353</f>
        <v>0</v>
      </c>
    </row>
    <row r="354" spans="1:9" x14ac:dyDescent="0.2">
      <c r="A354" s="3"/>
      <c r="B354" s="10"/>
      <c r="C354" s="13"/>
      <c r="D354" s="10"/>
      <c r="E354" s="2" t="s">
        <v>30</v>
      </c>
      <c r="F354" s="5" t="s">
        <v>3</v>
      </c>
      <c r="G354" s="10">
        <v>0</v>
      </c>
      <c r="H354" s="59"/>
      <c r="I354" s="44">
        <f t="shared" ref="I354:I363" si="49">G354*H354</f>
        <v>0</v>
      </c>
    </row>
    <row r="355" spans="1:9" x14ac:dyDescent="0.2">
      <c r="A355" s="3"/>
      <c r="B355" s="10"/>
      <c r="C355" s="13"/>
      <c r="D355" s="10"/>
      <c r="E355" s="2" t="s">
        <v>31</v>
      </c>
      <c r="F355" s="10" t="s">
        <v>3</v>
      </c>
      <c r="G355" s="10">
        <v>1</v>
      </c>
      <c r="H355" s="59"/>
      <c r="I355" s="44">
        <f t="shared" si="49"/>
        <v>0</v>
      </c>
    </row>
    <row r="356" spans="1:9" x14ac:dyDescent="0.2">
      <c r="A356" s="3"/>
      <c r="B356" s="10"/>
      <c r="C356" s="13"/>
      <c r="D356" s="10"/>
      <c r="E356" s="2" t="s">
        <v>32</v>
      </c>
      <c r="F356" s="10" t="s">
        <v>3</v>
      </c>
      <c r="G356" s="10">
        <v>0</v>
      </c>
      <c r="H356" s="59"/>
      <c r="I356" s="44">
        <f t="shared" si="49"/>
        <v>0</v>
      </c>
    </row>
    <row r="357" spans="1:9" x14ac:dyDescent="0.2">
      <c r="A357" s="3"/>
      <c r="B357" s="10"/>
      <c r="C357" s="13"/>
      <c r="D357" s="10"/>
      <c r="E357" s="2" t="s">
        <v>33</v>
      </c>
      <c r="F357" s="10" t="s">
        <v>3</v>
      </c>
      <c r="G357" s="10">
        <v>0</v>
      </c>
      <c r="H357" s="59"/>
      <c r="I357" s="44">
        <f t="shared" si="49"/>
        <v>0</v>
      </c>
    </row>
    <row r="358" spans="1:9" x14ac:dyDescent="0.2">
      <c r="A358" s="3"/>
      <c r="B358" s="10"/>
      <c r="C358" s="13"/>
      <c r="D358" s="10"/>
      <c r="E358" s="3" t="s">
        <v>21</v>
      </c>
      <c r="F358" s="10" t="s">
        <v>3</v>
      </c>
      <c r="G358" s="10">
        <v>24</v>
      </c>
      <c r="H358" s="59"/>
      <c r="I358" s="44">
        <f t="shared" si="49"/>
        <v>0</v>
      </c>
    </row>
    <row r="359" spans="1:9" x14ac:dyDescent="0.2">
      <c r="A359" s="3"/>
      <c r="B359" s="10"/>
      <c r="C359" s="13"/>
      <c r="D359" s="10"/>
      <c r="E359" s="3" t="s">
        <v>22</v>
      </c>
      <c r="F359" s="10" t="s">
        <v>3</v>
      </c>
      <c r="G359" s="10">
        <v>0</v>
      </c>
      <c r="H359" s="59"/>
      <c r="I359" s="44">
        <f t="shared" si="49"/>
        <v>0</v>
      </c>
    </row>
    <row r="360" spans="1:9" x14ac:dyDescent="0.2">
      <c r="A360" s="3"/>
      <c r="B360" s="10"/>
      <c r="C360" s="13"/>
      <c r="D360" s="10"/>
      <c r="E360" s="3" t="s">
        <v>397</v>
      </c>
      <c r="F360" s="10" t="s">
        <v>3</v>
      </c>
      <c r="G360" s="10">
        <v>6</v>
      </c>
      <c r="H360" s="59"/>
      <c r="I360" s="44">
        <f t="shared" si="49"/>
        <v>0</v>
      </c>
    </row>
    <row r="361" spans="1:9" x14ac:dyDescent="0.2">
      <c r="A361" s="3"/>
      <c r="B361" s="10"/>
      <c r="C361" s="13"/>
      <c r="D361" s="10"/>
      <c r="E361" s="3" t="s">
        <v>398</v>
      </c>
      <c r="F361" s="10" t="s">
        <v>3</v>
      </c>
      <c r="G361" s="10">
        <v>0</v>
      </c>
      <c r="H361" s="59"/>
      <c r="I361" s="44">
        <f t="shared" si="49"/>
        <v>0</v>
      </c>
    </row>
    <row r="362" spans="1:9" x14ac:dyDescent="0.2">
      <c r="A362" s="3"/>
      <c r="B362" s="10"/>
      <c r="C362" s="13"/>
      <c r="D362" s="10"/>
      <c r="E362" s="4" t="s">
        <v>190</v>
      </c>
      <c r="F362" s="10" t="s">
        <v>3</v>
      </c>
      <c r="G362" s="10">
        <v>0</v>
      </c>
      <c r="H362" s="59"/>
      <c r="I362" s="44">
        <f t="shared" si="49"/>
        <v>0</v>
      </c>
    </row>
    <row r="363" spans="1:9" x14ac:dyDescent="0.2">
      <c r="A363" s="3"/>
      <c r="B363" s="10"/>
      <c r="C363" s="13"/>
      <c r="D363" s="10"/>
      <c r="E363" s="3" t="s">
        <v>20</v>
      </c>
      <c r="F363" s="10" t="s">
        <v>9</v>
      </c>
      <c r="G363" s="10">
        <v>1</v>
      </c>
      <c r="H363" s="59"/>
      <c r="I363" s="44">
        <f t="shared" si="49"/>
        <v>0</v>
      </c>
    </row>
    <row r="364" spans="1:9" x14ac:dyDescent="0.2">
      <c r="A364" s="8"/>
      <c r="C364" s="14" t="s">
        <v>27</v>
      </c>
      <c r="D364" s="11"/>
      <c r="E364" s="9"/>
      <c r="F364" s="11"/>
      <c r="G364" s="11"/>
      <c r="H364" s="56"/>
      <c r="I364" s="45">
        <f>SUM(I353:I363)</f>
        <v>0</v>
      </c>
    </row>
    <row r="365" spans="1:9" x14ac:dyDescent="0.2">
      <c r="A365" s="3"/>
      <c r="B365" s="12"/>
      <c r="C365" s="15" t="s">
        <v>146</v>
      </c>
      <c r="D365" s="7">
        <v>2</v>
      </c>
      <c r="E365" s="3" t="s">
        <v>18</v>
      </c>
      <c r="F365" s="10" t="s">
        <v>9</v>
      </c>
      <c r="G365" s="5">
        <v>1</v>
      </c>
      <c r="H365" s="58"/>
      <c r="I365" s="44">
        <f>G365*H365</f>
        <v>0</v>
      </c>
    </row>
    <row r="366" spans="1:9" x14ac:dyDescent="0.2">
      <c r="A366" s="3"/>
      <c r="B366" s="10"/>
      <c r="C366" s="13"/>
      <c r="D366" s="10"/>
      <c r="E366" s="2" t="s">
        <v>30</v>
      </c>
      <c r="F366" s="5" t="s">
        <v>3</v>
      </c>
      <c r="G366" s="10">
        <v>1</v>
      </c>
      <c r="H366" s="59"/>
      <c r="I366" s="44">
        <f t="shared" ref="I366:I375" si="50">G366*H366</f>
        <v>0</v>
      </c>
    </row>
    <row r="367" spans="1:9" x14ac:dyDescent="0.2">
      <c r="A367" s="3"/>
      <c r="B367" s="10"/>
      <c r="C367" s="13"/>
      <c r="D367" s="10"/>
      <c r="E367" s="2" t="s">
        <v>31</v>
      </c>
      <c r="F367" s="10" t="s">
        <v>3</v>
      </c>
      <c r="G367" s="10">
        <v>1</v>
      </c>
      <c r="H367" s="59"/>
      <c r="I367" s="44">
        <f t="shared" si="50"/>
        <v>0</v>
      </c>
    </row>
    <row r="368" spans="1:9" x14ac:dyDescent="0.2">
      <c r="A368" s="3"/>
      <c r="B368" s="10"/>
      <c r="C368" s="13"/>
      <c r="D368" s="10"/>
      <c r="E368" s="2" t="s">
        <v>32</v>
      </c>
      <c r="F368" s="10" t="s">
        <v>3</v>
      </c>
      <c r="G368" s="10">
        <v>0</v>
      </c>
      <c r="H368" s="59"/>
      <c r="I368" s="44">
        <f t="shared" si="50"/>
        <v>0</v>
      </c>
    </row>
    <row r="369" spans="1:9" x14ac:dyDescent="0.2">
      <c r="A369" s="3"/>
      <c r="B369" s="10"/>
      <c r="C369" s="13"/>
      <c r="D369" s="10"/>
      <c r="E369" s="2" t="s">
        <v>33</v>
      </c>
      <c r="F369" s="10" t="s">
        <v>3</v>
      </c>
      <c r="G369" s="10">
        <v>0</v>
      </c>
      <c r="H369" s="59"/>
      <c r="I369" s="44">
        <f t="shared" si="50"/>
        <v>0</v>
      </c>
    </row>
    <row r="370" spans="1:9" x14ac:dyDescent="0.2">
      <c r="A370" s="3"/>
      <c r="B370" s="10"/>
      <c r="C370" s="13"/>
      <c r="D370" s="10"/>
      <c r="E370" s="3" t="s">
        <v>21</v>
      </c>
      <c r="F370" s="10" t="s">
        <v>3</v>
      </c>
      <c r="G370" s="10">
        <v>25</v>
      </c>
      <c r="H370" s="59"/>
      <c r="I370" s="44">
        <f t="shared" si="50"/>
        <v>0</v>
      </c>
    </row>
    <row r="371" spans="1:9" x14ac:dyDescent="0.2">
      <c r="A371" s="3"/>
      <c r="B371" s="10"/>
      <c r="C371" s="13"/>
      <c r="D371" s="10"/>
      <c r="E371" s="3" t="s">
        <v>22</v>
      </c>
      <c r="F371" s="10" t="s">
        <v>3</v>
      </c>
      <c r="G371" s="10">
        <v>1</v>
      </c>
      <c r="H371" s="59"/>
      <c r="I371" s="44">
        <f t="shared" si="50"/>
        <v>0</v>
      </c>
    </row>
    <row r="372" spans="1:9" x14ac:dyDescent="0.2">
      <c r="A372" s="3"/>
      <c r="B372" s="10"/>
      <c r="C372" s="13"/>
      <c r="D372" s="10"/>
      <c r="E372" s="3" t="s">
        <v>397</v>
      </c>
      <c r="F372" s="10" t="s">
        <v>3</v>
      </c>
      <c r="G372" s="10">
        <v>8</v>
      </c>
      <c r="H372" s="59"/>
      <c r="I372" s="44">
        <f t="shared" si="50"/>
        <v>0</v>
      </c>
    </row>
    <row r="373" spans="1:9" x14ac:dyDescent="0.2">
      <c r="A373" s="3"/>
      <c r="B373" s="10"/>
      <c r="C373" s="13"/>
      <c r="D373" s="10"/>
      <c r="E373" s="3" t="s">
        <v>398</v>
      </c>
      <c r="F373" s="10" t="s">
        <v>3</v>
      </c>
      <c r="G373" s="10">
        <v>1</v>
      </c>
      <c r="H373" s="59"/>
      <c r="I373" s="44">
        <f t="shared" si="50"/>
        <v>0</v>
      </c>
    </row>
    <row r="374" spans="1:9" x14ac:dyDescent="0.2">
      <c r="A374" s="3"/>
      <c r="B374" s="10"/>
      <c r="C374" s="13"/>
      <c r="D374" s="10"/>
      <c r="E374" s="4" t="s">
        <v>190</v>
      </c>
      <c r="F374" s="10" t="s">
        <v>3</v>
      </c>
      <c r="G374" s="10">
        <v>11</v>
      </c>
      <c r="H374" s="59"/>
      <c r="I374" s="44">
        <f t="shared" si="50"/>
        <v>0</v>
      </c>
    </row>
    <row r="375" spans="1:9" x14ac:dyDescent="0.2">
      <c r="A375" s="3"/>
      <c r="B375" s="10"/>
      <c r="C375" s="13"/>
      <c r="D375" s="10"/>
      <c r="E375" s="3" t="s">
        <v>20</v>
      </c>
      <c r="F375" s="10" t="s">
        <v>9</v>
      </c>
      <c r="G375" s="10">
        <v>1</v>
      </c>
      <c r="H375" s="59"/>
      <c r="I375" s="44">
        <f t="shared" si="50"/>
        <v>0</v>
      </c>
    </row>
    <row r="376" spans="1:9" x14ac:dyDescent="0.2">
      <c r="A376" s="8"/>
      <c r="C376" s="14" t="s">
        <v>27</v>
      </c>
      <c r="D376" s="11"/>
      <c r="E376" s="9"/>
      <c r="F376" s="11"/>
      <c r="G376" s="11"/>
      <c r="H376" s="56"/>
      <c r="I376" s="45">
        <f>SUM(I365:I375)</f>
        <v>0</v>
      </c>
    </row>
    <row r="377" spans="1:9" x14ac:dyDescent="0.2">
      <c r="A377" s="3"/>
      <c r="B377" s="12"/>
      <c r="C377" s="15" t="s">
        <v>146</v>
      </c>
      <c r="D377" s="10">
        <v>2</v>
      </c>
      <c r="E377" s="3" t="s">
        <v>17</v>
      </c>
      <c r="F377" s="10" t="s">
        <v>9</v>
      </c>
      <c r="G377" s="10">
        <v>1</v>
      </c>
      <c r="H377" s="59"/>
      <c r="I377" s="44">
        <f>G377*H377</f>
        <v>0</v>
      </c>
    </row>
    <row r="378" spans="1:9" x14ac:dyDescent="0.2">
      <c r="A378" s="3"/>
      <c r="B378" s="10"/>
      <c r="C378" s="13"/>
      <c r="D378" s="10"/>
      <c r="E378" s="3" t="s">
        <v>24</v>
      </c>
      <c r="F378" s="10" t="s">
        <v>3</v>
      </c>
      <c r="G378" s="10">
        <v>10</v>
      </c>
      <c r="H378" s="59"/>
      <c r="I378" s="44">
        <f t="shared" ref="I378:I379" si="51">G378*H378</f>
        <v>0</v>
      </c>
    </row>
    <row r="379" spans="1:9" x14ac:dyDescent="0.2">
      <c r="A379" s="3"/>
      <c r="B379" s="10"/>
      <c r="C379" s="13"/>
      <c r="D379" s="10"/>
      <c r="E379" s="3" t="s">
        <v>19</v>
      </c>
      <c r="F379" s="10" t="s">
        <v>9</v>
      </c>
      <c r="G379" s="10">
        <v>1</v>
      </c>
      <c r="H379" s="59"/>
      <c r="I379" s="44">
        <f t="shared" si="51"/>
        <v>0</v>
      </c>
    </row>
    <row r="380" spans="1:9" x14ac:dyDescent="0.2">
      <c r="A380" s="8"/>
      <c r="B380" s="11"/>
      <c r="C380" s="14" t="s">
        <v>16</v>
      </c>
      <c r="D380" s="11"/>
      <c r="E380" s="9"/>
      <c r="F380" s="11"/>
      <c r="G380" s="11"/>
      <c r="H380" s="56"/>
      <c r="I380" s="45">
        <f>SUM(I377:I379)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zoomScale="70" zoomScaleNormal="70" workbookViewId="0">
      <selection activeCell="J10" sqref="J10"/>
    </sheetView>
  </sheetViews>
  <sheetFormatPr defaultColWidth="8.85546875" defaultRowHeight="12.75" x14ac:dyDescent="0.2"/>
  <cols>
    <col min="1" max="1" width="8.85546875" style="21"/>
    <col min="2" max="2" width="9.28515625" style="21" customWidth="1"/>
    <col min="3" max="3" width="38.7109375" style="21" customWidth="1"/>
    <col min="4" max="4" width="15.28515625" style="21" customWidth="1"/>
    <col min="5" max="5" width="13.5703125" style="21" customWidth="1"/>
    <col min="6" max="7" width="8.85546875" style="21"/>
    <col min="8" max="8" width="38.7109375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21" t="s">
        <v>187</v>
      </c>
    </row>
    <row r="2" spans="2:10" ht="13.9" x14ac:dyDescent="0.3">
      <c r="C2" s="22" t="s">
        <v>44</v>
      </c>
      <c r="D2" s="44">
        <f>SUM(D6:D39)+SUM(D42:D84)+D87+SUM(I6:I6)+SUM(I9:I9)</f>
        <v>0</v>
      </c>
    </row>
    <row r="4" spans="2:10" x14ac:dyDescent="0.2">
      <c r="B4" s="21" t="s">
        <v>28</v>
      </c>
      <c r="G4" s="21" t="s">
        <v>147</v>
      </c>
    </row>
    <row r="5" spans="2:10" ht="25.5" x14ac:dyDescent="0.2">
      <c r="B5" s="23" t="s">
        <v>11</v>
      </c>
      <c r="C5" s="23" t="s">
        <v>1</v>
      </c>
      <c r="D5" s="23" t="s">
        <v>26</v>
      </c>
      <c r="E5" s="29" t="s">
        <v>189</v>
      </c>
      <c r="G5" s="23" t="s">
        <v>11</v>
      </c>
      <c r="H5" s="23" t="s">
        <v>1</v>
      </c>
      <c r="I5" s="23" t="s">
        <v>26</v>
      </c>
      <c r="J5" s="29" t="s">
        <v>189</v>
      </c>
    </row>
    <row r="6" spans="2:10" x14ac:dyDescent="0.2">
      <c r="B6" s="12">
        <v>40</v>
      </c>
      <c r="C6" s="6" t="s">
        <v>195</v>
      </c>
      <c r="D6" s="44">
        <f>'položky Hájek'!I16</f>
        <v>0</v>
      </c>
      <c r="E6" s="3">
        <v>2015</v>
      </c>
      <c r="F6" s="37"/>
      <c r="G6" s="12" t="s">
        <v>205</v>
      </c>
      <c r="H6" s="6" t="s">
        <v>150</v>
      </c>
      <c r="I6" s="44">
        <f>'položky Hájek Ex'!I16</f>
        <v>0</v>
      </c>
      <c r="J6" s="3">
        <v>2019</v>
      </c>
    </row>
    <row r="7" spans="2:10" x14ac:dyDescent="0.2">
      <c r="B7" s="12">
        <v>51</v>
      </c>
      <c r="C7" s="6" t="s">
        <v>196</v>
      </c>
      <c r="D7" s="44">
        <f>'položky Hájek'!I28</f>
        <v>0</v>
      </c>
      <c r="E7" s="3">
        <v>2016</v>
      </c>
      <c r="F7" s="37"/>
      <c r="I7" s="48"/>
    </row>
    <row r="8" spans="2:10" x14ac:dyDescent="0.2">
      <c r="B8" s="12">
        <v>52</v>
      </c>
      <c r="C8" s="6" t="s">
        <v>6</v>
      </c>
      <c r="D8" s="44">
        <f>'položky Hájek'!I40</f>
        <v>0</v>
      </c>
      <c r="E8" s="3">
        <v>2016</v>
      </c>
      <c r="F8" s="37"/>
      <c r="G8" s="24" t="s">
        <v>148</v>
      </c>
      <c r="I8" s="48"/>
    </row>
    <row r="9" spans="2:10" x14ac:dyDescent="0.2">
      <c r="B9" s="10">
        <v>111</v>
      </c>
      <c r="C9" s="3" t="s">
        <v>197</v>
      </c>
      <c r="D9" s="44">
        <f>'položky Hájek'!I52</f>
        <v>0</v>
      </c>
      <c r="E9" s="22">
        <v>2019</v>
      </c>
      <c r="F9" s="37"/>
      <c r="G9" s="20">
        <v>193</v>
      </c>
      <c r="H9" s="19" t="s">
        <v>150</v>
      </c>
      <c r="I9" s="44">
        <f>'položky Hájek Ex'!I20</f>
        <v>0</v>
      </c>
      <c r="J9" s="3">
        <v>2018</v>
      </c>
    </row>
    <row r="10" spans="2:10" x14ac:dyDescent="0.2">
      <c r="B10" s="10" t="s">
        <v>198</v>
      </c>
      <c r="C10" s="3" t="s">
        <v>85</v>
      </c>
      <c r="D10" s="44">
        <f>'položky Hájek'!I64</f>
        <v>0</v>
      </c>
      <c r="E10" s="22">
        <v>2018</v>
      </c>
      <c r="F10" s="37"/>
    </row>
    <row r="11" spans="2:10" x14ac:dyDescent="0.2">
      <c r="B11" s="10">
        <v>112</v>
      </c>
      <c r="C11" s="3" t="s">
        <v>305</v>
      </c>
      <c r="D11" s="44">
        <f>'položky Hájek'!I76</f>
        <v>0</v>
      </c>
      <c r="E11" s="22" t="s">
        <v>300</v>
      </c>
      <c r="F11" s="37"/>
    </row>
    <row r="12" spans="2:10" x14ac:dyDescent="0.2">
      <c r="B12" s="10">
        <v>114</v>
      </c>
      <c r="C12" s="3" t="s">
        <v>197</v>
      </c>
      <c r="D12" s="44">
        <f>'položky Hájek'!I88</f>
        <v>0</v>
      </c>
      <c r="E12" s="22">
        <v>2016</v>
      </c>
      <c r="F12" s="37"/>
    </row>
    <row r="13" spans="2:10" x14ac:dyDescent="0.2">
      <c r="B13" s="10">
        <v>115</v>
      </c>
      <c r="C13" s="3" t="s">
        <v>197</v>
      </c>
      <c r="D13" s="44">
        <f>'položky Hájek'!I100</f>
        <v>0</v>
      </c>
      <c r="E13" s="22">
        <v>2016</v>
      </c>
      <c r="F13" s="37"/>
    </row>
    <row r="14" spans="2:10" x14ac:dyDescent="0.2">
      <c r="B14" s="10">
        <v>160</v>
      </c>
      <c r="C14" s="3" t="s">
        <v>203</v>
      </c>
      <c r="D14" s="44">
        <f>'položky Hájek'!I112</f>
        <v>0</v>
      </c>
      <c r="E14" s="22" t="s">
        <v>300</v>
      </c>
      <c r="F14" s="37"/>
    </row>
    <row r="15" spans="2:10" ht="13.9" x14ac:dyDescent="0.3">
      <c r="B15" s="10">
        <v>170</v>
      </c>
      <c r="C15" s="3" t="s">
        <v>49</v>
      </c>
      <c r="D15" s="44">
        <f>'položky Hájek'!I124</f>
        <v>0</v>
      </c>
      <c r="E15" s="22" t="s">
        <v>301</v>
      </c>
      <c r="F15" s="37"/>
    </row>
    <row r="16" spans="2:10" x14ac:dyDescent="0.2">
      <c r="B16" s="20">
        <v>220</v>
      </c>
      <c r="C16" s="36" t="s">
        <v>207</v>
      </c>
      <c r="D16" s="44">
        <f>'položky Hájek'!I136</f>
        <v>0</v>
      </c>
      <c r="E16" s="3">
        <v>2018</v>
      </c>
      <c r="F16" s="37"/>
    </row>
    <row r="17" spans="2:6" x14ac:dyDescent="0.2">
      <c r="B17" s="16">
        <v>226</v>
      </c>
      <c r="C17" s="17" t="s">
        <v>209</v>
      </c>
      <c r="D17" s="44">
        <f>'položky Hájek'!I148</f>
        <v>0</v>
      </c>
      <c r="E17" s="22">
        <v>2018</v>
      </c>
      <c r="F17" s="37"/>
    </row>
    <row r="18" spans="2:6" x14ac:dyDescent="0.2">
      <c r="B18" s="16">
        <v>231</v>
      </c>
      <c r="C18" s="17" t="s">
        <v>211</v>
      </c>
      <c r="D18" s="44">
        <f>'položky Hájek'!I160</f>
        <v>0</v>
      </c>
      <c r="E18" s="22">
        <v>2019</v>
      </c>
      <c r="F18" s="37"/>
    </row>
    <row r="19" spans="2:6" x14ac:dyDescent="0.2">
      <c r="B19" s="16" t="s">
        <v>212</v>
      </c>
      <c r="C19" s="17" t="s">
        <v>213</v>
      </c>
      <c r="D19" s="44">
        <f>'položky Hájek'!I172</f>
        <v>0</v>
      </c>
      <c r="E19" s="22">
        <v>2019</v>
      </c>
      <c r="F19" s="37"/>
    </row>
    <row r="20" spans="2:6" x14ac:dyDescent="0.2">
      <c r="B20" s="16">
        <v>233</v>
      </c>
      <c r="C20" s="17" t="s">
        <v>211</v>
      </c>
      <c r="D20" s="44">
        <f>'položky Hájek'!I184</f>
        <v>0</v>
      </c>
      <c r="E20" s="22">
        <v>2018</v>
      </c>
      <c r="F20" s="37"/>
    </row>
    <row r="21" spans="2:6" ht="13.9" x14ac:dyDescent="0.3">
      <c r="B21" s="16">
        <v>291</v>
      </c>
      <c r="C21" s="17" t="s">
        <v>58</v>
      </c>
      <c r="D21" s="44">
        <f>'položky Hájek'!I196</f>
        <v>0</v>
      </c>
      <c r="E21" s="22" t="s">
        <v>300</v>
      </c>
      <c r="F21" s="37"/>
    </row>
    <row r="22" spans="2:6" x14ac:dyDescent="0.2">
      <c r="B22" s="16">
        <v>292</v>
      </c>
      <c r="C22" s="17" t="s">
        <v>306</v>
      </c>
      <c r="D22" s="44">
        <f>'položky Hájek'!I208</f>
        <v>0</v>
      </c>
      <c r="E22" s="22" t="s">
        <v>300</v>
      </c>
      <c r="F22" s="37"/>
    </row>
    <row r="23" spans="2:6" x14ac:dyDescent="0.2">
      <c r="B23" s="16">
        <v>303</v>
      </c>
      <c r="C23" s="17" t="s">
        <v>218</v>
      </c>
      <c r="D23" s="44">
        <f>'položky Hájek'!I220</f>
        <v>0</v>
      </c>
      <c r="E23" s="22">
        <v>2018</v>
      </c>
      <c r="F23" s="37"/>
    </row>
    <row r="24" spans="2:6" x14ac:dyDescent="0.2">
      <c r="B24" s="16">
        <v>304</v>
      </c>
      <c r="C24" s="17" t="s">
        <v>220</v>
      </c>
      <c r="D24" s="44">
        <f>'položky Hájek'!I232</f>
        <v>0</v>
      </c>
      <c r="E24" s="22">
        <v>2018</v>
      </c>
      <c r="F24" s="37"/>
    </row>
    <row r="25" spans="2:6" x14ac:dyDescent="0.2">
      <c r="B25" s="16">
        <v>305</v>
      </c>
      <c r="C25" s="17" t="s">
        <v>114</v>
      </c>
      <c r="D25" s="44">
        <f>'položky Hájek'!I244</f>
        <v>0</v>
      </c>
      <c r="E25" s="22">
        <v>2016</v>
      </c>
      <c r="F25" s="37"/>
    </row>
    <row r="26" spans="2:6" x14ac:dyDescent="0.2">
      <c r="B26" s="16">
        <v>306</v>
      </c>
      <c r="C26" s="17" t="s">
        <v>223</v>
      </c>
      <c r="D26" s="44">
        <f>'položky Hájek'!I256</f>
        <v>0</v>
      </c>
      <c r="E26" s="22">
        <v>2019</v>
      </c>
      <c r="F26" s="37"/>
    </row>
    <row r="27" spans="2:6" x14ac:dyDescent="0.2">
      <c r="B27" s="16">
        <v>307</v>
      </c>
      <c r="C27" s="17" t="s">
        <v>225</v>
      </c>
      <c r="D27" s="44">
        <f>'položky Hájek'!I268</f>
        <v>0</v>
      </c>
      <c r="E27" s="22">
        <v>2019</v>
      </c>
      <c r="F27" s="37"/>
    </row>
    <row r="28" spans="2:6" x14ac:dyDescent="0.2">
      <c r="B28" s="16">
        <v>324</v>
      </c>
      <c r="C28" s="17" t="s">
        <v>130</v>
      </c>
      <c r="D28" s="44">
        <f>'položky Hájek'!I280</f>
        <v>0</v>
      </c>
      <c r="E28" s="3">
        <v>2018</v>
      </c>
      <c r="F28" s="37"/>
    </row>
    <row r="29" spans="2:6" x14ac:dyDescent="0.2">
      <c r="B29" s="16">
        <v>340</v>
      </c>
      <c r="C29" s="17" t="s">
        <v>307</v>
      </c>
      <c r="D29" s="44">
        <f>'položky Hájek'!I292</f>
        <v>0</v>
      </c>
      <c r="E29" s="3">
        <v>2016</v>
      </c>
      <c r="F29" s="37"/>
    </row>
    <row r="30" spans="2:6" x14ac:dyDescent="0.2">
      <c r="B30" s="16">
        <v>380</v>
      </c>
      <c r="C30" s="17" t="s">
        <v>229</v>
      </c>
      <c r="D30" s="44">
        <f>'položky Hájek'!I304</f>
        <v>0</v>
      </c>
      <c r="E30" s="3">
        <v>2015</v>
      </c>
      <c r="F30" s="37"/>
    </row>
    <row r="31" spans="2:6" x14ac:dyDescent="0.2">
      <c r="B31" s="16">
        <v>400</v>
      </c>
      <c r="C31" s="17" t="s">
        <v>294</v>
      </c>
      <c r="D31" s="44">
        <f>'položky Hájek'!I316</f>
        <v>0</v>
      </c>
      <c r="E31" s="3">
        <v>2018</v>
      </c>
      <c r="F31" s="37"/>
    </row>
    <row r="32" spans="2:6" x14ac:dyDescent="0.2">
      <c r="B32" s="16">
        <v>520</v>
      </c>
      <c r="C32" s="17" t="s">
        <v>231</v>
      </c>
      <c r="D32" s="44">
        <f>'položky Hájek'!I328</f>
        <v>0</v>
      </c>
      <c r="E32" s="3">
        <v>2015</v>
      </c>
      <c r="F32" s="37"/>
    </row>
    <row r="33" spans="2:6" x14ac:dyDescent="0.2">
      <c r="B33" s="16">
        <v>580</v>
      </c>
      <c r="C33" s="17" t="s">
        <v>137</v>
      </c>
      <c r="D33" s="44">
        <f>'položky Hájek'!I340</f>
        <v>0</v>
      </c>
      <c r="E33" s="3">
        <v>2019</v>
      </c>
      <c r="F33" s="37"/>
    </row>
    <row r="34" spans="2:6" x14ac:dyDescent="0.2">
      <c r="B34" s="16">
        <v>620</v>
      </c>
      <c r="C34" s="17" t="s">
        <v>232</v>
      </c>
      <c r="D34" s="44">
        <f>'položky Hájek'!I352</f>
        <v>0</v>
      </c>
      <c r="E34" s="3">
        <v>2018</v>
      </c>
      <c r="F34" s="37"/>
    </row>
    <row r="35" spans="2:6" x14ac:dyDescent="0.2">
      <c r="B35" s="16">
        <v>625</v>
      </c>
      <c r="C35" s="17" t="s">
        <v>127</v>
      </c>
      <c r="D35" s="44">
        <f>'položky Hájek'!I364</f>
        <v>0</v>
      </c>
      <c r="E35" s="3">
        <v>2018</v>
      </c>
      <c r="F35" s="37"/>
    </row>
    <row r="36" spans="2:6" x14ac:dyDescent="0.2">
      <c r="B36" s="16">
        <v>700</v>
      </c>
      <c r="C36" s="17" t="s">
        <v>119</v>
      </c>
      <c r="D36" s="44">
        <f>'položky Hájek'!I376</f>
        <v>0</v>
      </c>
      <c r="E36" s="3">
        <v>2018</v>
      </c>
      <c r="F36" s="37"/>
    </row>
    <row r="37" spans="2:6" x14ac:dyDescent="0.2">
      <c r="B37" s="16" t="s">
        <v>295</v>
      </c>
      <c r="C37" s="17" t="s">
        <v>296</v>
      </c>
      <c r="D37" s="44">
        <f>'položky Hájek'!I388</f>
        <v>0</v>
      </c>
      <c r="E37" s="3">
        <v>2019</v>
      </c>
      <c r="F37" s="37"/>
    </row>
    <row r="38" spans="2:6" x14ac:dyDescent="0.2">
      <c r="B38" s="16"/>
      <c r="C38" s="17" t="s">
        <v>109</v>
      </c>
      <c r="D38" s="44">
        <f>'položky Hájek'!I400</f>
        <v>0</v>
      </c>
      <c r="E38" s="3">
        <v>2017</v>
      </c>
      <c r="F38" s="37"/>
    </row>
    <row r="39" spans="2:6" x14ac:dyDescent="0.2">
      <c r="B39" s="16"/>
      <c r="C39" s="17" t="s">
        <v>237</v>
      </c>
      <c r="D39" s="44">
        <f>'položky Hájek'!I412</f>
        <v>0</v>
      </c>
      <c r="E39" s="3">
        <v>2018</v>
      </c>
      <c r="F39" s="37"/>
    </row>
    <row r="40" spans="2:6" ht="13.9" x14ac:dyDescent="0.3">
      <c r="D40" s="48"/>
    </row>
    <row r="41" spans="2:6" ht="13.9" x14ac:dyDescent="0.3">
      <c r="B41" s="24" t="s">
        <v>29</v>
      </c>
      <c r="D41" s="48"/>
    </row>
    <row r="42" spans="2:6" x14ac:dyDescent="0.2">
      <c r="B42" s="18" t="s">
        <v>238</v>
      </c>
      <c r="C42" s="19" t="s">
        <v>239</v>
      </c>
      <c r="D42" s="44">
        <f>'položky Hájek'!I416</f>
        <v>0</v>
      </c>
      <c r="E42" s="3">
        <v>2015</v>
      </c>
    </row>
    <row r="43" spans="2:6" x14ac:dyDescent="0.2">
      <c r="B43" s="18">
        <v>51</v>
      </c>
      <c r="C43" s="19" t="s">
        <v>196</v>
      </c>
      <c r="D43" s="44">
        <f>'položky Hájek'!I420</f>
        <v>0</v>
      </c>
      <c r="E43" s="3">
        <v>2016</v>
      </c>
    </row>
    <row r="44" spans="2:6" x14ac:dyDescent="0.2">
      <c r="B44" s="18">
        <v>53</v>
      </c>
      <c r="C44" s="19" t="s">
        <v>242</v>
      </c>
      <c r="D44" s="44">
        <f>'položky Hájek'!I424</f>
        <v>0</v>
      </c>
      <c r="E44" s="3">
        <v>2015</v>
      </c>
    </row>
    <row r="45" spans="2:6" x14ac:dyDescent="0.2">
      <c r="B45" s="20">
        <v>80</v>
      </c>
      <c r="C45" s="19" t="s">
        <v>244</v>
      </c>
      <c r="D45" s="44">
        <f>'položky Hájek'!I428</f>
        <v>0</v>
      </c>
      <c r="E45" s="3">
        <v>2015</v>
      </c>
    </row>
    <row r="46" spans="2:6" x14ac:dyDescent="0.2">
      <c r="B46" s="20">
        <v>81</v>
      </c>
      <c r="C46" s="19" t="s">
        <v>246</v>
      </c>
      <c r="D46" s="44">
        <f>'položky Hájek'!I432</f>
        <v>0</v>
      </c>
      <c r="E46" s="3">
        <v>2016</v>
      </c>
    </row>
    <row r="47" spans="2:6" ht="25.5" x14ac:dyDescent="0.2">
      <c r="B47" s="20" t="s">
        <v>297</v>
      </c>
      <c r="C47" s="19" t="s">
        <v>248</v>
      </c>
      <c r="D47" s="44">
        <f>'položky Hájek'!I436</f>
        <v>0</v>
      </c>
      <c r="E47" s="3">
        <v>2016</v>
      </c>
    </row>
    <row r="48" spans="2:6" x14ac:dyDescent="0.2">
      <c r="B48" s="20">
        <v>112</v>
      </c>
      <c r="C48" s="19" t="s">
        <v>249</v>
      </c>
      <c r="D48" s="44">
        <f>'položky Hájek'!I440</f>
        <v>0</v>
      </c>
      <c r="E48" s="3">
        <v>2015</v>
      </c>
    </row>
    <row r="49" spans="2:5" x14ac:dyDescent="0.2">
      <c r="B49" s="20">
        <v>113</v>
      </c>
      <c r="C49" s="19" t="s">
        <v>197</v>
      </c>
      <c r="D49" s="44">
        <f>'položky Hájek'!I444</f>
        <v>0</v>
      </c>
      <c r="E49" s="3">
        <v>2015</v>
      </c>
    </row>
    <row r="50" spans="2:5" x14ac:dyDescent="0.2">
      <c r="B50" s="20">
        <v>114</v>
      </c>
      <c r="C50" s="19" t="s">
        <v>251</v>
      </c>
      <c r="D50" s="44">
        <f>'položky Hájek'!I448</f>
        <v>0</v>
      </c>
      <c r="E50" s="3">
        <v>2015</v>
      </c>
    </row>
    <row r="51" spans="2:5" x14ac:dyDescent="0.2">
      <c r="B51" s="20">
        <v>115</v>
      </c>
      <c r="C51" s="19" t="s">
        <v>252</v>
      </c>
      <c r="D51" s="44">
        <f>'položky Hájek'!I452</f>
        <v>0</v>
      </c>
      <c r="E51" s="3">
        <v>2015</v>
      </c>
    </row>
    <row r="52" spans="2:5" x14ac:dyDescent="0.2">
      <c r="B52" s="20">
        <v>160</v>
      </c>
      <c r="C52" s="19" t="s">
        <v>203</v>
      </c>
      <c r="D52" s="44">
        <f>'položky Hájek'!I456</f>
        <v>0</v>
      </c>
      <c r="E52" s="3">
        <v>2015</v>
      </c>
    </row>
    <row r="53" spans="2:5" ht="13.9" x14ac:dyDescent="0.3">
      <c r="B53" s="20">
        <v>170</v>
      </c>
      <c r="C53" s="19" t="s">
        <v>49</v>
      </c>
      <c r="D53" s="44">
        <f>'položky Hájek'!I460</f>
        <v>0</v>
      </c>
      <c r="E53" s="3">
        <v>2015</v>
      </c>
    </row>
    <row r="54" spans="2:5" x14ac:dyDescent="0.2">
      <c r="B54" s="20">
        <v>194</v>
      </c>
      <c r="C54" s="19" t="s">
        <v>150</v>
      </c>
      <c r="D54" s="44">
        <f>'položky Hájek'!I464</f>
        <v>0</v>
      </c>
      <c r="E54" s="3">
        <v>2019</v>
      </c>
    </row>
    <row r="55" spans="2:5" x14ac:dyDescent="0.2">
      <c r="B55" s="20">
        <v>210</v>
      </c>
      <c r="C55" s="19" t="s">
        <v>255</v>
      </c>
      <c r="D55" s="44">
        <f>'položky Hájek'!I468</f>
        <v>0</v>
      </c>
      <c r="E55" s="3">
        <v>2018</v>
      </c>
    </row>
    <row r="56" spans="2:5" x14ac:dyDescent="0.2">
      <c r="B56" s="20">
        <v>220</v>
      </c>
      <c r="C56" s="19" t="s">
        <v>256</v>
      </c>
      <c r="D56" s="44">
        <f>'položky Hájek'!I472</f>
        <v>0</v>
      </c>
      <c r="E56" s="3">
        <v>2018</v>
      </c>
    </row>
    <row r="57" spans="2:5" x14ac:dyDescent="0.2">
      <c r="B57" s="20">
        <v>225</v>
      </c>
      <c r="C57" s="19" t="s">
        <v>258</v>
      </c>
      <c r="D57" s="44">
        <f>'položky Hájek'!I476</f>
        <v>0</v>
      </c>
      <c r="E57" s="3">
        <v>2018</v>
      </c>
    </row>
    <row r="58" spans="2:5" x14ac:dyDescent="0.2">
      <c r="B58" s="20">
        <v>226</v>
      </c>
      <c r="C58" s="19" t="s">
        <v>259</v>
      </c>
      <c r="D58" s="44">
        <f>'položky Hájek'!I480</f>
        <v>0</v>
      </c>
      <c r="E58" s="3">
        <v>2018</v>
      </c>
    </row>
    <row r="59" spans="2:5" x14ac:dyDescent="0.2">
      <c r="B59" s="20">
        <v>231</v>
      </c>
      <c r="C59" s="19" t="s">
        <v>260</v>
      </c>
      <c r="D59" s="44">
        <f>'položky Hájek'!I484</f>
        <v>0</v>
      </c>
      <c r="E59" s="3">
        <v>2019</v>
      </c>
    </row>
    <row r="60" spans="2:5" x14ac:dyDescent="0.2">
      <c r="B60" s="20" t="s">
        <v>212</v>
      </c>
      <c r="C60" s="19" t="s">
        <v>261</v>
      </c>
      <c r="D60" s="44">
        <f>'položky Hájek'!I488</f>
        <v>0</v>
      </c>
      <c r="E60" s="3">
        <v>2019</v>
      </c>
    </row>
    <row r="61" spans="2:5" x14ac:dyDescent="0.2">
      <c r="B61" s="20">
        <v>232</v>
      </c>
      <c r="C61" s="19" t="s">
        <v>262</v>
      </c>
      <c r="D61" s="44">
        <f>'položky Hájek'!I492</f>
        <v>0</v>
      </c>
      <c r="E61" s="3">
        <v>2019</v>
      </c>
    </row>
    <row r="62" spans="2:5" x14ac:dyDescent="0.2">
      <c r="B62" s="20">
        <v>233</v>
      </c>
      <c r="C62" s="19" t="s">
        <v>260</v>
      </c>
      <c r="D62" s="44">
        <f>'položky Hájek'!I496</f>
        <v>0</v>
      </c>
      <c r="E62" s="3">
        <v>2016</v>
      </c>
    </row>
    <row r="63" spans="2:5" x14ac:dyDescent="0.2">
      <c r="B63" s="25" t="s">
        <v>263</v>
      </c>
      <c r="C63" s="19" t="s">
        <v>58</v>
      </c>
      <c r="D63" s="44">
        <f>'položky Hájek'!I500</f>
        <v>0</v>
      </c>
      <c r="E63" s="3">
        <v>2016</v>
      </c>
    </row>
    <row r="64" spans="2:5" x14ac:dyDescent="0.2">
      <c r="B64" s="25">
        <v>291</v>
      </c>
      <c r="C64" s="19" t="s">
        <v>264</v>
      </c>
      <c r="D64" s="44">
        <f>'položky Hájek'!I504</f>
        <v>0</v>
      </c>
      <c r="E64" s="3">
        <v>2016</v>
      </c>
    </row>
    <row r="65" spans="2:5" x14ac:dyDescent="0.2">
      <c r="B65" s="18">
        <v>292</v>
      </c>
      <c r="C65" s="19" t="s">
        <v>265</v>
      </c>
      <c r="D65" s="44">
        <f>'položky Hájek'!I508</f>
        <v>0</v>
      </c>
      <c r="E65" s="3">
        <v>2015</v>
      </c>
    </row>
    <row r="66" spans="2:5" x14ac:dyDescent="0.2">
      <c r="B66" s="18">
        <v>303</v>
      </c>
      <c r="C66" s="19" t="s">
        <v>266</v>
      </c>
      <c r="D66" s="44">
        <f>'položky Hájek'!I512</f>
        <v>0</v>
      </c>
      <c r="E66" s="3">
        <v>2018</v>
      </c>
    </row>
    <row r="67" spans="2:5" x14ac:dyDescent="0.2">
      <c r="B67" s="18">
        <v>304</v>
      </c>
      <c r="C67" s="19" t="s">
        <v>267</v>
      </c>
      <c r="D67" s="44">
        <f>'položky Hájek'!I516</f>
        <v>0</v>
      </c>
      <c r="E67" s="3">
        <v>2018</v>
      </c>
    </row>
    <row r="68" spans="2:5" x14ac:dyDescent="0.2">
      <c r="B68" s="20">
        <v>305</v>
      </c>
      <c r="C68" s="19" t="s">
        <v>114</v>
      </c>
      <c r="D68" s="44">
        <f>'položky Hájek'!I520</f>
        <v>0</v>
      </c>
      <c r="E68" s="3">
        <v>2016</v>
      </c>
    </row>
    <row r="69" spans="2:5" x14ac:dyDescent="0.2">
      <c r="B69" s="20">
        <v>306</v>
      </c>
      <c r="C69" s="19" t="s">
        <v>268</v>
      </c>
      <c r="D69" s="44">
        <f>'položky Hájek'!I524</f>
        <v>0</v>
      </c>
      <c r="E69" s="3">
        <v>2018</v>
      </c>
    </row>
    <row r="70" spans="2:5" x14ac:dyDescent="0.2">
      <c r="B70" s="20">
        <v>307</v>
      </c>
      <c r="C70" s="19" t="s">
        <v>225</v>
      </c>
      <c r="D70" s="44">
        <f>'položky Hájek'!I528</f>
        <v>0</v>
      </c>
      <c r="E70" s="3">
        <v>2018</v>
      </c>
    </row>
    <row r="71" spans="2:5" x14ac:dyDescent="0.2">
      <c r="B71" s="20">
        <v>324</v>
      </c>
      <c r="C71" s="19" t="s">
        <v>130</v>
      </c>
      <c r="D71" s="44">
        <f>'položky Hájek'!I532</f>
        <v>0</v>
      </c>
      <c r="E71" s="3">
        <v>2018</v>
      </c>
    </row>
    <row r="72" spans="2:5" x14ac:dyDescent="0.2">
      <c r="B72" s="20" t="s">
        <v>308</v>
      </c>
      <c r="C72" s="19" t="s">
        <v>269</v>
      </c>
      <c r="D72" s="44">
        <f>'položky Hájek'!I536</f>
        <v>0</v>
      </c>
      <c r="E72" s="3">
        <v>2017</v>
      </c>
    </row>
    <row r="73" spans="2:5" x14ac:dyDescent="0.2">
      <c r="B73" s="20">
        <v>340</v>
      </c>
      <c r="C73" s="19" t="s">
        <v>270</v>
      </c>
      <c r="D73" s="44">
        <f>'položky Hájek'!I540</f>
        <v>0</v>
      </c>
      <c r="E73" s="3">
        <v>2016</v>
      </c>
    </row>
    <row r="74" spans="2:5" x14ac:dyDescent="0.2">
      <c r="B74" s="20">
        <v>341</v>
      </c>
      <c r="C74" s="19" t="s">
        <v>272</v>
      </c>
      <c r="D74" s="44">
        <f>'položky Hájek'!I544</f>
        <v>0</v>
      </c>
      <c r="E74" s="3">
        <v>2015</v>
      </c>
    </row>
    <row r="75" spans="2:5" x14ac:dyDescent="0.2">
      <c r="B75" s="20">
        <v>400</v>
      </c>
      <c r="C75" s="19" t="s">
        <v>273</v>
      </c>
      <c r="D75" s="44">
        <f>'položky Hájek'!I548</f>
        <v>0</v>
      </c>
      <c r="E75" s="3">
        <v>2019</v>
      </c>
    </row>
    <row r="76" spans="2:5" x14ac:dyDescent="0.2">
      <c r="B76" s="20">
        <v>520</v>
      </c>
      <c r="C76" s="19" t="s">
        <v>231</v>
      </c>
      <c r="D76" s="44">
        <f>'položky Hájek'!I552</f>
        <v>0</v>
      </c>
      <c r="E76" s="3">
        <v>2015</v>
      </c>
    </row>
    <row r="77" spans="2:5" x14ac:dyDescent="0.2">
      <c r="B77" s="20">
        <v>580</v>
      </c>
      <c r="C77" s="19" t="s">
        <v>137</v>
      </c>
      <c r="D77" s="44">
        <f>'položky Hájek'!I556</f>
        <v>0</v>
      </c>
      <c r="E77" s="3">
        <v>2019</v>
      </c>
    </row>
    <row r="78" spans="2:5" x14ac:dyDescent="0.2">
      <c r="B78" s="20">
        <v>620</v>
      </c>
      <c r="C78" s="19" t="s">
        <v>276</v>
      </c>
      <c r="D78" s="44">
        <f>'položky Hájek'!I560</f>
        <v>0</v>
      </c>
      <c r="E78" s="3">
        <v>2019</v>
      </c>
    </row>
    <row r="79" spans="2:5" x14ac:dyDescent="0.2">
      <c r="B79" s="20">
        <v>625</v>
      </c>
      <c r="C79" s="19" t="s">
        <v>277</v>
      </c>
      <c r="D79" s="44">
        <f>'položky Hájek'!I564</f>
        <v>0</v>
      </c>
      <c r="E79" s="3">
        <v>2018</v>
      </c>
    </row>
    <row r="80" spans="2:5" x14ac:dyDescent="0.2">
      <c r="B80" s="20">
        <v>700</v>
      </c>
      <c r="C80" s="19" t="s">
        <v>278</v>
      </c>
      <c r="D80" s="44">
        <f>'položky Hájek'!I568</f>
        <v>0</v>
      </c>
      <c r="E80" s="3">
        <v>2016</v>
      </c>
    </row>
    <row r="81" spans="2:5" x14ac:dyDescent="0.2">
      <c r="B81" s="20" t="s">
        <v>298</v>
      </c>
      <c r="C81" s="19" t="s">
        <v>299</v>
      </c>
      <c r="D81" s="44">
        <f>'položky Hájek'!I572</f>
        <v>0</v>
      </c>
      <c r="E81" s="3">
        <v>2019</v>
      </c>
    </row>
    <row r="82" spans="2:5" x14ac:dyDescent="0.2">
      <c r="B82" s="20"/>
      <c r="C82" s="19" t="s">
        <v>280</v>
      </c>
      <c r="D82" s="44">
        <f>'položky Hájek'!I576</f>
        <v>0</v>
      </c>
      <c r="E82" s="3">
        <v>2019</v>
      </c>
    </row>
    <row r="83" spans="2:5" x14ac:dyDescent="0.2">
      <c r="B83" s="20"/>
      <c r="C83" s="19" t="s">
        <v>179</v>
      </c>
      <c r="D83" s="44">
        <f>'položky Hájek'!I580</f>
        <v>0</v>
      </c>
      <c r="E83" s="3">
        <v>2019</v>
      </c>
    </row>
    <row r="84" spans="2:5" x14ac:dyDescent="0.2">
      <c r="B84" s="20"/>
      <c r="C84" s="19" t="s">
        <v>281</v>
      </c>
      <c r="D84" s="44">
        <f>'položky Hájek'!I584</f>
        <v>0</v>
      </c>
      <c r="E84" s="3">
        <v>2019</v>
      </c>
    </row>
    <row r="85" spans="2:5" x14ac:dyDescent="0.2">
      <c r="D85" s="48"/>
    </row>
    <row r="86" spans="2:5" x14ac:dyDescent="0.2">
      <c r="B86" s="21" t="s">
        <v>14</v>
      </c>
      <c r="D86" s="48"/>
    </row>
    <row r="87" spans="2:5" x14ac:dyDescent="0.2">
      <c r="B87" s="12"/>
      <c r="C87" s="6" t="s">
        <v>49</v>
      </c>
      <c r="D87" s="44">
        <f>'položky Hájek'!I598</f>
        <v>0</v>
      </c>
      <c r="E87" s="3"/>
    </row>
    <row r="88" spans="2:5" x14ac:dyDescent="0.2">
      <c r="D88" s="48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8"/>
  <sheetViews>
    <sheetView zoomScale="70" zoomScaleNormal="70" workbookViewId="0">
      <selection activeCell="H1" sqref="H1:H1048576"/>
    </sheetView>
  </sheetViews>
  <sheetFormatPr defaultColWidth="8.85546875" defaultRowHeight="12.75" x14ac:dyDescent="0.2"/>
  <cols>
    <col min="1" max="1" width="3.7109375" style="21" customWidth="1"/>
    <col min="2" max="2" width="9" style="27" customWidth="1"/>
    <col min="3" max="3" width="40.42578125" style="24" customWidth="1"/>
    <col min="4" max="4" width="7.28515625" style="27" customWidth="1"/>
    <col min="5" max="5" width="47.7109375" style="21" customWidth="1"/>
    <col min="6" max="6" width="4" style="27" customWidth="1"/>
    <col min="7" max="7" width="5.7109375" style="27" customWidth="1"/>
    <col min="8" max="8" width="8.85546875" style="54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8" t="s">
        <v>188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9" t="s">
        <v>10</v>
      </c>
      <c r="E4" s="23" t="s">
        <v>5</v>
      </c>
      <c r="F4" s="26" t="s">
        <v>4</v>
      </c>
      <c r="G4" s="26" t="s">
        <v>12</v>
      </c>
      <c r="H4" s="55" t="s">
        <v>7</v>
      </c>
      <c r="I4" s="23" t="s">
        <v>8</v>
      </c>
    </row>
    <row r="5" spans="1:9" x14ac:dyDescent="0.2">
      <c r="A5" s="3"/>
      <c r="B5" s="12" t="s">
        <v>302</v>
      </c>
      <c r="C5" s="15" t="s">
        <v>195</v>
      </c>
      <c r="D5" s="7">
        <v>5</v>
      </c>
      <c r="E5" s="3" t="s">
        <v>18</v>
      </c>
      <c r="F5" s="10" t="s">
        <v>9</v>
      </c>
      <c r="G5" s="5">
        <v>1</v>
      </c>
      <c r="H5" s="58"/>
      <c r="I5" s="44">
        <f>G5*H5</f>
        <v>0</v>
      </c>
    </row>
    <row r="6" spans="1:9" x14ac:dyDescent="0.2">
      <c r="A6" s="3"/>
      <c r="B6" s="10"/>
      <c r="C6" s="13"/>
      <c r="D6" s="10"/>
      <c r="E6" s="2" t="s">
        <v>30</v>
      </c>
      <c r="F6" s="5" t="s">
        <v>3</v>
      </c>
      <c r="G6" s="10">
        <v>0</v>
      </c>
      <c r="H6" s="59"/>
      <c r="I6" s="44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31</v>
      </c>
      <c r="F7" s="10" t="s">
        <v>3</v>
      </c>
      <c r="G7" s="10">
        <v>0</v>
      </c>
      <c r="H7" s="59"/>
      <c r="I7" s="44">
        <f t="shared" si="0"/>
        <v>0</v>
      </c>
    </row>
    <row r="8" spans="1:9" x14ac:dyDescent="0.2">
      <c r="A8" s="3"/>
      <c r="B8" s="10"/>
      <c r="C8" s="13"/>
      <c r="D8" s="10"/>
      <c r="E8" s="2" t="s">
        <v>32</v>
      </c>
      <c r="F8" s="10" t="s">
        <v>3</v>
      </c>
      <c r="G8" s="10">
        <v>3</v>
      </c>
      <c r="H8" s="59"/>
      <c r="I8" s="44">
        <f t="shared" si="0"/>
        <v>0</v>
      </c>
    </row>
    <row r="9" spans="1:9" x14ac:dyDescent="0.2">
      <c r="A9" s="3"/>
      <c r="B9" s="10"/>
      <c r="C9" s="13"/>
      <c r="D9" s="10"/>
      <c r="E9" s="2" t="s">
        <v>33</v>
      </c>
      <c r="F9" s="10" t="s">
        <v>3</v>
      </c>
      <c r="G9" s="10">
        <v>0</v>
      </c>
      <c r="H9" s="59"/>
      <c r="I9" s="44">
        <f t="shared" si="0"/>
        <v>0</v>
      </c>
    </row>
    <row r="10" spans="1:9" x14ac:dyDescent="0.2">
      <c r="A10" s="3"/>
      <c r="B10" s="10"/>
      <c r="C10" s="13"/>
      <c r="D10" s="10"/>
      <c r="E10" s="3" t="s">
        <v>21</v>
      </c>
      <c r="F10" s="10" t="s">
        <v>3</v>
      </c>
      <c r="G10" s="10">
        <v>13</v>
      </c>
      <c r="H10" s="59"/>
      <c r="I10" s="44">
        <f t="shared" si="0"/>
        <v>0</v>
      </c>
    </row>
    <row r="11" spans="1:9" x14ac:dyDescent="0.2">
      <c r="A11" s="3"/>
      <c r="B11" s="10"/>
      <c r="C11" s="13"/>
      <c r="D11" s="10"/>
      <c r="E11" s="3" t="s">
        <v>22</v>
      </c>
      <c r="F11" s="10" t="s">
        <v>3</v>
      </c>
      <c r="G11" s="10">
        <v>0</v>
      </c>
      <c r="H11" s="59"/>
      <c r="I11" s="44">
        <f t="shared" si="0"/>
        <v>0</v>
      </c>
    </row>
    <row r="12" spans="1:9" x14ac:dyDescent="0.2">
      <c r="A12" s="3"/>
      <c r="B12" s="10"/>
      <c r="C12" s="13"/>
      <c r="D12" s="10"/>
      <c r="E12" s="3" t="s">
        <v>395</v>
      </c>
      <c r="F12" s="10" t="s">
        <v>3</v>
      </c>
      <c r="G12" s="10">
        <v>0</v>
      </c>
      <c r="H12" s="59"/>
      <c r="I12" s="44">
        <f t="shared" si="0"/>
        <v>0</v>
      </c>
    </row>
    <row r="13" spans="1:9" x14ac:dyDescent="0.2">
      <c r="A13" s="3"/>
      <c r="B13" s="10"/>
      <c r="C13" s="13"/>
      <c r="D13" s="10"/>
      <c r="E13" s="3" t="s">
        <v>396</v>
      </c>
      <c r="F13" s="10" t="s">
        <v>3</v>
      </c>
      <c r="G13" s="10">
        <v>0</v>
      </c>
      <c r="H13" s="59"/>
      <c r="I13" s="44">
        <f t="shared" si="0"/>
        <v>0</v>
      </c>
    </row>
    <row r="14" spans="1:9" x14ac:dyDescent="0.2">
      <c r="A14" s="3"/>
      <c r="B14" s="10"/>
      <c r="C14" s="13"/>
      <c r="D14" s="10"/>
      <c r="E14" s="4" t="s">
        <v>191</v>
      </c>
      <c r="F14" s="10" t="s">
        <v>3</v>
      </c>
      <c r="G14" s="10">
        <v>9</v>
      </c>
      <c r="H14" s="59"/>
      <c r="I14" s="44">
        <f t="shared" si="0"/>
        <v>0</v>
      </c>
    </row>
    <row r="15" spans="1:9" x14ac:dyDescent="0.2">
      <c r="A15" s="3"/>
      <c r="B15" s="10"/>
      <c r="C15" s="13"/>
      <c r="D15" s="10"/>
      <c r="E15" s="3" t="s">
        <v>20</v>
      </c>
      <c r="F15" s="10" t="s">
        <v>9</v>
      </c>
      <c r="G15" s="10">
        <v>1</v>
      </c>
      <c r="H15" s="59"/>
      <c r="I15" s="44">
        <f t="shared" si="0"/>
        <v>0</v>
      </c>
    </row>
    <row r="16" spans="1:9" x14ac:dyDescent="0.2">
      <c r="A16" s="8"/>
      <c r="C16" s="14" t="s">
        <v>27</v>
      </c>
      <c r="D16" s="11"/>
      <c r="E16" s="9"/>
      <c r="F16" s="11"/>
      <c r="G16" s="11"/>
      <c r="H16" s="56"/>
      <c r="I16" s="45">
        <f>SUM(I5:I15)</f>
        <v>0</v>
      </c>
    </row>
    <row r="17" spans="1:9" x14ac:dyDescent="0.2">
      <c r="A17" s="3"/>
      <c r="B17" s="12" t="s">
        <v>240</v>
      </c>
      <c r="C17" s="15" t="s">
        <v>196</v>
      </c>
      <c r="D17" s="7">
        <v>5</v>
      </c>
      <c r="E17" s="3" t="s">
        <v>18</v>
      </c>
      <c r="F17" s="10" t="s">
        <v>9</v>
      </c>
      <c r="G17" s="5">
        <v>1</v>
      </c>
      <c r="H17" s="58"/>
      <c r="I17" s="44">
        <f>G17*H17</f>
        <v>0</v>
      </c>
    </row>
    <row r="18" spans="1:9" x14ac:dyDescent="0.2">
      <c r="A18" s="3"/>
      <c r="B18" s="10"/>
      <c r="C18" s="13"/>
      <c r="D18" s="10"/>
      <c r="E18" s="2" t="s">
        <v>30</v>
      </c>
      <c r="F18" s="5" t="s">
        <v>3</v>
      </c>
      <c r="G18" s="10">
        <v>0</v>
      </c>
      <c r="H18" s="59"/>
      <c r="I18" s="44">
        <f t="shared" ref="I18:I27" si="1">G18*H18</f>
        <v>0</v>
      </c>
    </row>
    <row r="19" spans="1:9" x14ac:dyDescent="0.2">
      <c r="A19" s="3"/>
      <c r="B19" s="10"/>
      <c r="C19" s="13"/>
      <c r="D19" s="10"/>
      <c r="E19" s="2" t="s">
        <v>31</v>
      </c>
      <c r="F19" s="10" t="s">
        <v>3</v>
      </c>
      <c r="G19" s="10">
        <v>0</v>
      </c>
      <c r="H19" s="59"/>
      <c r="I19" s="44">
        <f t="shared" si="1"/>
        <v>0</v>
      </c>
    </row>
    <row r="20" spans="1:9" x14ac:dyDescent="0.2">
      <c r="A20" s="3"/>
      <c r="B20" s="10"/>
      <c r="C20" s="13"/>
      <c r="D20" s="10"/>
      <c r="E20" s="2" t="s">
        <v>32</v>
      </c>
      <c r="F20" s="10" t="s">
        <v>3</v>
      </c>
      <c r="G20" s="10">
        <v>2</v>
      </c>
      <c r="H20" s="59"/>
      <c r="I20" s="44">
        <f t="shared" si="1"/>
        <v>0</v>
      </c>
    </row>
    <row r="21" spans="1:9" x14ac:dyDescent="0.2">
      <c r="A21" s="3"/>
      <c r="B21" s="10"/>
      <c r="C21" s="13"/>
      <c r="D21" s="10"/>
      <c r="E21" s="2" t="s">
        <v>33</v>
      </c>
      <c r="F21" s="10" t="s">
        <v>3</v>
      </c>
      <c r="G21" s="10">
        <v>0</v>
      </c>
      <c r="H21" s="59"/>
      <c r="I21" s="44">
        <f t="shared" si="1"/>
        <v>0</v>
      </c>
    </row>
    <row r="22" spans="1:9" x14ac:dyDescent="0.2">
      <c r="A22" s="3"/>
      <c r="B22" s="10"/>
      <c r="C22" s="13"/>
      <c r="D22" s="10"/>
      <c r="E22" s="3" t="s">
        <v>21</v>
      </c>
      <c r="F22" s="10" t="s">
        <v>3</v>
      </c>
      <c r="G22" s="10">
        <v>20</v>
      </c>
      <c r="H22" s="59"/>
      <c r="I22" s="44">
        <f t="shared" si="1"/>
        <v>0</v>
      </c>
    </row>
    <row r="23" spans="1:9" x14ac:dyDescent="0.2">
      <c r="A23" s="3"/>
      <c r="B23" s="10"/>
      <c r="C23" s="13"/>
      <c r="D23" s="10"/>
      <c r="E23" s="3" t="s">
        <v>22</v>
      </c>
      <c r="F23" s="10" t="s">
        <v>3</v>
      </c>
      <c r="G23" s="10">
        <v>0</v>
      </c>
      <c r="H23" s="59"/>
      <c r="I23" s="44">
        <f t="shared" si="1"/>
        <v>0</v>
      </c>
    </row>
    <row r="24" spans="1:9" x14ac:dyDescent="0.2">
      <c r="A24" s="3"/>
      <c r="B24" s="10"/>
      <c r="C24" s="13"/>
      <c r="D24" s="10"/>
      <c r="E24" s="3" t="s">
        <v>395</v>
      </c>
      <c r="F24" s="10" t="s">
        <v>3</v>
      </c>
      <c r="G24" s="10">
        <v>0</v>
      </c>
      <c r="H24" s="59"/>
      <c r="I24" s="44">
        <f t="shared" si="1"/>
        <v>0</v>
      </c>
    </row>
    <row r="25" spans="1:9" x14ac:dyDescent="0.2">
      <c r="A25" s="3"/>
      <c r="B25" s="10"/>
      <c r="C25" s="13"/>
      <c r="D25" s="10"/>
      <c r="E25" s="3" t="s">
        <v>396</v>
      </c>
      <c r="F25" s="10" t="s">
        <v>3</v>
      </c>
      <c r="G25" s="10">
        <v>8</v>
      </c>
      <c r="H25" s="59"/>
      <c r="I25" s="44">
        <f t="shared" si="1"/>
        <v>0</v>
      </c>
    </row>
    <row r="26" spans="1:9" x14ac:dyDescent="0.2">
      <c r="A26" s="3"/>
      <c r="B26" s="10"/>
      <c r="C26" s="13"/>
      <c r="D26" s="10"/>
      <c r="E26" s="4" t="s">
        <v>191</v>
      </c>
      <c r="F26" s="10" t="s">
        <v>3</v>
      </c>
      <c r="G26" s="10">
        <v>23</v>
      </c>
      <c r="H26" s="59"/>
      <c r="I26" s="44">
        <f t="shared" si="1"/>
        <v>0</v>
      </c>
    </row>
    <row r="27" spans="1:9" x14ac:dyDescent="0.2">
      <c r="A27" s="3"/>
      <c r="B27" s="10"/>
      <c r="C27" s="13"/>
      <c r="D27" s="10"/>
      <c r="E27" s="3" t="s">
        <v>20</v>
      </c>
      <c r="F27" s="10" t="s">
        <v>9</v>
      </c>
      <c r="G27" s="10">
        <v>1</v>
      </c>
      <c r="H27" s="59"/>
      <c r="I27" s="44">
        <f t="shared" si="1"/>
        <v>0</v>
      </c>
    </row>
    <row r="28" spans="1:9" x14ac:dyDescent="0.2">
      <c r="A28" s="8"/>
      <c r="C28" s="14" t="s">
        <v>27</v>
      </c>
      <c r="D28" s="11"/>
      <c r="E28" s="9"/>
      <c r="F28" s="11"/>
      <c r="G28" s="11"/>
      <c r="H28" s="56"/>
      <c r="I28" s="45">
        <f>SUM(I17:I27)</f>
        <v>0</v>
      </c>
    </row>
    <row r="29" spans="1:9" x14ac:dyDescent="0.2">
      <c r="A29" s="3"/>
      <c r="B29" s="12" t="s">
        <v>303</v>
      </c>
      <c r="C29" s="15" t="s">
        <v>6</v>
      </c>
      <c r="D29" s="7">
        <v>5</v>
      </c>
      <c r="E29" s="3" t="s">
        <v>18</v>
      </c>
      <c r="F29" s="10" t="s">
        <v>9</v>
      </c>
      <c r="G29" s="5">
        <v>1</v>
      </c>
      <c r="H29" s="58"/>
      <c r="I29" s="44">
        <f>G29*H29</f>
        <v>0</v>
      </c>
    </row>
    <row r="30" spans="1:9" x14ac:dyDescent="0.2">
      <c r="A30" s="3"/>
      <c r="B30" s="10"/>
      <c r="C30" s="13"/>
      <c r="D30" s="10"/>
      <c r="E30" s="2" t="s">
        <v>30</v>
      </c>
      <c r="F30" s="5" t="s">
        <v>3</v>
      </c>
      <c r="G30" s="10">
        <v>0</v>
      </c>
      <c r="H30" s="59"/>
      <c r="I30" s="44">
        <f t="shared" ref="I30:I39" si="2">G30*H30</f>
        <v>0</v>
      </c>
    </row>
    <row r="31" spans="1:9" x14ac:dyDescent="0.2">
      <c r="A31" s="3"/>
      <c r="B31" s="10"/>
      <c r="C31" s="13"/>
      <c r="D31" s="10"/>
      <c r="E31" s="2" t="s">
        <v>31</v>
      </c>
      <c r="F31" s="10" t="s">
        <v>3</v>
      </c>
      <c r="G31" s="10">
        <v>1</v>
      </c>
      <c r="H31" s="59"/>
      <c r="I31" s="44">
        <f t="shared" si="2"/>
        <v>0</v>
      </c>
    </row>
    <row r="32" spans="1:9" x14ac:dyDescent="0.2">
      <c r="A32" s="3"/>
      <c r="B32" s="10"/>
      <c r="C32" s="13"/>
      <c r="D32" s="10"/>
      <c r="E32" s="2" t="s">
        <v>32</v>
      </c>
      <c r="F32" s="10" t="s">
        <v>3</v>
      </c>
      <c r="G32" s="10">
        <v>1</v>
      </c>
      <c r="H32" s="59"/>
      <c r="I32" s="44">
        <f t="shared" si="2"/>
        <v>0</v>
      </c>
    </row>
    <row r="33" spans="1:9" x14ac:dyDescent="0.2">
      <c r="A33" s="3"/>
      <c r="B33" s="10"/>
      <c r="C33" s="13"/>
      <c r="D33" s="10"/>
      <c r="E33" s="2" t="s">
        <v>33</v>
      </c>
      <c r="F33" s="10" t="s">
        <v>3</v>
      </c>
      <c r="G33" s="10">
        <v>1</v>
      </c>
      <c r="H33" s="59"/>
      <c r="I33" s="44">
        <f t="shared" si="2"/>
        <v>0</v>
      </c>
    </row>
    <row r="34" spans="1:9" x14ac:dyDescent="0.2">
      <c r="A34" s="3"/>
      <c r="B34" s="10"/>
      <c r="C34" s="13"/>
      <c r="D34" s="10"/>
      <c r="E34" s="3" t="s">
        <v>21</v>
      </c>
      <c r="F34" s="10" t="s">
        <v>3</v>
      </c>
      <c r="G34" s="10">
        <v>37</v>
      </c>
      <c r="H34" s="59"/>
      <c r="I34" s="44">
        <f t="shared" si="2"/>
        <v>0</v>
      </c>
    </row>
    <row r="35" spans="1:9" x14ac:dyDescent="0.2">
      <c r="A35" s="3"/>
      <c r="B35" s="10"/>
      <c r="C35" s="13"/>
      <c r="D35" s="10"/>
      <c r="E35" s="3" t="s">
        <v>22</v>
      </c>
      <c r="F35" s="10" t="s">
        <v>3</v>
      </c>
      <c r="G35" s="10">
        <v>0</v>
      </c>
      <c r="H35" s="59"/>
      <c r="I35" s="44">
        <f t="shared" si="2"/>
        <v>0</v>
      </c>
    </row>
    <row r="36" spans="1:9" x14ac:dyDescent="0.2">
      <c r="A36" s="3"/>
      <c r="B36" s="10"/>
      <c r="C36" s="13"/>
      <c r="D36" s="10"/>
      <c r="E36" s="3" t="s">
        <v>395</v>
      </c>
      <c r="F36" s="10" t="s">
        <v>3</v>
      </c>
      <c r="G36" s="10">
        <v>0</v>
      </c>
      <c r="H36" s="59"/>
      <c r="I36" s="44">
        <f t="shared" si="2"/>
        <v>0</v>
      </c>
    </row>
    <row r="37" spans="1:9" x14ac:dyDescent="0.2">
      <c r="A37" s="3"/>
      <c r="B37" s="10"/>
      <c r="C37" s="13"/>
      <c r="D37" s="10"/>
      <c r="E37" s="3" t="s">
        <v>396</v>
      </c>
      <c r="F37" s="10" t="s">
        <v>3</v>
      </c>
      <c r="G37" s="10">
        <v>0</v>
      </c>
      <c r="H37" s="59"/>
      <c r="I37" s="44">
        <f t="shared" si="2"/>
        <v>0</v>
      </c>
    </row>
    <row r="38" spans="1:9" x14ac:dyDescent="0.2">
      <c r="A38" s="3"/>
      <c r="B38" s="10"/>
      <c r="C38" s="13"/>
      <c r="D38" s="10"/>
      <c r="E38" s="4" t="s">
        <v>191</v>
      </c>
      <c r="F38" s="10" t="s">
        <v>3</v>
      </c>
      <c r="G38" s="10">
        <v>44</v>
      </c>
      <c r="H38" s="59"/>
      <c r="I38" s="44">
        <f t="shared" si="2"/>
        <v>0</v>
      </c>
    </row>
    <row r="39" spans="1:9" x14ac:dyDescent="0.2">
      <c r="A39" s="3"/>
      <c r="B39" s="10"/>
      <c r="C39" s="13"/>
      <c r="D39" s="10"/>
      <c r="E39" s="3" t="s">
        <v>20</v>
      </c>
      <c r="F39" s="10" t="s">
        <v>9</v>
      </c>
      <c r="G39" s="10">
        <v>1</v>
      </c>
      <c r="H39" s="59"/>
      <c r="I39" s="44">
        <f t="shared" si="2"/>
        <v>0</v>
      </c>
    </row>
    <row r="40" spans="1:9" x14ac:dyDescent="0.2">
      <c r="A40" s="8"/>
      <c r="C40" s="14" t="s">
        <v>27</v>
      </c>
      <c r="D40" s="11"/>
      <c r="E40" s="9"/>
      <c r="F40" s="11"/>
      <c r="G40" s="11"/>
      <c r="H40" s="56"/>
      <c r="I40" s="45">
        <f>SUM(I29:I39)</f>
        <v>0</v>
      </c>
    </row>
    <row r="41" spans="1:9" x14ac:dyDescent="0.2">
      <c r="A41" s="3"/>
      <c r="B41" s="12" t="s">
        <v>53</v>
      </c>
      <c r="C41" s="15" t="s">
        <v>197</v>
      </c>
      <c r="D41" s="7">
        <v>5</v>
      </c>
      <c r="E41" s="3" t="s">
        <v>18</v>
      </c>
      <c r="F41" s="10" t="s">
        <v>9</v>
      </c>
      <c r="G41" s="5">
        <v>1</v>
      </c>
      <c r="H41" s="58"/>
      <c r="I41" s="44">
        <f>G41*H41</f>
        <v>0</v>
      </c>
    </row>
    <row r="42" spans="1:9" x14ac:dyDescent="0.2">
      <c r="A42" s="3"/>
      <c r="B42" s="10"/>
      <c r="C42" s="13"/>
      <c r="D42" s="10"/>
      <c r="E42" s="2" t="s">
        <v>30</v>
      </c>
      <c r="F42" s="5" t="s">
        <v>3</v>
      </c>
      <c r="G42" s="10">
        <v>0</v>
      </c>
      <c r="H42" s="59"/>
      <c r="I42" s="44">
        <f t="shared" ref="I42:I51" si="3">G42*H42</f>
        <v>0</v>
      </c>
    </row>
    <row r="43" spans="1:9" x14ac:dyDescent="0.2">
      <c r="A43" s="3"/>
      <c r="B43" s="10"/>
      <c r="C43" s="13"/>
      <c r="D43" s="10"/>
      <c r="E43" s="2" t="s">
        <v>31</v>
      </c>
      <c r="F43" s="10" t="s">
        <v>3</v>
      </c>
      <c r="G43" s="10">
        <v>0</v>
      </c>
      <c r="H43" s="59"/>
      <c r="I43" s="44">
        <f t="shared" si="3"/>
        <v>0</v>
      </c>
    </row>
    <row r="44" spans="1:9" x14ac:dyDescent="0.2">
      <c r="A44" s="3"/>
      <c r="B44" s="10"/>
      <c r="C44" s="13"/>
      <c r="D44" s="10"/>
      <c r="E44" s="2" t="s">
        <v>32</v>
      </c>
      <c r="F44" s="10" t="s">
        <v>3</v>
      </c>
      <c r="G44" s="10">
        <v>2</v>
      </c>
      <c r="H44" s="59"/>
      <c r="I44" s="44">
        <f t="shared" si="3"/>
        <v>0</v>
      </c>
    </row>
    <row r="45" spans="1:9" x14ac:dyDescent="0.2">
      <c r="A45" s="3"/>
      <c r="B45" s="10"/>
      <c r="C45" s="13"/>
      <c r="D45" s="10"/>
      <c r="E45" s="2" t="s">
        <v>33</v>
      </c>
      <c r="F45" s="10" t="s">
        <v>3</v>
      </c>
      <c r="G45" s="10">
        <v>1</v>
      </c>
      <c r="H45" s="59"/>
      <c r="I45" s="44">
        <f t="shared" si="3"/>
        <v>0</v>
      </c>
    </row>
    <row r="46" spans="1:9" x14ac:dyDescent="0.2">
      <c r="A46" s="3"/>
      <c r="B46" s="10"/>
      <c r="C46" s="13"/>
      <c r="D46" s="10"/>
      <c r="E46" s="3" t="s">
        <v>21</v>
      </c>
      <c r="F46" s="10" t="s">
        <v>3</v>
      </c>
      <c r="G46" s="10">
        <v>32</v>
      </c>
      <c r="H46" s="59"/>
      <c r="I46" s="44">
        <f t="shared" si="3"/>
        <v>0</v>
      </c>
    </row>
    <row r="47" spans="1:9" x14ac:dyDescent="0.2">
      <c r="A47" s="3"/>
      <c r="B47" s="10"/>
      <c r="C47" s="13"/>
      <c r="D47" s="10"/>
      <c r="E47" s="3" t="s">
        <v>22</v>
      </c>
      <c r="F47" s="10" t="s">
        <v>3</v>
      </c>
      <c r="G47" s="10">
        <v>0</v>
      </c>
      <c r="H47" s="59"/>
      <c r="I47" s="44">
        <f t="shared" si="3"/>
        <v>0</v>
      </c>
    </row>
    <row r="48" spans="1:9" x14ac:dyDescent="0.2">
      <c r="A48" s="3"/>
      <c r="B48" s="10"/>
      <c r="C48" s="13"/>
      <c r="D48" s="10"/>
      <c r="E48" s="3" t="s">
        <v>395</v>
      </c>
      <c r="F48" s="10" t="s">
        <v>3</v>
      </c>
      <c r="G48" s="10">
        <v>4</v>
      </c>
      <c r="H48" s="59"/>
      <c r="I48" s="44">
        <f t="shared" si="3"/>
        <v>0</v>
      </c>
    </row>
    <row r="49" spans="1:9" x14ac:dyDescent="0.2">
      <c r="A49" s="3"/>
      <c r="B49" s="10"/>
      <c r="C49" s="13"/>
      <c r="D49" s="10"/>
      <c r="E49" s="3" t="s">
        <v>396</v>
      </c>
      <c r="F49" s="10" t="s">
        <v>3</v>
      </c>
      <c r="G49" s="10">
        <v>0</v>
      </c>
      <c r="H49" s="59"/>
      <c r="I49" s="44">
        <f t="shared" si="3"/>
        <v>0</v>
      </c>
    </row>
    <row r="50" spans="1:9" x14ac:dyDescent="0.2">
      <c r="A50" s="3"/>
      <c r="B50" s="10"/>
      <c r="C50" s="13"/>
      <c r="D50" s="10"/>
      <c r="E50" s="4" t="s">
        <v>191</v>
      </c>
      <c r="F50" s="10" t="s">
        <v>3</v>
      </c>
      <c r="G50" s="10">
        <v>20</v>
      </c>
      <c r="H50" s="59"/>
      <c r="I50" s="44">
        <f t="shared" si="3"/>
        <v>0</v>
      </c>
    </row>
    <row r="51" spans="1:9" x14ac:dyDescent="0.2">
      <c r="A51" s="3"/>
      <c r="B51" s="10"/>
      <c r="C51" s="13"/>
      <c r="D51" s="10"/>
      <c r="E51" s="3" t="s">
        <v>20</v>
      </c>
      <c r="F51" s="10" t="s">
        <v>9</v>
      </c>
      <c r="G51" s="10">
        <v>1</v>
      </c>
      <c r="H51" s="59"/>
      <c r="I51" s="44">
        <f t="shared" si="3"/>
        <v>0</v>
      </c>
    </row>
    <row r="52" spans="1:9" x14ac:dyDescent="0.2">
      <c r="A52" s="8"/>
      <c r="C52" s="14" t="s">
        <v>27</v>
      </c>
      <c r="D52" s="11"/>
      <c r="E52" s="9"/>
      <c r="F52" s="11"/>
      <c r="G52" s="11"/>
      <c r="H52" s="56"/>
      <c r="I52" s="45">
        <f>SUM(I41:I51)</f>
        <v>0</v>
      </c>
    </row>
    <row r="53" spans="1:9" x14ac:dyDescent="0.2">
      <c r="A53" s="3"/>
      <c r="B53" s="12" t="s">
        <v>198</v>
      </c>
      <c r="C53" s="15" t="s">
        <v>85</v>
      </c>
      <c r="D53" s="7">
        <v>5</v>
      </c>
      <c r="E53" s="3" t="s">
        <v>18</v>
      </c>
      <c r="F53" s="10" t="s">
        <v>9</v>
      </c>
      <c r="G53" s="5">
        <v>1</v>
      </c>
      <c r="H53" s="58"/>
      <c r="I53" s="44">
        <f>G53*H53</f>
        <v>0</v>
      </c>
    </row>
    <row r="54" spans="1:9" x14ac:dyDescent="0.2">
      <c r="A54" s="3"/>
      <c r="B54" s="10"/>
      <c r="C54" s="13"/>
      <c r="D54" s="10"/>
      <c r="E54" s="2" t="s">
        <v>30</v>
      </c>
      <c r="F54" s="5" t="s">
        <v>3</v>
      </c>
      <c r="G54" s="10">
        <v>0</v>
      </c>
      <c r="H54" s="59"/>
      <c r="I54" s="44">
        <f t="shared" ref="I54:I63" si="4">G54*H54</f>
        <v>0</v>
      </c>
    </row>
    <row r="55" spans="1:9" x14ac:dyDescent="0.2">
      <c r="A55" s="3"/>
      <c r="B55" s="10"/>
      <c r="C55" s="13"/>
      <c r="D55" s="10"/>
      <c r="E55" s="2" t="s">
        <v>31</v>
      </c>
      <c r="F55" s="10" t="s">
        <v>3</v>
      </c>
      <c r="G55" s="10">
        <v>0</v>
      </c>
      <c r="H55" s="59"/>
      <c r="I55" s="44">
        <f t="shared" si="4"/>
        <v>0</v>
      </c>
    </row>
    <row r="56" spans="1:9" x14ac:dyDescent="0.2">
      <c r="A56" s="3"/>
      <c r="B56" s="10"/>
      <c r="C56" s="13"/>
      <c r="D56" s="10"/>
      <c r="E56" s="2" t="s">
        <v>32</v>
      </c>
      <c r="F56" s="10" t="s">
        <v>3</v>
      </c>
      <c r="G56" s="10">
        <v>1</v>
      </c>
      <c r="H56" s="59"/>
      <c r="I56" s="44">
        <f t="shared" si="4"/>
        <v>0</v>
      </c>
    </row>
    <row r="57" spans="1:9" x14ac:dyDescent="0.2">
      <c r="A57" s="3"/>
      <c r="B57" s="10"/>
      <c r="C57" s="13"/>
      <c r="D57" s="10"/>
      <c r="E57" s="2" t="s">
        <v>33</v>
      </c>
      <c r="F57" s="10" t="s">
        <v>3</v>
      </c>
      <c r="G57" s="10">
        <v>0</v>
      </c>
      <c r="H57" s="59"/>
      <c r="I57" s="44">
        <f t="shared" si="4"/>
        <v>0</v>
      </c>
    </row>
    <row r="58" spans="1:9" x14ac:dyDescent="0.2">
      <c r="A58" s="3"/>
      <c r="B58" s="10"/>
      <c r="C58" s="13"/>
      <c r="D58" s="10"/>
      <c r="E58" s="3" t="s">
        <v>21</v>
      </c>
      <c r="F58" s="10" t="s">
        <v>3</v>
      </c>
      <c r="G58" s="10">
        <v>15</v>
      </c>
      <c r="H58" s="59"/>
      <c r="I58" s="44">
        <f t="shared" si="4"/>
        <v>0</v>
      </c>
    </row>
    <row r="59" spans="1:9" x14ac:dyDescent="0.2">
      <c r="A59" s="3"/>
      <c r="B59" s="10"/>
      <c r="C59" s="13"/>
      <c r="D59" s="10"/>
      <c r="E59" s="3" t="s">
        <v>22</v>
      </c>
      <c r="F59" s="10" t="s">
        <v>3</v>
      </c>
      <c r="G59" s="10">
        <v>0</v>
      </c>
      <c r="H59" s="59"/>
      <c r="I59" s="44">
        <f t="shared" si="4"/>
        <v>0</v>
      </c>
    </row>
    <row r="60" spans="1:9" x14ac:dyDescent="0.2">
      <c r="A60" s="3"/>
      <c r="B60" s="10"/>
      <c r="C60" s="13"/>
      <c r="D60" s="10"/>
      <c r="E60" s="3" t="s">
        <v>395</v>
      </c>
      <c r="F60" s="10" t="s">
        <v>3</v>
      </c>
      <c r="G60" s="10">
        <v>1</v>
      </c>
      <c r="H60" s="59"/>
      <c r="I60" s="44">
        <f t="shared" si="4"/>
        <v>0</v>
      </c>
    </row>
    <row r="61" spans="1:9" x14ac:dyDescent="0.2">
      <c r="A61" s="3"/>
      <c r="B61" s="10"/>
      <c r="C61" s="13"/>
      <c r="D61" s="10"/>
      <c r="E61" s="3" t="s">
        <v>396</v>
      </c>
      <c r="F61" s="10" t="s">
        <v>3</v>
      </c>
      <c r="G61" s="10">
        <v>1</v>
      </c>
      <c r="H61" s="59"/>
      <c r="I61" s="44">
        <f t="shared" si="4"/>
        <v>0</v>
      </c>
    </row>
    <row r="62" spans="1:9" x14ac:dyDescent="0.2">
      <c r="A62" s="3"/>
      <c r="B62" s="10"/>
      <c r="C62" s="13"/>
      <c r="D62" s="10"/>
      <c r="E62" s="4" t="s">
        <v>191</v>
      </c>
      <c r="F62" s="10" t="s">
        <v>3</v>
      </c>
      <c r="G62" s="10">
        <v>16</v>
      </c>
      <c r="H62" s="59"/>
      <c r="I62" s="44">
        <f t="shared" si="4"/>
        <v>0</v>
      </c>
    </row>
    <row r="63" spans="1:9" x14ac:dyDescent="0.2">
      <c r="A63" s="3"/>
      <c r="B63" s="10"/>
      <c r="C63" s="13"/>
      <c r="D63" s="10"/>
      <c r="E63" s="3" t="s">
        <v>20</v>
      </c>
      <c r="F63" s="10" t="s">
        <v>9</v>
      </c>
      <c r="G63" s="10">
        <v>1</v>
      </c>
      <c r="H63" s="59"/>
      <c r="I63" s="44">
        <f t="shared" si="4"/>
        <v>0</v>
      </c>
    </row>
    <row r="64" spans="1:9" x14ac:dyDescent="0.2">
      <c r="A64" s="8"/>
      <c r="C64" s="14" t="s">
        <v>27</v>
      </c>
      <c r="D64" s="11"/>
      <c r="E64" s="9"/>
      <c r="F64" s="11"/>
      <c r="G64" s="11"/>
      <c r="H64" s="56"/>
      <c r="I64" s="45">
        <f>SUM(I53:I63)</f>
        <v>0</v>
      </c>
    </row>
    <row r="65" spans="1:9" x14ac:dyDescent="0.2">
      <c r="A65" s="3"/>
      <c r="B65" s="12" t="s">
        <v>199</v>
      </c>
      <c r="C65" s="15" t="s">
        <v>200</v>
      </c>
      <c r="D65" s="7">
        <v>5</v>
      </c>
      <c r="E65" s="3" t="s">
        <v>18</v>
      </c>
      <c r="F65" s="10" t="s">
        <v>9</v>
      </c>
      <c r="G65" s="5">
        <v>1</v>
      </c>
      <c r="H65" s="58"/>
      <c r="I65" s="44">
        <f>G65*H65</f>
        <v>0</v>
      </c>
    </row>
    <row r="66" spans="1:9" x14ac:dyDescent="0.2">
      <c r="A66" s="3"/>
      <c r="B66" s="10"/>
      <c r="C66" s="13"/>
      <c r="D66" s="10"/>
      <c r="E66" s="2" t="s">
        <v>30</v>
      </c>
      <c r="F66" s="5" t="s">
        <v>3</v>
      </c>
      <c r="G66" s="10">
        <v>0</v>
      </c>
      <c r="H66" s="59"/>
      <c r="I66" s="44">
        <f t="shared" ref="I66:I75" si="5">G66*H66</f>
        <v>0</v>
      </c>
    </row>
    <row r="67" spans="1:9" x14ac:dyDescent="0.2">
      <c r="A67" s="3"/>
      <c r="B67" s="10"/>
      <c r="C67" s="13"/>
      <c r="D67" s="10"/>
      <c r="E67" s="2" t="s">
        <v>31</v>
      </c>
      <c r="F67" s="10" t="s">
        <v>3</v>
      </c>
      <c r="G67" s="10">
        <v>2</v>
      </c>
      <c r="H67" s="59"/>
      <c r="I67" s="44">
        <f t="shared" si="5"/>
        <v>0</v>
      </c>
    </row>
    <row r="68" spans="1:9" x14ac:dyDescent="0.2">
      <c r="A68" s="3"/>
      <c r="B68" s="10"/>
      <c r="C68" s="13"/>
      <c r="D68" s="10"/>
      <c r="E68" s="2" t="s">
        <v>32</v>
      </c>
      <c r="F68" s="10" t="s">
        <v>3</v>
      </c>
      <c r="G68" s="10">
        <v>2</v>
      </c>
      <c r="H68" s="59"/>
      <c r="I68" s="44">
        <f t="shared" si="5"/>
        <v>0</v>
      </c>
    </row>
    <row r="69" spans="1:9" x14ac:dyDescent="0.2">
      <c r="A69" s="3"/>
      <c r="B69" s="10"/>
      <c r="C69" s="13"/>
      <c r="D69" s="10"/>
      <c r="E69" s="2" t="s">
        <v>33</v>
      </c>
      <c r="F69" s="10" t="s">
        <v>3</v>
      </c>
      <c r="G69" s="10">
        <v>0</v>
      </c>
      <c r="H69" s="59"/>
      <c r="I69" s="44">
        <f t="shared" si="5"/>
        <v>0</v>
      </c>
    </row>
    <row r="70" spans="1:9" x14ac:dyDescent="0.2">
      <c r="A70" s="3"/>
      <c r="B70" s="10"/>
      <c r="C70" s="13"/>
      <c r="D70" s="10"/>
      <c r="E70" s="3" t="s">
        <v>21</v>
      </c>
      <c r="F70" s="10" t="s">
        <v>3</v>
      </c>
      <c r="G70" s="10">
        <v>142</v>
      </c>
      <c r="H70" s="59"/>
      <c r="I70" s="44">
        <f t="shared" si="5"/>
        <v>0</v>
      </c>
    </row>
    <row r="71" spans="1:9" x14ac:dyDescent="0.2">
      <c r="A71" s="3"/>
      <c r="B71" s="10"/>
      <c r="C71" s="13"/>
      <c r="D71" s="10"/>
      <c r="E71" s="3" t="s">
        <v>22</v>
      </c>
      <c r="F71" s="10" t="s">
        <v>3</v>
      </c>
      <c r="G71" s="10">
        <v>13</v>
      </c>
      <c r="H71" s="59"/>
      <c r="I71" s="44">
        <f t="shared" si="5"/>
        <v>0</v>
      </c>
    </row>
    <row r="72" spans="1:9" x14ac:dyDescent="0.2">
      <c r="A72" s="3"/>
      <c r="B72" s="10"/>
      <c r="C72" s="13"/>
      <c r="D72" s="10"/>
      <c r="E72" s="3" t="s">
        <v>395</v>
      </c>
      <c r="F72" s="10" t="s">
        <v>3</v>
      </c>
      <c r="G72" s="10">
        <v>1</v>
      </c>
      <c r="H72" s="59"/>
      <c r="I72" s="44">
        <f t="shared" si="5"/>
        <v>0</v>
      </c>
    </row>
    <row r="73" spans="1:9" x14ac:dyDescent="0.2">
      <c r="A73" s="3"/>
      <c r="B73" s="10"/>
      <c r="C73" s="13"/>
      <c r="D73" s="10"/>
      <c r="E73" s="3" t="s">
        <v>396</v>
      </c>
      <c r="F73" s="10" t="s">
        <v>3</v>
      </c>
      <c r="G73" s="10">
        <v>1</v>
      </c>
      <c r="H73" s="59"/>
      <c r="I73" s="44">
        <f t="shared" si="5"/>
        <v>0</v>
      </c>
    </row>
    <row r="74" spans="1:9" x14ac:dyDescent="0.2">
      <c r="A74" s="3"/>
      <c r="B74" s="10"/>
      <c r="C74" s="13"/>
      <c r="D74" s="10"/>
      <c r="E74" s="4" t="s">
        <v>191</v>
      </c>
      <c r="F74" s="10" t="s">
        <v>3</v>
      </c>
      <c r="G74" s="10">
        <v>31</v>
      </c>
      <c r="H74" s="59"/>
      <c r="I74" s="44">
        <f t="shared" si="5"/>
        <v>0</v>
      </c>
    </row>
    <row r="75" spans="1:9" x14ac:dyDescent="0.2">
      <c r="A75" s="3"/>
      <c r="B75" s="10"/>
      <c r="C75" s="13"/>
      <c r="D75" s="10"/>
      <c r="E75" s="3" t="s">
        <v>20</v>
      </c>
      <c r="F75" s="10" t="s">
        <v>9</v>
      </c>
      <c r="G75" s="10">
        <v>1</v>
      </c>
      <c r="H75" s="59"/>
      <c r="I75" s="44">
        <f t="shared" si="5"/>
        <v>0</v>
      </c>
    </row>
    <row r="76" spans="1:9" x14ac:dyDescent="0.2">
      <c r="A76" s="8"/>
      <c r="C76" s="14" t="s">
        <v>27</v>
      </c>
      <c r="D76" s="11"/>
      <c r="E76" s="9"/>
      <c r="F76" s="11"/>
      <c r="G76" s="11"/>
      <c r="H76" s="56"/>
      <c r="I76" s="45">
        <f>SUM(I65:I75)</f>
        <v>0</v>
      </c>
    </row>
    <row r="77" spans="1:9" x14ac:dyDescent="0.2">
      <c r="A77" s="3"/>
      <c r="B77" s="12" t="s">
        <v>54</v>
      </c>
      <c r="C77" s="15" t="s">
        <v>197</v>
      </c>
      <c r="D77" s="7">
        <v>5</v>
      </c>
      <c r="E77" s="3" t="s">
        <v>18</v>
      </c>
      <c r="F77" s="10" t="s">
        <v>9</v>
      </c>
      <c r="G77" s="5">
        <v>1</v>
      </c>
      <c r="H77" s="58"/>
      <c r="I77" s="44">
        <f>G77*H77</f>
        <v>0</v>
      </c>
    </row>
    <row r="78" spans="1:9" x14ac:dyDescent="0.2">
      <c r="A78" s="3"/>
      <c r="B78" s="10"/>
      <c r="C78" s="13"/>
      <c r="D78" s="10"/>
      <c r="E78" s="2" t="s">
        <v>30</v>
      </c>
      <c r="F78" s="5" t="s">
        <v>3</v>
      </c>
      <c r="G78" s="10">
        <v>0</v>
      </c>
      <c r="H78" s="59"/>
      <c r="I78" s="44">
        <f t="shared" ref="I78:I87" si="6">G78*H78</f>
        <v>0</v>
      </c>
    </row>
    <row r="79" spans="1:9" x14ac:dyDescent="0.2">
      <c r="A79" s="3"/>
      <c r="B79" s="10"/>
      <c r="C79" s="13"/>
      <c r="D79" s="10"/>
      <c r="E79" s="2" t="s">
        <v>31</v>
      </c>
      <c r="F79" s="10" t="s">
        <v>3</v>
      </c>
      <c r="G79" s="10">
        <v>1</v>
      </c>
      <c r="H79" s="59"/>
      <c r="I79" s="44">
        <f t="shared" si="6"/>
        <v>0</v>
      </c>
    </row>
    <row r="80" spans="1:9" x14ac:dyDescent="0.2">
      <c r="A80" s="3"/>
      <c r="B80" s="10"/>
      <c r="C80" s="13"/>
      <c r="D80" s="10"/>
      <c r="E80" s="2" t="s">
        <v>32</v>
      </c>
      <c r="F80" s="10" t="s">
        <v>3</v>
      </c>
      <c r="G80" s="10">
        <v>1</v>
      </c>
      <c r="H80" s="59"/>
      <c r="I80" s="44">
        <f t="shared" si="6"/>
        <v>0</v>
      </c>
    </row>
    <row r="81" spans="1:9" x14ac:dyDescent="0.2">
      <c r="A81" s="3"/>
      <c r="B81" s="10"/>
      <c r="C81" s="13"/>
      <c r="D81" s="10"/>
      <c r="E81" s="2" t="s">
        <v>33</v>
      </c>
      <c r="F81" s="10" t="s">
        <v>3</v>
      </c>
      <c r="G81" s="10">
        <v>0</v>
      </c>
      <c r="H81" s="59"/>
      <c r="I81" s="44">
        <f t="shared" si="6"/>
        <v>0</v>
      </c>
    </row>
    <row r="82" spans="1:9" x14ac:dyDescent="0.2">
      <c r="A82" s="3"/>
      <c r="B82" s="10"/>
      <c r="C82" s="13"/>
      <c r="D82" s="10"/>
      <c r="E82" s="3" t="s">
        <v>21</v>
      </c>
      <c r="F82" s="10" t="s">
        <v>3</v>
      </c>
      <c r="G82" s="10">
        <v>15</v>
      </c>
      <c r="H82" s="59"/>
      <c r="I82" s="44">
        <f t="shared" si="6"/>
        <v>0</v>
      </c>
    </row>
    <row r="83" spans="1:9" x14ac:dyDescent="0.2">
      <c r="A83" s="3"/>
      <c r="B83" s="10"/>
      <c r="C83" s="13"/>
      <c r="D83" s="10"/>
      <c r="E83" s="3" t="s">
        <v>22</v>
      </c>
      <c r="F83" s="10" t="s">
        <v>3</v>
      </c>
      <c r="G83" s="10">
        <v>0</v>
      </c>
      <c r="H83" s="59"/>
      <c r="I83" s="44">
        <f t="shared" si="6"/>
        <v>0</v>
      </c>
    </row>
    <row r="84" spans="1:9" x14ac:dyDescent="0.2">
      <c r="A84" s="3"/>
      <c r="B84" s="10"/>
      <c r="C84" s="13"/>
      <c r="D84" s="10"/>
      <c r="E84" s="3" t="s">
        <v>395</v>
      </c>
      <c r="F84" s="10" t="s">
        <v>3</v>
      </c>
      <c r="G84" s="10">
        <v>0</v>
      </c>
      <c r="H84" s="59"/>
      <c r="I84" s="44">
        <f t="shared" si="6"/>
        <v>0</v>
      </c>
    </row>
    <row r="85" spans="1:9" x14ac:dyDescent="0.2">
      <c r="A85" s="3"/>
      <c r="B85" s="10"/>
      <c r="C85" s="13"/>
      <c r="D85" s="10"/>
      <c r="E85" s="3" t="s">
        <v>396</v>
      </c>
      <c r="F85" s="10" t="s">
        <v>3</v>
      </c>
      <c r="G85" s="10">
        <v>4</v>
      </c>
      <c r="H85" s="59"/>
      <c r="I85" s="44">
        <f t="shared" si="6"/>
        <v>0</v>
      </c>
    </row>
    <row r="86" spans="1:9" x14ac:dyDescent="0.2">
      <c r="A86" s="3"/>
      <c r="B86" s="10"/>
      <c r="C86" s="13"/>
      <c r="D86" s="10"/>
      <c r="E86" s="4" t="s">
        <v>191</v>
      </c>
      <c r="F86" s="10" t="s">
        <v>3</v>
      </c>
      <c r="G86" s="10">
        <v>31</v>
      </c>
      <c r="H86" s="59"/>
      <c r="I86" s="44">
        <f t="shared" si="6"/>
        <v>0</v>
      </c>
    </row>
    <row r="87" spans="1:9" x14ac:dyDescent="0.2">
      <c r="A87" s="3"/>
      <c r="B87" s="10"/>
      <c r="C87" s="13"/>
      <c r="D87" s="10"/>
      <c r="E87" s="3" t="s">
        <v>20</v>
      </c>
      <c r="F87" s="10" t="s">
        <v>9</v>
      </c>
      <c r="G87" s="10">
        <v>1</v>
      </c>
      <c r="H87" s="59"/>
      <c r="I87" s="44">
        <f t="shared" si="6"/>
        <v>0</v>
      </c>
    </row>
    <row r="88" spans="1:9" x14ac:dyDescent="0.2">
      <c r="A88" s="8"/>
      <c r="C88" s="14" t="s">
        <v>27</v>
      </c>
      <c r="D88" s="11"/>
      <c r="E88" s="9"/>
      <c r="F88" s="11"/>
      <c r="G88" s="11"/>
      <c r="H88" s="56"/>
      <c r="I88" s="45">
        <f>SUM(I77:I87)</f>
        <v>0</v>
      </c>
    </row>
    <row r="89" spans="1:9" x14ac:dyDescent="0.2">
      <c r="A89" s="3"/>
      <c r="B89" s="12" t="s">
        <v>201</v>
      </c>
      <c r="C89" s="15" t="s">
        <v>197</v>
      </c>
      <c r="D89" s="7">
        <v>5</v>
      </c>
      <c r="E89" s="3" t="s">
        <v>18</v>
      </c>
      <c r="F89" s="10" t="s">
        <v>9</v>
      </c>
      <c r="G89" s="5">
        <v>1</v>
      </c>
      <c r="H89" s="58"/>
      <c r="I89" s="44">
        <f>G89*H89</f>
        <v>0</v>
      </c>
    </row>
    <row r="90" spans="1:9" x14ac:dyDescent="0.2">
      <c r="A90" s="3"/>
      <c r="B90" s="10"/>
      <c r="C90" s="13"/>
      <c r="D90" s="10"/>
      <c r="E90" s="2" t="s">
        <v>30</v>
      </c>
      <c r="F90" s="5" t="s">
        <v>3</v>
      </c>
      <c r="G90" s="10">
        <v>1</v>
      </c>
      <c r="H90" s="59"/>
      <c r="I90" s="44">
        <f t="shared" ref="I90:I99" si="7">G90*H90</f>
        <v>0</v>
      </c>
    </row>
    <row r="91" spans="1:9" x14ac:dyDescent="0.2">
      <c r="A91" s="3"/>
      <c r="B91" s="10"/>
      <c r="C91" s="13"/>
      <c r="D91" s="10"/>
      <c r="E91" s="2" t="s">
        <v>31</v>
      </c>
      <c r="F91" s="10" t="s">
        <v>3</v>
      </c>
      <c r="G91" s="10">
        <v>0</v>
      </c>
      <c r="H91" s="59"/>
      <c r="I91" s="44">
        <f t="shared" si="7"/>
        <v>0</v>
      </c>
    </row>
    <row r="92" spans="1:9" x14ac:dyDescent="0.2">
      <c r="A92" s="3"/>
      <c r="B92" s="10"/>
      <c r="C92" s="13"/>
      <c r="D92" s="10"/>
      <c r="E92" s="2" t="s">
        <v>32</v>
      </c>
      <c r="F92" s="10" t="s">
        <v>3</v>
      </c>
      <c r="G92" s="10">
        <v>2</v>
      </c>
      <c r="H92" s="59"/>
      <c r="I92" s="44">
        <f t="shared" si="7"/>
        <v>0</v>
      </c>
    </row>
    <row r="93" spans="1:9" x14ac:dyDescent="0.2">
      <c r="A93" s="3"/>
      <c r="B93" s="10"/>
      <c r="C93" s="13"/>
      <c r="D93" s="10"/>
      <c r="E93" s="2" t="s">
        <v>33</v>
      </c>
      <c r="F93" s="10" t="s">
        <v>3</v>
      </c>
      <c r="G93" s="10">
        <v>0</v>
      </c>
      <c r="H93" s="59"/>
      <c r="I93" s="44">
        <f t="shared" si="7"/>
        <v>0</v>
      </c>
    </row>
    <row r="94" spans="1:9" x14ac:dyDescent="0.2">
      <c r="A94" s="3"/>
      <c r="B94" s="10"/>
      <c r="C94" s="13"/>
      <c r="D94" s="10"/>
      <c r="E94" s="3" t="s">
        <v>21</v>
      </c>
      <c r="F94" s="10" t="s">
        <v>3</v>
      </c>
      <c r="G94" s="10">
        <v>10</v>
      </c>
      <c r="H94" s="59"/>
      <c r="I94" s="44">
        <f t="shared" si="7"/>
        <v>0</v>
      </c>
    </row>
    <row r="95" spans="1:9" x14ac:dyDescent="0.2">
      <c r="A95" s="3"/>
      <c r="B95" s="10"/>
      <c r="C95" s="13"/>
      <c r="D95" s="10"/>
      <c r="E95" s="3" t="s">
        <v>22</v>
      </c>
      <c r="F95" s="10" t="s">
        <v>3</v>
      </c>
      <c r="G95" s="10">
        <v>0</v>
      </c>
      <c r="H95" s="59"/>
      <c r="I95" s="44">
        <f t="shared" si="7"/>
        <v>0</v>
      </c>
    </row>
    <row r="96" spans="1:9" x14ac:dyDescent="0.2">
      <c r="A96" s="3"/>
      <c r="B96" s="10"/>
      <c r="C96" s="13"/>
      <c r="D96" s="10"/>
      <c r="E96" s="3" t="s">
        <v>395</v>
      </c>
      <c r="F96" s="10" t="s">
        <v>3</v>
      </c>
      <c r="G96" s="10">
        <v>0</v>
      </c>
      <c r="H96" s="59"/>
      <c r="I96" s="44">
        <f t="shared" si="7"/>
        <v>0</v>
      </c>
    </row>
    <row r="97" spans="1:9" x14ac:dyDescent="0.2">
      <c r="A97" s="3"/>
      <c r="B97" s="10"/>
      <c r="C97" s="13"/>
      <c r="D97" s="10"/>
      <c r="E97" s="3" t="s">
        <v>396</v>
      </c>
      <c r="F97" s="10" t="s">
        <v>3</v>
      </c>
      <c r="G97" s="10">
        <v>0</v>
      </c>
      <c r="H97" s="59"/>
      <c r="I97" s="44">
        <f t="shared" si="7"/>
        <v>0</v>
      </c>
    </row>
    <row r="98" spans="1:9" x14ac:dyDescent="0.2">
      <c r="A98" s="3"/>
      <c r="B98" s="10"/>
      <c r="C98" s="13"/>
      <c r="D98" s="10"/>
      <c r="E98" s="4" t="s">
        <v>191</v>
      </c>
      <c r="F98" s="10" t="s">
        <v>3</v>
      </c>
      <c r="G98" s="10">
        <v>12</v>
      </c>
      <c r="H98" s="59"/>
      <c r="I98" s="44">
        <f t="shared" si="7"/>
        <v>0</v>
      </c>
    </row>
    <row r="99" spans="1:9" x14ac:dyDescent="0.2">
      <c r="A99" s="3"/>
      <c r="B99" s="10"/>
      <c r="C99" s="13"/>
      <c r="D99" s="10"/>
      <c r="E99" s="3" t="s">
        <v>20</v>
      </c>
      <c r="F99" s="10" t="s">
        <v>9</v>
      </c>
      <c r="G99" s="10">
        <v>1</v>
      </c>
      <c r="H99" s="59"/>
      <c r="I99" s="44">
        <f t="shared" si="7"/>
        <v>0</v>
      </c>
    </row>
    <row r="100" spans="1:9" x14ac:dyDescent="0.2">
      <c r="A100" s="8"/>
      <c r="C100" s="14" t="s">
        <v>27</v>
      </c>
      <c r="D100" s="11"/>
      <c r="E100" s="9"/>
      <c r="F100" s="11"/>
      <c r="G100" s="11"/>
      <c r="H100" s="56"/>
      <c r="I100" s="45">
        <f>SUM(I89:I99)</f>
        <v>0</v>
      </c>
    </row>
    <row r="101" spans="1:9" x14ac:dyDescent="0.2">
      <c r="A101" s="3"/>
      <c r="B101" s="12" t="s">
        <v>202</v>
      </c>
      <c r="C101" s="15" t="s">
        <v>203</v>
      </c>
      <c r="D101" s="7">
        <v>5</v>
      </c>
      <c r="E101" s="3" t="s">
        <v>18</v>
      </c>
      <c r="F101" s="10" t="s">
        <v>9</v>
      </c>
      <c r="G101" s="5">
        <v>1</v>
      </c>
      <c r="H101" s="58"/>
      <c r="I101" s="44">
        <f>G101*H101</f>
        <v>0</v>
      </c>
    </row>
    <row r="102" spans="1:9" x14ac:dyDescent="0.2">
      <c r="A102" s="3"/>
      <c r="B102" s="10"/>
      <c r="C102" s="13"/>
      <c r="D102" s="10"/>
      <c r="E102" s="2" t="s">
        <v>30</v>
      </c>
      <c r="F102" s="5" t="s">
        <v>3</v>
      </c>
      <c r="G102" s="10">
        <v>0</v>
      </c>
      <c r="H102" s="59"/>
      <c r="I102" s="44">
        <f t="shared" ref="I102:I111" si="8">G102*H102</f>
        <v>0</v>
      </c>
    </row>
    <row r="103" spans="1:9" x14ac:dyDescent="0.2">
      <c r="A103" s="3"/>
      <c r="B103" s="10"/>
      <c r="C103" s="13"/>
      <c r="D103" s="10"/>
      <c r="E103" s="2" t="s">
        <v>31</v>
      </c>
      <c r="F103" s="10" t="s">
        <v>3</v>
      </c>
      <c r="G103" s="10">
        <v>0</v>
      </c>
      <c r="H103" s="59"/>
      <c r="I103" s="44">
        <f t="shared" si="8"/>
        <v>0</v>
      </c>
    </row>
    <row r="104" spans="1:9" x14ac:dyDescent="0.2">
      <c r="A104" s="3"/>
      <c r="B104" s="10"/>
      <c r="C104" s="13"/>
      <c r="D104" s="10"/>
      <c r="E104" s="2" t="s">
        <v>32</v>
      </c>
      <c r="F104" s="10" t="s">
        <v>3</v>
      </c>
      <c r="G104" s="10">
        <v>0</v>
      </c>
      <c r="H104" s="59"/>
      <c r="I104" s="44">
        <f t="shared" si="8"/>
        <v>0</v>
      </c>
    </row>
    <row r="105" spans="1:9" x14ac:dyDescent="0.2">
      <c r="A105" s="3"/>
      <c r="B105" s="10"/>
      <c r="C105" s="13"/>
      <c r="D105" s="10"/>
      <c r="E105" s="2" t="s">
        <v>33</v>
      </c>
      <c r="F105" s="10" t="s">
        <v>3</v>
      </c>
      <c r="G105" s="10">
        <v>1</v>
      </c>
      <c r="H105" s="59"/>
      <c r="I105" s="44">
        <f t="shared" si="8"/>
        <v>0</v>
      </c>
    </row>
    <row r="106" spans="1:9" x14ac:dyDescent="0.2">
      <c r="A106" s="3"/>
      <c r="B106" s="10"/>
      <c r="C106" s="13"/>
      <c r="D106" s="10"/>
      <c r="E106" s="3" t="s">
        <v>21</v>
      </c>
      <c r="F106" s="10" t="s">
        <v>3</v>
      </c>
      <c r="G106" s="10">
        <v>11</v>
      </c>
      <c r="H106" s="59"/>
      <c r="I106" s="44">
        <f t="shared" si="8"/>
        <v>0</v>
      </c>
    </row>
    <row r="107" spans="1:9" x14ac:dyDescent="0.2">
      <c r="A107" s="3"/>
      <c r="B107" s="10"/>
      <c r="C107" s="13"/>
      <c r="D107" s="10"/>
      <c r="E107" s="3" t="s">
        <v>22</v>
      </c>
      <c r="F107" s="10" t="s">
        <v>3</v>
      </c>
      <c r="G107" s="10">
        <v>0</v>
      </c>
      <c r="H107" s="59"/>
      <c r="I107" s="44">
        <f t="shared" si="8"/>
        <v>0</v>
      </c>
    </row>
    <row r="108" spans="1:9" x14ac:dyDescent="0.2">
      <c r="A108" s="3"/>
      <c r="B108" s="10"/>
      <c r="C108" s="13"/>
      <c r="D108" s="10"/>
      <c r="E108" s="3" t="s">
        <v>395</v>
      </c>
      <c r="F108" s="10" t="s">
        <v>3</v>
      </c>
      <c r="G108" s="10">
        <v>0</v>
      </c>
      <c r="H108" s="59"/>
      <c r="I108" s="44">
        <f t="shared" si="8"/>
        <v>0</v>
      </c>
    </row>
    <row r="109" spans="1:9" x14ac:dyDescent="0.2">
      <c r="A109" s="3"/>
      <c r="B109" s="10"/>
      <c r="C109" s="13"/>
      <c r="D109" s="10"/>
      <c r="E109" s="3" t="s">
        <v>396</v>
      </c>
      <c r="F109" s="10" t="s">
        <v>3</v>
      </c>
      <c r="G109" s="10">
        <v>6</v>
      </c>
      <c r="H109" s="59"/>
      <c r="I109" s="44">
        <f t="shared" si="8"/>
        <v>0</v>
      </c>
    </row>
    <row r="110" spans="1:9" x14ac:dyDescent="0.2">
      <c r="A110" s="3"/>
      <c r="B110" s="10"/>
      <c r="C110" s="13"/>
      <c r="D110" s="10"/>
      <c r="E110" s="4" t="s">
        <v>191</v>
      </c>
      <c r="F110" s="10" t="s">
        <v>3</v>
      </c>
      <c r="G110" s="10">
        <v>5</v>
      </c>
      <c r="H110" s="59"/>
      <c r="I110" s="44">
        <f t="shared" si="8"/>
        <v>0</v>
      </c>
    </row>
    <row r="111" spans="1:9" x14ac:dyDescent="0.2">
      <c r="A111" s="3"/>
      <c r="B111" s="10"/>
      <c r="C111" s="13"/>
      <c r="D111" s="10"/>
      <c r="E111" s="3" t="s">
        <v>20</v>
      </c>
      <c r="F111" s="10" t="s">
        <v>9</v>
      </c>
      <c r="G111" s="10">
        <v>1</v>
      </c>
      <c r="H111" s="59"/>
      <c r="I111" s="44">
        <f t="shared" si="8"/>
        <v>0</v>
      </c>
    </row>
    <row r="112" spans="1:9" x14ac:dyDescent="0.2">
      <c r="A112" s="8"/>
      <c r="C112" s="14" t="s">
        <v>27</v>
      </c>
      <c r="D112" s="11"/>
      <c r="E112" s="9"/>
      <c r="F112" s="11"/>
      <c r="G112" s="11"/>
      <c r="H112" s="56"/>
      <c r="I112" s="45">
        <f>SUM(I101:I111)</f>
        <v>0</v>
      </c>
    </row>
    <row r="113" spans="1:9" x14ac:dyDescent="0.2">
      <c r="A113" s="3"/>
      <c r="B113" s="12" t="s">
        <v>204</v>
      </c>
      <c r="C113" s="15" t="s">
        <v>49</v>
      </c>
      <c r="D113" s="7">
        <v>5</v>
      </c>
      <c r="E113" s="3" t="s">
        <v>18</v>
      </c>
      <c r="F113" s="10" t="s">
        <v>9</v>
      </c>
      <c r="G113" s="5">
        <v>1</v>
      </c>
      <c r="H113" s="58"/>
      <c r="I113" s="44">
        <f>G113*H113</f>
        <v>0</v>
      </c>
    </row>
    <row r="114" spans="1:9" x14ac:dyDescent="0.2">
      <c r="A114" s="3"/>
      <c r="B114" s="10"/>
      <c r="C114" s="13"/>
      <c r="D114" s="10"/>
      <c r="E114" s="2" t="s">
        <v>30</v>
      </c>
      <c r="F114" s="5" t="s">
        <v>3</v>
      </c>
      <c r="G114" s="10">
        <v>0</v>
      </c>
      <c r="H114" s="59"/>
      <c r="I114" s="44">
        <f t="shared" ref="I114:I123" si="9">G114*H114</f>
        <v>0</v>
      </c>
    </row>
    <row r="115" spans="1:9" x14ac:dyDescent="0.2">
      <c r="A115" s="3"/>
      <c r="B115" s="10"/>
      <c r="C115" s="13"/>
      <c r="D115" s="10"/>
      <c r="E115" s="2" t="s">
        <v>31</v>
      </c>
      <c r="F115" s="10" t="s">
        <v>3</v>
      </c>
      <c r="G115" s="10">
        <v>0</v>
      </c>
      <c r="H115" s="59"/>
      <c r="I115" s="44">
        <f t="shared" si="9"/>
        <v>0</v>
      </c>
    </row>
    <row r="116" spans="1:9" x14ac:dyDescent="0.2">
      <c r="A116" s="3"/>
      <c r="B116" s="10"/>
      <c r="C116" s="13"/>
      <c r="D116" s="10"/>
      <c r="E116" s="2" t="s">
        <v>32</v>
      </c>
      <c r="F116" s="10" t="s">
        <v>3</v>
      </c>
      <c r="G116" s="10">
        <v>1</v>
      </c>
      <c r="H116" s="59"/>
      <c r="I116" s="44">
        <f t="shared" si="9"/>
        <v>0</v>
      </c>
    </row>
    <row r="117" spans="1:9" x14ac:dyDescent="0.2">
      <c r="A117" s="3"/>
      <c r="B117" s="10"/>
      <c r="C117" s="13"/>
      <c r="D117" s="10"/>
      <c r="E117" s="2" t="s">
        <v>33</v>
      </c>
      <c r="F117" s="10" t="s">
        <v>3</v>
      </c>
      <c r="G117" s="10">
        <v>0</v>
      </c>
      <c r="H117" s="59"/>
      <c r="I117" s="44">
        <f t="shared" si="9"/>
        <v>0</v>
      </c>
    </row>
    <row r="118" spans="1:9" x14ac:dyDescent="0.2">
      <c r="A118" s="3"/>
      <c r="B118" s="10"/>
      <c r="C118" s="13"/>
      <c r="D118" s="10"/>
      <c r="E118" s="3" t="s">
        <v>21</v>
      </c>
      <c r="F118" s="10" t="s">
        <v>3</v>
      </c>
      <c r="G118" s="10">
        <v>1</v>
      </c>
      <c r="H118" s="59"/>
      <c r="I118" s="44">
        <f t="shared" si="9"/>
        <v>0</v>
      </c>
    </row>
    <row r="119" spans="1:9" x14ac:dyDescent="0.2">
      <c r="A119" s="3"/>
      <c r="B119" s="10"/>
      <c r="C119" s="13"/>
      <c r="D119" s="10"/>
      <c r="E119" s="3" t="s">
        <v>22</v>
      </c>
      <c r="F119" s="10" t="s">
        <v>3</v>
      </c>
      <c r="G119" s="10">
        <v>0</v>
      </c>
      <c r="H119" s="59"/>
      <c r="I119" s="44">
        <f t="shared" si="9"/>
        <v>0</v>
      </c>
    </row>
    <row r="120" spans="1:9" x14ac:dyDescent="0.2">
      <c r="A120" s="3"/>
      <c r="B120" s="10"/>
      <c r="C120" s="13"/>
      <c r="D120" s="10"/>
      <c r="E120" s="3" t="s">
        <v>395</v>
      </c>
      <c r="F120" s="10" t="s">
        <v>3</v>
      </c>
      <c r="G120" s="10">
        <v>0</v>
      </c>
      <c r="H120" s="59"/>
      <c r="I120" s="44">
        <f t="shared" si="9"/>
        <v>0</v>
      </c>
    </row>
    <row r="121" spans="1:9" x14ac:dyDescent="0.2">
      <c r="A121" s="3"/>
      <c r="B121" s="10"/>
      <c r="C121" s="13"/>
      <c r="D121" s="10"/>
      <c r="E121" s="3" t="s">
        <v>396</v>
      </c>
      <c r="F121" s="10" t="s">
        <v>3</v>
      </c>
      <c r="G121" s="10">
        <v>0</v>
      </c>
      <c r="H121" s="59"/>
      <c r="I121" s="44">
        <f t="shared" si="9"/>
        <v>0</v>
      </c>
    </row>
    <row r="122" spans="1:9" x14ac:dyDescent="0.2">
      <c r="A122" s="3"/>
      <c r="B122" s="10"/>
      <c r="C122" s="13"/>
      <c r="D122" s="10"/>
      <c r="E122" s="4" t="s">
        <v>191</v>
      </c>
      <c r="F122" s="10" t="s">
        <v>3</v>
      </c>
      <c r="G122" s="10">
        <v>1</v>
      </c>
      <c r="H122" s="59"/>
      <c r="I122" s="44">
        <f t="shared" si="9"/>
        <v>0</v>
      </c>
    </row>
    <row r="123" spans="1:9" x14ac:dyDescent="0.2">
      <c r="A123" s="3"/>
      <c r="B123" s="10"/>
      <c r="C123" s="13"/>
      <c r="D123" s="10"/>
      <c r="E123" s="3" t="s">
        <v>20</v>
      </c>
      <c r="F123" s="10" t="s">
        <v>9</v>
      </c>
      <c r="G123" s="10">
        <v>1</v>
      </c>
      <c r="H123" s="59"/>
      <c r="I123" s="44">
        <f t="shared" si="9"/>
        <v>0</v>
      </c>
    </row>
    <row r="124" spans="1:9" x14ac:dyDescent="0.2">
      <c r="A124" s="8"/>
      <c r="C124" s="14" t="s">
        <v>27</v>
      </c>
      <c r="D124" s="11"/>
      <c r="E124" s="9"/>
      <c r="F124" s="11"/>
      <c r="G124" s="11"/>
      <c r="H124" s="56"/>
      <c r="I124" s="45">
        <f>SUM(I113:I123)</f>
        <v>0</v>
      </c>
    </row>
    <row r="125" spans="1:9" x14ac:dyDescent="0.2">
      <c r="A125" s="3"/>
      <c r="B125" s="12" t="s">
        <v>206</v>
      </c>
      <c r="C125" s="15" t="s">
        <v>207</v>
      </c>
      <c r="D125" s="7">
        <v>5</v>
      </c>
      <c r="E125" s="3" t="s">
        <v>18</v>
      </c>
      <c r="F125" s="10" t="s">
        <v>9</v>
      </c>
      <c r="G125" s="5">
        <v>1</v>
      </c>
      <c r="H125" s="58"/>
      <c r="I125" s="44">
        <f>G125*H125</f>
        <v>0</v>
      </c>
    </row>
    <row r="126" spans="1:9" x14ac:dyDescent="0.2">
      <c r="A126" s="3"/>
      <c r="B126" s="10"/>
      <c r="C126" s="13"/>
      <c r="D126" s="10"/>
      <c r="E126" s="2" t="s">
        <v>30</v>
      </c>
      <c r="F126" s="5" t="s">
        <v>3</v>
      </c>
      <c r="G126" s="10">
        <v>0</v>
      </c>
      <c r="H126" s="59"/>
      <c r="I126" s="44">
        <f t="shared" ref="I126:I135" si="10">G126*H126</f>
        <v>0</v>
      </c>
    </row>
    <row r="127" spans="1:9" x14ac:dyDescent="0.2">
      <c r="A127" s="3"/>
      <c r="B127" s="10"/>
      <c r="C127" s="13"/>
      <c r="D127" s="10"/>
      <c r="E127" s="2" t="s">
        <v>31</v>
      </c>
      <c r="F127" s="10" t="s">
        <v>3</v>
      </c>
      <c r="G127" s="10">
        <v>1</v>
      </c>
      <c r="H127" s="59"/>
      <c r="I127" s="44">
        <f t="shared" si="10"/>
        <v>0</v>
      </c>
    </row>
    <row r="128" spans="1:9" x14ac:dyDescent="0.2">
      <c r="A128" s="3"/>
      <c r="B128" s="10"/>
      <c r="C128" s="13"/>
      <c r="D128" s="10"/>
      <c r="E128" s="2" t="s">
        <v>32</v>
      </c>
      <c r="F128" s="10" t="s">
        <v>3</v>
      </c>
      <c r="G128" s="10">
        <v>0</v>
      </c>
      <c r="H128" s="59"/>
      <c r="I128" s="44">
        <f t="shared" si="10"/>
        <v>0</v>
      </c>
    </row>
    <row r="129" spans="1:9" x14ac:dyDescent="0.2">
      <c r="A129" s="3"/>
      <c r="B129" s="10"/>
      <c r="C129" s="13"/>
      <c r="D129" s="10"/>
      <c r="E129" s="2" t="s">
        <v>33</v>
      </c>
      <c r="F129" s="10" t="s">
        <v>3</v>
      </c>
      <c r="G129" s="10">
        <v>0</v>
      </c>
      <c r="H129" s="59"/>
      <c r="I129" s="44">
        <f t="shared" si="10"/>
        <v>0</v>
      </c>
    </row>
    <row r="130" spans="1:9" x14ac:dyDescent="0.2">
      <c r="A130" s="3"/>
      <c r="B130" s="10"/>
      <c r="C130" s="13"/>
      <c r="D130" s="10"/>
      <c r="E130" s="3" t="s">
        <v>21</v>
      </c>
      <c r="F130" s="10" t="s">
        <v>3</v>
      </c>
      <c r="G130" s="10">
        <v>8</v>
      </c>
      <c r="H130" s="59"/>
      <c r="I130" s="44">
        <f t="shared" si="10"/>
        <v>0</v>
      </c>
    </row>
    <row r="131" spans="1:9" x14ac:dyDescent="0.2">
      <c r="A131" s="3"/>
      <c r="B131" s="10"/>
      <c r="C131" s="13"/>
      <c r="D131" s="10"/>
      <c r="E131" s="3" t="s">
        <v>22</v>
      </c>
      <c r="F131" s="10" t="s">
        <v>3</v>
      </c>
      <c r="G131" s="10">
        <v>2</v>
      </c>
      <c r="H131" s="59"/>
      <c r="I131" s="44">
        <f t="shared" si="10"/>
        <v>0</v>
      </c>
    </row>
    <row r="132" spans="1:9" x14ac:dyDescent="0.2">
      <c r="A132" s="3"/>
      <c r="B132" s="10"/>
      <c r="C132" s="13"/>
      <c r="D132" s="10"/>
      <c r="E132" s="3" t="s">
        <v>395</v>
      </c>
      <c r="F132" s="10" t="s">
        <v>3</v>
      </c>
      <c r="G132" s="10">
        <v>2</v>
      </c>
      <c r="H132" s="59"/>
      <c r="I132" s="44">
        <f t="shared" si="10"/>
        <v>0</v>
      </c>
    </row>
    <row r="133" spans="1:9" x14ac:dyDescent="0.2">
      <c r="A133" s="3"/>
      <c r="B133" s="10"/>
      <c r="C133" s="13"/>
      <c r="D133" s="10"/>
      <c r="E133" s="3" t="s">
        <v>396</v>
      </c>
      <c r="F133" s="10" t="s">
        <v>3</v>
      </c>
      <c r="G133" s="10">
        <v>0</v>
      </c>
      <c r="H133" s="59"/>
      <c r="I133" s="44">
        <f t="shared" si="10"/>
        <v>0</v>
      </c>
    </row>
    <row r="134" spans="1:9" x14ac:dyDescent="0.2">
      <c r="A134" s="3"/>
      <c r="B134" s="10"/>
      <c r="C134" s="13"/>
      <c r="D134" s="10"/>
      <c r="E134" s="4" t="s">
        <v>191</v>
      </c>
      <c r="F134" s="10" t="s">
        <v>3</v>
      </c>
      <c r="G134" s="10">
        <v>5</v>
      </c>
      <c r="H134" s="59"/>
      <c r="I134" s="44">
        <f t="shared" si="10"/>
        <v>0</v>
      </c>
    </row>
    <row r="135" spans="1:9" x14ac:dyDescent="0.2">
      <c r="A135" s="3"/>
      <c r="B135" s="10"/>
      <c r="C135" s="13"/>
      <c r="D135" s="10"/>
      <c r="E135" s="3" t="s">
        <v>20</v>
      </c>
      <c r="F135" s="10" t="s">
        <v>9</v>
      </c>
      <c r="G135" s="10">
        <v>1</v>
      </c>
      <c r="H135" s="59"/>
      <c r="I135" s="44">
        <f t="shared" si="10"/>
        <v>0</v>
      </c>
    </row>
    <row r="136" spans="1:9" x14ac:dyDescent="0.2">
      <c r="A136" s="8"/>
      <c r="C136" s="14" t="s">
        <v>27</v>
      </c>
      <c r="D136" s="11"/>
      <c r="E136" s="9"/>
      <c r="F136" s="11"/>
      <c r="G136" s="11"/>
      <c r="H136" s="56"/>
      <c r="I136" s="45">
        <f>SUM(I125:I135)</f>
        <v>0</v>
      </c>
    </row>
    <row r="137" spans="1:9" x14ac:dyDescent="0.2">
      <c r="A137" s="3"/>
      <c r="B137" s="12" t="s">
        <v>208</v>
      </c>
      <c r="C137" s="15" t="s">
        <v>209</v>
      </c>
      <c r="D137" s="7">
        <v>5</v>
      </c>
      <c r="E137" s="3" t="s">
        <v>18</v>
      </c>
      <c r="F137" s="10" t="s">
        <v>9</v>
      </c>
      <c r="G137" s="5">
        <v>1</v>
      </c>
      <c r="H137" s="58"/>
      <c r="I137" s="44">
        <f>G137*H137</f>
        <v>0</v>
      </c>
    </row>
    <row r="138" spans="1:9" x14ac:dyDescent="0.2">
      <c r="A138" s="3"/>
      <c r="B138" s="10"/>
      <c r="C138" s="13"/>
      <c r="D138" s="10"/>
      <c r="E138" s="2" t="s">
        <v>30</v>
      </c>
      <c r="F138" s="5" t="s">
        <v>3</v>
      </c>
      <c r="G138" s="10">
        <v>0</v>
      </c>
      <c r="H138" s="59"/>
      <c r="I138" s="44">
        <f t="shared" ref="I138:I147" si="11">G138*H138</f>
        <v>0</v>
      </c>
    </row>
    <row r="139" spans="1:9" x14ac:dyDescent="0.2">
      <c r="A139" s="3"/>
      <c r="B139" s="10"/>
      <c r="C139" s="13"/>
      <c r="D139" s="10"/>
      <c r="E139" s="2" t="s">
        <v>31</v>
      </c>
      <c r="F139" s="10" t="s">
        <v>3</v>
      </c>
      <c r="G139" s="10">
        <v>1</v>
      </c>
      <c r="H139" s="59"/>
      <c r="I139" s="44">
        <f t="shared" si="11"/>
        <v>0</v>
      </c>
    </row>
    <row r="140" spans="1:9" x14ac:dyDescent="0.2">
      <c r="A140" s="3"/>
      <c r="B140" s="10"/>
      <c r="C140" s="13"/>
      <c r="D140" s="10"/>
      <c r="E140" s="2" t="s">
        <v>32</v>
      </c>
      <c r="F140" s="10" t="s">
        <v>3</v>
      </c>
      <c r="G140" s="10">
        <v>0</v>
      </c>
      <c r="H140" s="59"/>
      <c r="I140" s="44">
        <f t="shared" si="11"/>
        <v>0</v>
      </c>
    </row>
    <row r="141" spans="1:9" x14ac:dyDescent="0.2">
      <c r="A141" s="3"/>
      <c r="B141" s="10"/>
      <c r="C141" s="13"/>
      <c r="D141" s="10"/>
      <c r="E141" s="2" t="s">
        <v>33</v>
      </c>
      <c r="F141" s="10" t="s">
        <v>3</v>
      </c>
      <c r="G141" s="10">
        <v>0</v>
      </c>
      <c r="H141" s="59"/>
      <c r="I141" s="44">
        <f t="shared" si="11"/>
        <v>0</v>
      </c>
    </row>
    <row r="142" spans="1:9" x14ac:dyDescent="0.2">
      <c r="A142" s="3"/>
      <c r="B142" s="10"/>
      <c r="C142" s="13"/>
      <c r="D142" s="10"/>
      <c r="E142" s="3" t="s">
        <v>21</v>
      </c>
      <c r="F142" s="10" t="s">
        <v>3</v>
      </c>
      <c r="G142" s="10">
        <v>15</v>
      </c>
      <c r="H142" s="59"/>
      <c r="I142" s="44">
        <f t="shared" si="11"/>
        <v>0</v>
      </c>
    </row>
    <row r="143" spans="1:9" x14ac:dyDescent="0.2">
      <c r="A143" s="3"/>
      <c r="B143" s="10"/>
      <c r="C143" s="13"/>
      <c r="D143" s="10"/>
      <c r="E143" s="3" t="s">
        <v>22</v>
      </c>
      <c r="F143" s="10" t="s">
        <v>3</v>
      </c>
      <c r="G143" s="10">
        <v>4</v>
      </c>
      <c r="H143" s="59"/>
      <c r="I143" s="44">
        <f t="shared" si="11"/>
        <v>0</v>
      </c>
    </row>
    <row r="144" spans="1:9" x14ac:dyDescent="0.2">
      <c r="A144" s="3"/>
      <c r="B144" s="10"/>
      <c r="C144" s="13"/>
      <c r="D144" s="10"/>
      <c r="E144" s="3" t="s">
        <v>395</v>
      </c>
      <c r="F144" s="10" t="s">
        <v>3</v>
      </c>
      <c r="G144" s="10">
        <v>4</v>
      </c>
      <c r="H144" s="59"/>
      <c r="I144" s="44">
        <f t="shared" si="11"/>
        <v>0</v>
      </c>
    </row>
    <row r="145" spans="1:9" x14ac:dyDescent="0.2">
      <c r="A145" s="3"/>
      <c r="B145" s="10"/>
      <c r="C145" s="13"/>
      <c r="D145" s="10"/>
      <c r="E145" s="3" t="s">
        <v>396</v>
      </c>
      <c r="F145" s="10" t="s">
        <v>3</v>
      </c>
      <c r="G145" s="10">
        <v>1</v>
      </c>
      <c r="H145" s="59"/>
      <c r="I145" s="44">
        <f t="shared" si="11"/>
        <v>0</v>
      </c>
    </row>
    <row r="146" spans="1:9" x14ac:dyDescent="0.2">
      <c r="A146" s="3"/>
      <c r="B146" s="10"/>
      <c r="C146" s="13"/>
      <c r="D146" s="10"/>
      <c r="E146" s="4" t="s">
        <v>191</v>
      </c>
      <c r="F146" s="10" t="s">
        <v>3</v>
      </c>
      <c r="G146" s="10">
        <v>6</v>
      </c>
      <c r="H146" s="59"/>
      <c r="I146" s="44">
        <f t="shared" si="11"/>
        <v>0</v>
      </c>
    </row>
    <row r="147" spans="1:9" x14ac:dyDescent="0.2">
      <c r="A147" s="3"/>
      <c r="B147" s="10"/>
      <c r="C147" s="13"/>
      <c r="D147" s="10"/>
      <c r="E147" s="3" t="s">
        <v>20</v>
      </c>
      <c r="F147" s="10" t="s">
        <v>9</v>
      </c>
      <c r="G147" s="10">
        <v>1</v>
      </c>
      <c r="H147" s="59"/>
      <c r="I147" s="44">
        <f t="shared" si="11"/>
        <v>0</v>
      </c>
    </row>
    <row r="148" spans="1:9" x14ac:dyDescent="0.2">
      <c r="A148" s="8"/>
      <c r="C148" s="14" t="s">
        <v>27</v>
      </c>
      <c r="D148" s="11"/>
      <c r="E148" s="9"/>
      <c r="F148" s="11"/>
      <c r="G148" s="11"/>
      <c r="H148" s="56"/>
      <c r="I148" s="45">
        <f>SUM(I137:I147)</f>
        <v>0</v>
      </c>
    </row>
    <row r="149" spans="1:9" x14ac:dyDescent="0.2">
      <c r="A149" s="3"/>
      <c r="B149" s="12" t="s">
        <v>210</v>
      </c>
      <c r="C149" s="15" t="s">
        <v>211</v>
      </c>
      <c r="D149" s="7">
        <v>5</v>
      </c>
      <c r="E149" s="3" t="s">
        <v>18</v>
      </c>
      <c r="F149" s="10" t="s">
        <v>9</v>
      </c>
      <c r="G149" s="5">
        <v>1</v>
      </c>
      <c r="H149" s="58"/>
      <c r="I149" s="44">
        <f>G149*H149</f>
        <v>0</v>
      </c>
    </row>
    <row r="150" spans="1:9" x14ac:dyDescent="0.2">
      <c r="A150" s="3"/>
      <c r="B150" s="10"/>
      <c r="C150" s="13"/>
      <c r="D150" s="10"/>
      <c r="E150" s="2" t="s">
        <v>30</v>
      </c>
      <c r="F150" s="5" t="s">
        <v>3</v>
      </c>
      <c r="G150" s="10">
        <v>3</v>
      </c>
      <c r="H150" s="59"/>
      <c r="I150" s="44">
        <f t="shared" ref="I150:I159" si="12">G150*H150</f>
        <v>0</v>
      </c>
    </row>
    <row r="151" spans="1:9" x14ac:dyDescent="0.2">
      <c r="A151" s="3"/>
      <c r="B151" s="10"/>
      <c r="C151" s="13"/>
      <c r="D151" s="10"/>
      <c r="E151" s="2" t="s">
        <v>31</v>
      </c>
      <c r="F151" s="10" t="s">
        <v>3</v>
      </c>
      <c r="G151" s="10">
        <v>1</v>
      </c>
      <c r="H151" s="59"/>
      <c r="I151" s="44">
        <f t="shared" si="12"/>
        <v>0</v>
      </c>
    </row>
    <row r="152" spans="1:9" x14ac:dyDescent="0.2">
      <c r="A152" s="3"/>
      <c r="B152" s="10"/>
      <c r="C152" s="13"/>
      <c r="D152" s="10"/>
      <c r="E152" s="2" t="s">
        <v>32</v>
      </c>
      <c r="F152" s="10" t="s">
        <v>3</v>
      </c>
      <c r="G152" s="10">
        <v>0</v>
      </c>
      <c r="H152" s="59"/>
      <c r="I152" s="44">
        <f t="shared" si="12"/>
        <v>0</v>
      </c>
    </row>
    <row r="153" spans="1:9" x14ac:dyDescent="0.2">
      <c r="A153" s="3"/>
      <c r="B153" s="10"/>
      <c r="C153" s="13"/>
      <c r="D153" s="10"/>
      <c r="E153" s="2" t="s">
        <v>33</v>
      </c>
      <c r="F153" s="10" t="s">
        <v>3</v>
      </c>
      <c r="G153" s="10">
        <v>0</v>
      </c>
      <c r="H153" s="59"/>
      <c r="I153" s="44">
        <f t="shared" si="12"/>
        <v>0</v>
      </c>
    </row>
    <row r="154" spans="1:9" x14ac:dyDescent="0.2">
      <c r="A154" s="3"/>
      <c r="B154" s="10"/>
      <c r="C154" s="13"/>
      <c r="D154" s="10"/>
      <c r="E154" s="3" t="s">
        <v>21</v>
      </c>
      <c r="F154" s="10" t="s">
        <v>3</v>
      </c>
      <c r="G154" s="10">
        <v>74</v>
      </c>
      <c r="H154" s="59"/>
      <c r="I154" s="44">
        <f t="shared" si="12"/>
        <v>0</v>
      </c>
    </row>
    <row r="155" spans="1:9" x14ac:dyDescent="0.2">
      <c r="A155" s="3"/>
      <c r="B155" s="10"/>
      <c r="C155" s="13"/>
      <c r="D155" s="10"/>
      <c r="E155" s="3" t="s">
        <v>22</v>
      </c>
      <c r="F155" s="10" t="s">
        <v>3</v>
      </c>
      <c r="G155" s="10">
        <v>0</v>
      </c>
      <c r="H155" s="59"/>
      <c r="I155" s="44">
        <f t="shared" si="12"/>
        <v>0</v>
      </c>
    </row>
    <row r="156" spans="1:9" x14ac:dyDescent="0.2">
      <c r="A156" s="3"/>
      <c r="B156" s="10"/>
      <c r="C156" s="13"/>
      <c r="D156" s="10"/>
      <c r="E156" s="3" t="s">
        <v>395</v>
      </c>
      <c r="F156" s="10" t="s">
        <v>3</v>
      </c>
      <c r="G156" s="10">
        <v>16</v>
      </c>
      <c r="H156" s="59"/>
      <c r="I156" s="44">
        <f t="shared" si="12"/>
        <v>0</v>
      </c>
    </row>
    <row r="157" spans="1:9" x14ac:dyDescent="0.2">
      <c r="A157" s="3"/>
      <c r="B157" s="10"/>
      <c r="C157" s="13"/>
      <c r="D157" s="10"/>
      <c r="E157" s="3" t="s">
        <v>396</v>
      </c>
      <c r="F157" s="10" t="s">
        <v>3</v>
      </c>
      <c r="G157" s="10">
        <v>0</v>
      </c>
      <c r="H157" s="59"/>
      <c r="I157" s="44">
        <f t="shared" si="12"/>
        <v>0</v>
      </c>
    </row>
    <row r="158" spans="1:9" x14ac:dyDescent="0.2">
      <c r="A158" s="3"/>
      <c r="B158" s="10"/>
      <c r="C158" s="13"/>
      <c r="D158" s="10"/>
      <c r="E158" s="4" t="s">
        <v>191</v>
      </c>
      <c r="F158" s="10" t="s">
        <v>3</v>
      </c>
      <c r="G158" s="10">
        <v>52</v>
      </c>
      <c r="H158" s="59"/>
      <c r="I158" s="44">
        <f t="shared" si="12"/>
        <v>0</v>
      </c>
    </row>
    <row r="159" spans="1:9" x14ac:dyDescent="0.2">
      <c r="A159" s="3"/>
      <c r="B159" s="10"/>
      <c r="C159" s="13"/>
      <c r="D159" s="10"/>
      <c r="E159" s="3" t="s">
        <v>20</v>
      </c>
      <c r="F159" s="10" t="s">
        <v>9</v>
      </c>
      <c r="G159" s="10">
        <v>1</v>
      </c>
      <c r="H159" s="59"/>
      <c r="I159" s="44">
        <f t="shared" si="12"/>
        <v>0</v>
      </c>
    </row>
    <row r="160" spans="1:9" x14ac:dyDescent="0.2">
      <c r="A160" s="8"/>
      <c r="C160" s="14" t="s">
        <v>27</v>
      </c>
      <c r="D160" s="11"/>
      <c r="E160" s="9"/>
      <c r="F160" s="11"/>
      <c r="G160" s="11"/>
      <c r="H160" s="56"/>
      <c r="I160" s="45">
        <f>SUM(I149:I159)</f>
        <v>0</v>
      </c>
    </row>
    <row r="161" spans="1:9" x14ac:dyDescent="0.2">
      <c r="A161" s="3"/>
      <c r="B161" s="12" t="s">
        <v>212</v>
      </c>
      <c r="C161" s="15" t="s">
        <v>213</v>
      </c>
      <c r="D161" s="7">
        <v>5</v>
      </c>
      <c r="E161" s="3" t="s">
        <v>18</v>
      </c>
      <c r="F161" s="10" t="s">
        <v>9</v>
      </c>
      <c r="G161" s="5">
        <v>1</v>
      </c>
      <c r="H161" s="58"/>
      <c r="I161" s="44">
        <f>G161*H161</f>
        <v>0</v>
      </c>
    </row>
    <row r="162" spans="1:9" x14ac:dyDescent="0.2">
      <c r="A162" s="3"/>
      <c r="B162" s="10"/>
      <c r="C162" s="13"/>
      <c r="D162" s="10"/>
      <c r="E162" s="2" t="s">
        <v>30</v>
      </c>
      <c r="F162" s="5" t="s">
        <v>3</v>
      </c>
      <c r="G162" s="10">
        <v>1</v>
      </c>
      <c r="H162" s="59"/>
      <c r="I162" s="44">
        <f t="shared" ref="I162:I171" si="13">G162*H162</f>
        <v>0</v>
      </c>
    </row>
    <row r="163" spans="1:9" x14ac:dyDescent="0.2">
      <c r="A163" s="3"/>
      <c r="B163" s="10"/>
      <c r="C163" s="13"/>
      <c r="D163" s="10"/>
      <c r="E163" s="2" t="s">
        <v>31</v>
      </c>
      <c r="F163" s="10" t="s">
        <v>3</v>
      </c>
      <c r="G163" s="10">
        <v>1</v>
      </c>
      <c r="H163" s="59"/>
      <c r="I163" s="44">
        <f t="shared" si="13"/>
        <v>0</v>
      </c>
    </row>
    <row r="164" spans="1:9" x14ac:dyDescent="0.2">
      <c r="A164" s="3"/>
      <c r="B164" s="10"/>
      <c r="C164" s="13"/>
      <c r="D164" s="10"/>
      <c r="E164" s="2" t="s">
        <v>32</v>
      </c>
      <c r="F164" s="10" t="s">
        <v>3</v>
      </c>
      <c r="G164" s="10">
        <v>0</v>
      </c>
      <c r="H164" s="59"/>
      <c r="I164" s="44">
        <f t="shared" si="13"/>
        <v>0</v>
      </c>
    </row>
    <row r="165" spans="1:9" x14ac:dyDescent="0.2">
      <c r="A165" s="3"/>
      <c r="B165" s="10"/>
      <c r="C165" s="13"/>
      <c r="D165" s="10"/>
      <c r="E165" s="2" t="s">
        <v>33</v>
      </c>
      <c r="F165" s="10" t="s">
        <v>3</v>
      </c>
      <c r="G165" s="10">
        <v>0</v>
      </c>
      <c r="H165" s="59"/>
      <c r="I165" s="44">
        <f t="shared" si="13"/>
        <v>0</v>
      </c>
    </row>
    <row r="166" spans="1:9" x14ac:dyDescent="0.2">
      <c r="A166" s="3"/>
      <c r="B166" s="10"/>
      <c r="C166" s="13"/>
      <c r="D166" s="10"/>
      <c r="E166" s="3" t="s">
        <v>21</v>
      </c>
      <c r="F166" s="10" t="s">
        <v>3</v>
      </c>
      <c r="G166" s="10">
        <v>39</v>
      </c>
      <c r="H166" s="59"/>
      <c r="I166" s="44">
        <f t="shared" si="13"/>
        <v>0</v>
      </c>
    </row>
    <row r="167" spans="1:9" x14ac:dyDescent="0.2">
      <c r="A167" s="3"/>
      <c r="B167" s="10"/>
      <c r="C167" s="13"/>
      <c r="D167" s="10"/>
      <c r="E167" s="3" t="s">
        <v>22</v>
      </c>
      <c r="F167" s="10" t="s">
        <v>3</v>
      </c>
      <c r="G167" s="10">
        <v>8</v>
      </c>
      <c r="H167" s="59"/>
      <c r="I167" s="44">
        <f t="shared" si="13"/>
        <v>0</v>
      </c>
    </row>
    <row r="168" spans="1:9" x14ac:dyDescent="0.2">
      <c r="A168" s="3"/>
      <c r="B168" s="10"/>
      <c r="C168" s="13"/>
      <c r="D168" s="10"/>
      <c r="E168" s="3" t="s">
        <v>395</v>
      </c>
      <c r="F168" s="10" t="s">
        <v>3</v>
      </c>
      <c r="G168" s="10">
        <v>7</v>
      </c>
      <c r="H168" s="59"/>
      <c r="I168" s="44">
        <f t="shared" si="13"/>
        <v>0</v>
      </c>
    </row>
    <row r="169" spans="1:9" x14ac:dyDescent="0.2">
      <c r="A169" s="3"/>
      <c r="B169" s="10"/>
      <c r="C169" s="13"/>
      <c r="D169" s="10"/>
      <c r="E169" s="3" t="s">
        <v>396</v>
      </c>
      <c r="F169" s="10" t="s">
        <v>3</v>
      </c>
      <c r="G169" s="10">
        <v>4</v>
      </c>
      <c r="H169" s="59"/>
      <c r="I169" s="44">
        <f t="shared" si="13"/>
        <v>0</v>
      </c>
    </row>
    <row r="170" spans="1:9" x14ac:dyDescent="0.2">
      <c r="A170" s="3"/>
      <c r="B170" s="10"/>
      <c r="C170" s="13"/>
      <c r="D170" s="10"/>
      <c r="E170" s="4" t="s">
        <v>191</v>
      </c>
      <c r="F170" s="10" t="s">
        <v>3</v>
      </c>
      <c r="G170" s="10">
        <v>15</v>
      </c>
      <c r="H170" s="59"/>
      <c r="I170" s="44">
        <f t="shared" si="13"/>
        <v>0</v>
      </c>
    </row>
    <row r="171" spans="1:9" x14ac:dyDescent="0.2">
      <c r="A171" s="3"/>
      <c r="B171" s="10"/>
      <c r="C171" s="13"/>
      <c r="D171" s="10"/>
      <c r="E171" s="3" t="s">
        <v>20</v>
      </c>
      <c r="F171" s="10" t="s">
        <v>9</v>
      </c>
      <c r="G171" s="10">
        <v>1</v>
      </c>
      <c r="H171" s="59"/>
      <c r="I171" s="44">
        <f t="shared" si="13"/>
        <v>0</v>
      </c>
    </row>
    <row r="172" spans="1:9" x14ac:dyDescent="0.2">
      <c r="A172" s="8"/>
      <c r="C172" s="14" t="s">
        <v>27</v>
      </c>
      <c r="D172" s="11"/>
      <c r="E172" s="9"/>
      <c r="F172" s="11"/>
      <c r="G172" s="11"/>
      <c r="H172" s="56"/>
      <c r="I172" s="45">
        <f>SUM(I161:I171)</f>
        <v>0</v>
      </c>
    </row>
    <row r="173" spans="1:9" x14ac:dyDescent="0.2">
      <c r="A173" s="3"/>
      <c r="B173" s="12" t="s">
        <v>214</v>
      </c>
      <c r="C173" s="15" t="s">
        <v>211</v>
      </c>
      <c r="D173" s="7">
        <v>5</v>
      </c>
      <c r="E173" s="3" t="s">
        <v>18</v>
      </c>
      <c r="F173" s="10" t="s">
        <v>9</v>
      </c>
      <c r="G173" s="5">
        <v>1</v>
      </c>
      <c r="H173" s="58"/>
      <c r="I173" s="44">
        <f>G173*H173</f>
        <v>0</v>
      </c>
    </row>
    <row r="174" spans="1:9" x14ac:dyDescent="0.2">
      <c r="A174" s="3"/>
      <c r="B174" s="10"/>
      <c r="C174" s="13"/>
      <c r="D174" s="10"/>
      <c r="E174" s="2" t="s">
        <v>30</v>
      </c>
      <c r="F174" s="5" t="s">
        <v>3</v>
      </c>
      <c r="G174" s="10">
        <v>1</v>
      </c>
      <c r="H174" s="59"/>
      <c r="I174" s="44">
        <f t="shared" ref="I174:I183" si="14">G174*H174</f>
        <v>0</v>
      </c>
    </row>
    <row r="175" spans="1:9" x14ac:dyDescent="0.2">
      <c r="A175" s="3"/>
      <c r="B175" s="10"/>
      <c r="C175" s="13"/>
      <c r="D175" s="10"/>
      <c r="E175" s="2" t="s">
        <v>31</v>
      </c>
      <c r="F175" s="10" t="s">
        <v>3</v>
      </c>
      <c r="G175" s="10">
        <v>2</v>
      </c>
      <c r="H175" s="59"/>
      <c r="I175" s="44">
        <f t="shared" si="14"/>
        <v>0</v>
      </c>
    </row>
    <row r="176" spans="1:9" x14ac:dyDescent="0.2">
      <c r="A176" s="3"/>
      <c r="B176" s="10"/>
      <c r="C176" s="13"/>
      <c r="D176" s="10"/>
      <c r="E176" s="2" t="s">
        <v>32</v>
      </c>
      <c r="F176" s="10" t="s">
        <v>3</v>
      </c>
      <c r="G176" s="10">
        <v>0</v>
      </c>
      <c r="H176" s="59"/>
      <c r="I176" s="44">
        <f t="shared" si="14"/>
        <v>0</v>
      </c>
    </row>
    <row r="177" spans="1:9" x14ac:dyDescent="0.2">
      <c r="A177" s="3"/>
      <c r="B177" s="10"/>
      <c r="C177" s="13"/>
      <c r="D177" s="10"/>
      <c r="E177" s="2" t="s">
        <v>33</v>
      </c>
      <c r="F177" s="10" t="s">
        <v>3</v>
      </c>
      <c r="G177" s="10">
        <v>1</v>
      </c>
      <c r="H177" s="59"/>
      <c r="I177" s="44">
        <f t="shared" si="14"/>
        <v>0</v>
      </c>
    </row>
    <row r="178" spans="1:9" x14ac:dyDescent="0.2">
      <c r="A178" s="3"/>
      <c r="B178" s="10"/>
      <c r="C178" s="13"/>
      <c r="D178" s="10"/>
      <c r="E178" s="3" t="s">
        <v>21</v>
      </c>
      <c r="F178" s="10" t="s">
        <v>3</v>
      </c>
      <c r="G178" s="10">
        <v>129</v>
      </c>
      <c r="H178" s="59"/>
      <c r="I178" s="44">
        <f t="shared" si="14"/>
        <v>0</v>
      </c>
    </row>
    <row r="179" spans="1:9" x14ac:dyDescent="0.2">
      <c r="A179" s="3"/>
      <c r="B179" s="10"/>
      <c r="C179" s="13"/>
      <c r="D179" s="10"/>
      <c r="E179" s="3" t="s">
        <v>22</v>
      </c>
      <c r="F179" s="10" t="s">
        <v>3</v>
      </c>
      <c r="G179" s="10">
        <v>0</v>
      </c>
      <c r="H179" s="59"/>
      <c r="I179" s="44">
        <f t="shared" si="14"/>
        <v>0</v>
      </c>
    </row>
    <row r="180" spans="1:9" x14ac:dyDescent="0.2">
      <c r="A180" s="3"/>
      <c r="B180" s="10"/>
      <c r="C180" s="13"/>
      <c r="D180" s="10"/>
      <c r="E180" s="3" t="s">
        <v>395</v>
      </c>
      <c r="F180" s="10" t="s">
        <v>3</v>
      </c>
      <c r="G180" s="10">
        <v>19</v>
      </c>
      <c r="H180" s="59"/>
      <c r="I180" s="44">
        <f t="shared" si="14"/>
        <v>0</v>
      </c>
    </row>
    <row r="181" spans="1:9" x14ac:dyDescent="0.2">
      <c r="A181" s="3"/>
      <c r="B181" s="10"/>
      <c r="C181" s="13"/>
      <c r="D181" s="10"/>
      <c r="E181" s="3" t="s">
        <v>396</v>
      </c>
      <c r="F181" s="10" t="s">
        <v>3</v>
      </c>
      <c r="G181" s="10">
        <v>1</v>
      </c>
      <c r="H181" s="59"/>
      <c r="I181" s="44">
        <f t="shared" si="14"/>
        <v>0</v>
      </c>
    </row>
    <row r="182" spans="1:9" x14ac:dyDescent="0.2">
      <c r="A182" s="3"/>
      <c r="B182" s="10"/>
      <c r="C182" s="13"/>
      <c r="D182" s="10"/>
      <c r="E182" s="4" t="s">
        <v>191</v>
      </c>
      <c r="F182" s="10" t="s">
        <v>3</v>
      </c>
      <c r="G182" s="10">
        <v>75</v>
      </c>
      <c r="H182" s="59"/>
      <c r="I182" s="44">
        <f t="shared" si="14"/>
        <v>0</v>
      </c>
    </row>
    <row r="183" spans="1:9" x14ac:dyDescent="0.2">
      <c r="A183" s="3"/>
      <c r="B183" s="10"/>
      <c r="C183" s="13"/>
      <c r="D183" s="10"/>
      <c r="E183" s="3" t="s">
        <v>20</v>
      </c>
      <c r="F183" s="10" t="s">
        <v>9</v>
      </c>
      <c r="G183" s="10">
        <v>1</v>
      </c>
      <c r="H183" s="59"/>
      <c r="I183" s="44">
        <f t="shared" si="14"/>
        <v>0</v>
      </c>
    </row>
    <row r="184" spans="1:9" x14ac:dyDescent="0.2">
      <c r="A184" s="8"/>
      <c r="C184" s="14" t="s">
        <v>27</v>
      </c>
      <c r="D184" s="11"/>
      <c r="E184" s="9"/>
      <c r="F184" s="11"/>
      <c r="G184" s="11"/>
      <c r="H184" s="56"/>
      <c r="I184" s="45">
        <f>SUM(I173:I183)</f>
        <v>0</v>
      </c>
    </row>
    <row r="185" spans="1:9" x14ac:dyDescent="0.2">
      <c r="A185" s="3"/>
      <c r="B185" s="12" t="s">
        <v>215</v>
      </c>
      <c r="C185" s="15" t="s">
        <v>58</v>
      </c>
      <c r="D185" s="7">
        <v>5</v>
      </c>
      <c r="E185" s="3" t="s">
        <v>18</v>
      </c>
      <c r="F185" s="10" t="s">
        <v>9</v>
      </c>
      <c r="G185" s="5">
        <v>1</v>
      </c>
      <c r="H185" s="58"/>
      <c r="I185" s="44">
        <f>G185*H185</f>
        <v>0</v>
      </c>
    </row>
    <row r="186" spans="1:9" x14ac:dyDescent="0.2">
      <c r="A186" s="3"/>
      <c r="B186" s="10"/>
      <c r="C186" s="13"/>
      <c r="D186" s="10"/>
      <c r="E186" s="2" t="s">
        <v>30</v>
      </c>
      <c r="F186" s="5" t="s">
        <v>3</v>
      </c>
      <c r="G186" s="10">
        <v>0</v>
      </c>
      <c r="H186" s="59"/>
      <c r="I186" s="44">
        <f t="shared" ref="I186:I195" si="15">G186*H186</f>
        <v>0</v>
      </c>
    </row>
    <row r="187" spans="1:9" x14ac:dyDescent="0.2">
      <c r="A187" s="3"/>
      <c r="B187" s="10"/>
      <c r="C187" s="13"/>
      <c r="D187" s="10"/>
      <c r="E187" s="2" t="s">
        <v>31</v>
      </c>
      <c r="F187" s="10" t="s">
        <v>3</v>
      </c>
      <c r="G187" s="10">
        <v>3</v>
      </c>
      <c r="H187" s="59"/>
      <c r="I187" s="44">
        <f t="shared" si="15"/>
        <v>0</v>
      </c>
    </row>
    <row r="188" spans="1:9" x14ac:dyDescent="0.2">
      <c r="A188" s="3"/>
      <c r="B188" s="10"/>
      <c r="C188" s="13"/>
      <c r="D188" s="10"/>
      <c r="E188" s="2" t="s">
        <v>32</v>
      </c>
      <c r="F188" s="10" t="s">
        <v>3</v>
      </c>
      <c r="G188" s="10">
        <v>0</v>
      </c>
      <c r="H188" s="59"/>
      <c r="I188" s="44">
        <f t="shared" si="15"/>
        <v>0</v>
      </c>
    </row>
    <row r="189" spans="1:9" x14ac:dyDescent="0.2">
      <c r="A189" s="3"/>
      <c r="B189" s="10"/>
      <c r="C189" s="13"/>
      <c r="D189" s="10"/>
      <c r="E189" s="2" t="s">
        <v>33</v>
      </c>
      <c r="F189" s="10" t="s">
        <v>3</v>
      </c>
      <c r="G189" s="10">
        <v>0</v>
      </c>
      <c r="H189" s="59"/>
      <c r="I189" s="44">
        <f t="shared" si="15"/>
        <v>0</v>
      </c>
    </row>
    <row r="190" spans="1:9" x14ac:dyDescent="0.2">
      <c r="A190" s="3"/>
      <c r="B190" s="10"/>
      <c r="C190" s="13"/>
      <c r="D190" s="10"/>
      <c r="E190" s="3" t="s">
        <v>21</v>
      </c>
      <c r="F190" s="10" t="s">
        <v>3</v>
      </c>
      <c r="G190" s="10">
        <v>20</v>
      </c>
      <c r="H190" s="59"/>
      <c r="I190" s="44">
        <f t="shared" si="15"/>
        <v>0</v>
      </c>
    </row>
    <row r="191" spans="1:9" x14ac:dyDescent="0.2">
      <c r="A191" s="3"/>
      <c r="B191" s="10"/>
      <c r="C191" s="13"/>
      <c r="D191" s="10"/>
      <c r="E191" s="3" t="s">
        <v>22</v>
      </c>
      <c r="F191" s="10" t="s">
        <v>3</v>
      </c>
      <c r="G191" s="10">
        <v>28</v>
      </c>
      <c r="H191" s="59"/>
      <c r="I191" s="44">
        <f t="shared" si="15"/>
        <v>0</v>
      </c>
    </row>
    <row r="192" spans="1:9" x14ac:dyDescent="0.2">
      <c r="A192" s="3"/>
      <c r="B192" s="10"/>
      <c r="C192" s="13"/>
      <c r="D192" s="10"/>
      <c r="E192" s="3" t="s">
        <v>395</v>
      </c>
      <c r="F192" s="10" t="s">
        <v>3</v>
      </c>
      <c r="G192" s="10">
        <v>0</v>
      </c>
      <c r="H192" s="59"/>
      <c r="I192" s="44">
        <f t="shared" si="15"/>
        <v>0</v>
      </c>
    </row>
    <row r="193" spans="1:9" x14ac:dyDescent="0.2">
      <c r="A193" s="3"/>
      <c r="B193" s="10"/>
      <c r="C193" s="13"/>
      <c r="D193" s="10"/>
      <c r="E193" s="3" t="s">
        <v>396</v>
      </c>
      <c r="F193" s="10" t="s">
        <v>3</v>
      </c>
      <c r="G193" s="10">
        <v>2</v>
      </c>
      <c r="H193" s="59"/>
      <c r="I193" s="44">
        <f t="shared" si="15"/>
        <v>0</v>
      </c>
    </row>
    <row r="194" spans="1:9" x14ac:dyDescent="0.2">
      <c r="A194" s="3"/>
      <c r="B194" s="10"/>
      <c r="C194" s="13"/>
      <c r="D194" s="10"/>
      <c r="E194" s="4" t="s">
        <v>191</v>
      </c>
      <c r="F194" s="10" t="s">
        <v>3</v>
      </c>
      <c r="G194" s="10">
        <v>7</v>
      </c>
      <c r="H194" s="59"/>
      <c r="I194" s="44">
        <f t="shared" si="15"/>
        <v>0</v>
      </c>
    </row>
    <row r="195" spans="1:9" x14ac:dyDescent="0.2">
      <c r="A195" s="3"/>
      <c r="B195" s="10"/>
      <c r="C195" s="13"/>
      <c r="D195" s="10"/>
      <c r="E195" s="3" t="s">
        <v>20</v>
      </c>
      <c r="F195" s="10" t="s">
        <v>9</v>
      </c>
      <c r="G195" s="10">
        <v>1</v>
      </c>
      <c r="H195" s="59"/>
      <c r="I195" s="44">
        <f t="shared" si="15"/>
        <v>0</v>
      </c>
    </row>
    <row r="196" spans="1:9" x14ac:dyDescent="0.2">
      <c r="A196" s="8"/>
      <c r="C196" s="14" t="s">
        <v>27</v>
      </c>
      <c r="D196" s="11"/>
      <c r="E196" s="9"/>
      <c r="F196" s="11"/>
      <c r="G196" s="11"/>
      <c r="H196" s="56"/>
      <c r="I196" s="45">
        <f>SUM(I185:I195)</f>
        <v>0</v>
      </c>
    </row>
    <row r="197" spans="1:9" x14ac:dyDescent="0.2">
      <c r="A197" s="3"/>
      <c r="B197" s="12" t="s">
        <v>216</v>
      </c>
      <c r="C197" s="15" t="s">
        <v>306</v>
      </c>
      <c r="D197" s="7">
        <v>5</v>
      </c>
      <c r="E197" s="3" t="s">
        <v>18</v>
      </c>
      <c r="F197" s="10" t="s">
        <v>9</v>
      </c>
      <c r="G197" s="5">
        <v>1</v>
      </c>
      <c r="H197" s="58"/>
      <c r="I197" s="44">
        <f>G197*H197</f>
        <v>0</v>
      </c>
    </row>
    <row r="198" spans="1:9" x14ac:dyDescent="0.2">
      <c r="A198" s="3"/>
      <c r="B198" s="10"/>
      <c r="C198" s="13"/>
      <c r="D198" s="10"/>
      <c r="E198" s="2" t="s">
        <v>30</v>
      </c>
      <c r="F198" s="5" t="s">
        <v>3</v>
      </c>
      <c r="G198" s="10">
        <v>2</v>
      </c>
      <c r="H198" s="59"/>
      <c r="I198" s="44">
        <f t="shared" ref="I198:I207" si="16">G198*H198</f>
        <v>0</v>
      </c>
    </row>
    <row r="199" spans="1:9" x14ac:dyDescent="0.2">
      <c r="A199" s="3"/>
      <c r="B199" s="10"/>
      <c r="C199" s="13"/>
      <c r="D199" s="10"/>
      <c r="E199" s="2" t="s">
        <v>31</v>
      </c>
      <c r="F199" s="10" t="s">
        <v>3</v>
      </c>
      <c r="G199" s="10">
        <v>2</v>
      </c>
      <c r="H199" s="59"/>
      <c r="I199" s="44">
        <f t="shared" si="16"/>
        <v>0</v>
      </c>
    </row>
    <row r="200" spans="1:9" x14ac:dyDescent="0.2">
      <c r="A200" s="3"/>
      <c r="B200" s="10"/>
      <c r="C200" s="13"/>
      <c r="D200" s="10"/>
      <c r="E200" s="2" t="s">
        <v>32</v>
      </c>
      <c r="F200" s="10" t="s">
        <v>3</v>
      </c>
      <c r="G200" s="10">
        <v>0</v>
      </c>
      <c r="H200" s="59"/>
      <c r="I200" s="44">
        <f t="shared" si="16"/>
        <v>0</v>
      </c>
    </row>
    <row r="201" spans="1:9" x14ac:dyDescent="0.2">
      <c r="A201" s="3"/>
      <c r="B201" s="10"/>
      <c r="C201" s="13"/>
      <c r="D201" s="10"/>
      <c r="E201" s="2" t="s">
        <v>33</v>
      </c>
      <c r="F201" s="10" t="s">
        <v>3</v>
      </c>
      <c r="G201" s="10">
        <v>0</v>
      </c>
      <c r="H201" s="59"/>
      <c r="I201" s="44">
        <f t="shared" si="16"/>
        <v>0</v>
      </c>
    </row>
    <row r="202" spans="1:9" x14ac:dyDescent="0.2">
      <c r="A202" s="3"/>
      <c r="B202" s="10"/>
      <c r="C202" s="13"/>
      <c r="D202" s="10"/>
      <c r="E202" s="3" t="s">
        <v>21</v>
      </c>
      <c r="F202" s="10" t="s">
        <v>3</v>
      </c>
      <c r="G202" s="10">
        <v>90</v>
      </c>
      <c r="H202" s="59"/>
      <c r="I202" s="44">
        <f t="shared" si="16"/>
        <v>0</v>
      </c>
    </row>
    <row r="203" spans="1:9" x14ac:dyDescent="0.2">
      <c r="A203" s="3"/>
      <c r="B203" s="10"/>
      <c r="C203" s="13"/>
      <c r="D203" s="10"/>
      <c r="E203" s="3" t="s">
        <v>22</v>
      </c>
      <c r="F203" s="10" t="s">
        <v>3</v>
      </c>
      <c r="G203" s="10">
        <v>9</v>
      </c>
      <c r="H203" s="59"/>
      <c r="I203" s="44">
        <f t="shared" si="16"/>
        <v>0</v>
      </c>
    </row>
    <row r="204" spans="1:9" x14ac:dyDescent="0.2">
      <c r="A204" s="3"/>
      <c r="B204" s="10"/>
      <c r="C204" s="13"/>
      <c r="D204" s="10"/>
      <c r="E204" s="3" t="s">
        <v>395</v>
      </c>
      <c r="F204" s="10" t="s">
        <v>3</v>
      </c>
      <c r="G204" s="10">
        <v>0</v>
      </c>
      <c r="H204" s="59"/>
      <c r="I204" s="44">
        <f t="shared" si="16"/>
        <v>0</v>
      </c>
    </row>
    <row r="205" spans="1:9" x14ac:dyDescent="0.2">
      <c r="A205" s="3"/>
      <c r="B205" s="10"/>
      <c r="C205" s="13"/>
      <c r="D205" s="10"/>
      <c r="E205" s="3" t="s">
        <v>396</v>
      </c>
      <c r="F205" s="10" t="s">
        <v>3</v>
      </c>
      <c r="G205" s="10">
        <v>2</v>
      </c>
      <c r="H205" s="59"/>
      <c r="I205" s="44">
        <f t="shared" si="16"/>
        <v>0</v>
      </c>
    </row>
    <row r="206" spans="1:9" x14ac:dyDescent="0.2">
      <c r="A206" s="3"/>
      <c r="B206" s="10"/>
      <c r="C206" s="13"/>
      <c r="D206" s="10"/>
      <c r="E206" s="4" t="s">
        <v>191</v>
      </c>
      <c r="F206" s="10" t="s">
        <v>3</v>
      </c>
      <c r="G206" s="10">
        <v>41</v>
      </c>
      <c r="H206" s="59"/>
      <c r="I206" s="44">
        <f t="shared" si="16"/>
        <v>0</v>
      </c>
    </row>
    <row r="207" spans="1:9" x14ac:dyDescent="0.2">
      <c r="A207" s="3"/>
      <c r="B207" s="10"/>
      <c r="C207" s="13"/>
      <c r="D207" s="10"/>
      <c r="E207" s="3" t="s">
        <v>20</v>
      </c>
      <c r="F207" s="10" t="s">
        <v>9</v>
      </c>
      <c r="G207" s="10">
        <v>1</v>
      </c>
      <c r="H207" s="59"/>
      <c r="I207" s="44">
        <f t="shared" si="16"/>
        <v>0</v>
      </c>
    </row>
    <row r="208" spans="1:9" x14ac:dyDescent="0.2">
      <c r="A208" s="8"/>
      <c r="C208" s="14" t="s">
        <v>27</v>
      </c>
      <c r="D208" s="11"/>
      <c r="E208" s="9"/>
      <c r="F208" s="11"/>
      <c r="G208" s="11"/>
      <c r="H208" s="56"/>
      <c r="I208" s="45">
        <f>SUM(I197:I207)</f>
        <v>0</v>
      </c>
    </row>
    <row r="209" spans="1:9" x14ac:dyDescent="0.2">
      <c r="A209" s="3"/>
      <c r="B209" s="12" t="s">
        <v>217</v>
      </c>
      <c r="C209" s="15" t="s">
        <v>218</v>
      </c>
      <c r="D209" s="7">
        <v>2</v>
      </c>
      <c r="E209" s="3" t="s">
        <v>18</v>
      </c>
      <c r="F209" s="10" t="s">
        <v>9</v>
      </c>
      <c r="G209" s="5">
        <v>1</v>
      </c>
      <c r="H209" s="58"/>
      <c r="I209" s="44">
        <f>G209*H209</f>
        <v>0</v>
      </c>
    </row>
    <row r="210" spans="1:9" x14ac:dyDescent="0.2">
      <c r="A210" s="3"/>
      <c r="B210" s="10"/>
      <c r="C210" s="13"/>
      <c r="D210" s="10"/>
      <c r="E210" s="2" t="s">
        <v>30</v>
      </c>
      <c r="F210" s="5" t="s">
        <v>3</v>
      </c>
      <c r="G210" s="10">
        <v>0</v>
      </c>
      <c r="H210" s="59"/>
      <c r="I210" s="44">
        <f t="shared" ref="I210:I219" si="17">G210*H210</f>
        <v>0</v>
      </c>
    </row>
    <row r="211" spans="1:9" x14ac:dyDescent="0.2">
      <c r="A211" s="3"/>
      <c r="B211" s="10"/>
      <c r="C211" s="13"/>
      <c r="D211" s="10"/>
      <c r="E211" s="2" t="s">
        <v>31</v>
      </c>
      <c r="F211" s="10" t="s">
        <v>3</v>
      </c>
      <c r="G211" s="10">
        <v>1</v>
      </c>
      <c r="H211" s="59"/>
      <c r="I211" s="44">
        <f t="shared" si="17"/>
        <v>0</v>
      </c>
    </row>
    <row r="212" spans="1:9" x14ac:dyDescent="0.2">
      <c r="A212" s="3"/>
      <c r="B212" s="10"/>
      <c r="C212" s="13"/>
      <c r="D212" s="10"/>
      <c r="E212" s="2" t="s">
        <v>32</v>
      </c>
      <c r="F212" s="10" t="s">
        <v>3</v>
      </c>
      <c r="G212" s="10">
        <v>0</v>
      </c>
      <c r="H212" s="59"/>
      <c r="I212" s="44">
        <f t="shared" si="17"/>
        <v>0</v>
      </c>
    </row>
    <row r="213" spans="1:9" x14ac:dyDescent="0.2">
      <c r="A213" s="3"/>
      <c r="B213" s="10"/>
      <c r="C213" s="13"/>
      <c r="D213" s="10"/>
      <c r="E213" s="2" t="s">
        <v>33</v>
      </c>
      <c r="F213" s="10" t="s">
        <v>3</v>
      </c>
      <c r="G213" s="10">
        <v>0</v>
      </c>
      <c r="H213" s="59"/>
      <c r="I213" s="44">
        <f t="shared" si="17"/>
        <v>0</v>
      </c>
    </row>
    <row r="214" spans="1:9" x14ac:dyDescent="0.2">
      <c r="A214" s="3"/>
      <c r="B214" s="10"/>
      <c r="C214" s="13"/>
      <c r="D214" s="10"/>
      <c r="E214" s="3" t="s">
        <v>21</v>
      </c>
      <c r="F214" s="10" t="s">
        <v>3</v>
      </c>
      <c r="G214" s="10">
        <v>6</v>
      </c>
      <c r="H214" s="59"/>
      <c r="I214" s="44">
        <f t="shared" si="17"/>
        <v>0</v>
      </c>
    </row>
    <row r="215" spans="1:9" x14ac:dyDescent="0.2">
      <c r="A215" s="3"/>
      <c r="B215" s="10"/>
      <c r="C215" s="13"/>
      <c r="D215" s="10"/>
      <c r="E215" s="3" t="s">
        <v>22</v>
      </c>
      <c r="F215" s="10" t="s">
        <v>3</v>
      </c>
      <c r="G215" s="10">
        <v>0</v>
      </c>
      <c r="H215" s="59"/>
      <c r="I215" s="44">
        <f t="shared" si="17"/>
        <v>0</v>
      </c>
    </row>
    <row r="216" spans="1:9" x14ac:dyDescent="0.2">
      <c r="A216" s="3"/>
      <c r="B216" s="10"/>
      <c r="C216" s="13"/>
      <c r="D216" s="10"/>
      <c r="E216" s="3" t="s">
        <v>395</v>
      </c>
      <c r="F216" s="10" t="s">
        <v>3</v>
      </c>
      <c r="G216" s="10">
        <v>0</v>
      </c>
      <c r="H216" s="59"/>
      <c r="I216" s="44">
        <f t="shared" si="17"/>
        <v>0</v>
      </c>
    </row>
    <row r="217" spans="1:9" x14ac:dyDescent="0.2">
      <c r="A217" s="3"/>
      <c r="B217" s="10"/>
      <c r="C217" s="13"/>
      <c r="D217" s="10"/>
      <c r="E217" s="3" t="s">
        <v>396</v>
      </c>
      <c r="F217" s="10" t="s">
        <v>3</v>
      </c>
      <c r="G217" s="10">
        <v>0</v>
      </c>
      <c r="H217" s="59"/>
      <c r="I217" s="44">
        <f t="shared" si="17"/>
        <v>0</v>
      </c>
    </row>
    <row r="218" spans="1:9" x14ac:dyDescent="0.2">
      <c r="A218" s="3"/>
      <c r="B218" s="10"/>
      <c r="C218" s="13"/>
      <c r="D218" s="10"/>
      <c r="E218" s="4" t="s">
        <v>191</v>
      </c>
      <c r="F218" s="10" t="s">
        <v>3</v>
      </c>
      <c r="G218" s="10">
        <v>18</v>
      </c>
      <c r="H218" s="59"/>
      <c r="I218" s="44">
        <f t="shared" si="17"/>
        <v>0</v>
      </c>
    </row>
    <row r="219" spans="1:9" x14ac:dyDescent="0.2">
      <c r="A219" s="3"/>
      <c r="B219" s="10"/>
      <c r="C219" s="13"/>
      <c r="D219" s="10"/>
      <c r="E219" s="3" t="s">
        <v>20</v>
      </c>
      <c r="F219" s="10" t="s">
        <v>9</v>
      </c>
      <c r="G219" s="10">
        <v>1</v>
      </c>
      <c r="H219" s="59"/>
      <c r="I219" s="44">
        <f t="shared" si="17"/>
        <v>0</v>
      </c>
    </row>
    <row r="220" spans="1:9" x14ac:dyDescent="0.2">
      <c r="A220" s="8"/>
      <c r="C220" s="14" t="s">
        <v>27</v>
      </c>
      <c r="D220" s="11"/>
      <c r="E220" s="9"/>
      <c r="F220" s="11"/>
      <c r="G220" s="11"/>
      <c r="H220" s="56"/>
      <c r="I220" s="45">
        <f>SUM(I209:I219)</f>
        <v>0</v>
      </c>
    </row>
    <row r="221" spans="1:9" x14ac:dyDescent="0.2">
      <c r="A221" s="3"/>
      <c r="B221" s="12" t="s">
        <v>219</v>
      </c>
      <c r="C221" s="15" t="s">
        <v>220</v>
      </c>
      <c r="D221" s="7">
        <v>2</v>
      </c>
      <c r="E221" s="3" t="s">
        <v>18</v>
      </c>
      <c r="F221" s="10" t="s">
        <v>9</v>
      </c>
      <c r="G221" s="5">
        <v>1</v>
      </c>
      <c r="H221" s="58"/>
      <c r="I221" s="44">
        <f>G221*H221</f>
        <v>0</v>
      </c>
    </row>
    <row r="222" spans="1:9" x14ac:dyDescent="0.2">
      <c r="A222" s="3"/>
      <c r="B222" s="10"/>
      <c r="C222" s="13"/>
      <c r="D222" s="10"/>
      <c r="E222" s="2" t="s">
        <v>30</v>
      </c>
      <c r="F222" s="5" t="s">
        <v>3</v>
      </c>
      <c r="G222" s="10">
        <v>0</v>
      </c>
      <c r="H222" s="59"/>
      <c r="I222" s="44">
        <f t="shared" ref="I222:I231" si="18">G222*H222</f>
        <v>0</v>
      </c>
    </row>
    <row r="223" spans="1:9" x14ac:dyDescent="0.2">
      <c r="A223" s="3"/>
      <c r="B223" s="10"/>
      <c r="C223" s="13"/>
      <c r="D223" s="10"/>
      <c r="E223" s="2" t="s">
        <v>31</v>
      </c>
      <c r="F223" s="10" t="s">
        <v>3</v>
      </c>
      <c r="G223" s="10">
        <v>1</v>
      </c>
      <c r="H223" s="59"/>
      <c r="I223" s="44">
        <f t="shared" si="18"/>
        <v>0</v>
      </c>
    </row>
    <row r="224" spans="1:9" x14ac:dyDescent="0.2">
      <c r="A224" s="3"/>
      <c r="B224" s="10"/>
      <c r="C224" s="13"/>
      <c r="D224" s="10"/>
      <c r="E224" s="2" t="s">
        <v>32</v>
      </c>
      <c r="F224" s="10" t="s">
        <v>3</v>
      </c>
      <c r="G224" s="10">
        <v>0</v>
      </c>
      <c r="H224" s="59"/>
      <c r="I224" s="44">
        <f t="shared" si="18"/>
        <v>0</v>
      </c>
    </row>
    <row r="225" spans="1:9" x14ac:dyDescent="0.2">
      <c r="A225" s="3"/>
      <c r="B225" s="10"/>
      <c r="C225" s="13"/>
      <c r="D225" s="10"/>
      <c r="E225" s="2" t="s">
        <v>33</v>
      </c>
      <c r="F225" s="10" t="s">
        <v>3</v>
      </c>
      <c r="G225" s="10">
        <v>0</v>
      </c>
      <c r="H225" s="59"/>
      <c r="I225" s="44">
        <f t="shared" si="18"/>
        <v>0</v>
      </c>
    </row>
    <row r="226" spans="1:9" x14ac:dyDescent="0.2">
      <c r="A226" s="3"/>
      <c r="B226" s="10"/>
      <c r="C226" s="13"/>
      <c r="D226" s="10"/>
      <c r="E226" s="3" t="s">
        <v>21</v>
      </c>
      <c r="F226" s="10" t="s">
        <v>3</v>
      </c>
      <c r="G226" s="10">
        <v>10</v>
      </c>
      <c r="H226" s="59"/>
      <c r="I226" s="44">
        <f t="shared" si="18"/>
        <v>0</v>
      </c>
    </row>
    <row r="227" spans="1:9" x14ac:dyDescent="0.2">
      <c r="A227" s="3"/>
      <c r="B227" s="10"/>
      <c r="C227" s="13"/>
      <c r="D227" s="10"/>
      <c r="E227" s="3" t="s">
        <v>22</v>
      </c>
      <c r="F227" s="10" t="s">
        <v>3</v>
      </c>
      <c r="G227" s="10">
        <v>0</v>
      </c>
      <c r="H227" s="59"/>
      <c r="I227" s="44">
        <f t="shared" si="18"/>
        <v>0</v>
      </c>
    </row>
    <row r="228" spans="1:9" x14ac:dyDescent="0.2">
      <c r="A228" s="3"/>
      <c r="B228" s="10"/>
      <c r="C228" s="13"/>
      <c r="D228" s="10"/>
      <c r="E228" s="3" t="s">
        <v>395</v>
      </c>
      <c r="F228" s="10" t="s">
        <v>3</v>
      </c>
      <c r="G228" s="10">
        <v>0</v>
      </c>
      <c r="H228" s="59"/>
      <c r="I228" s="44">
        <f t="shared" si="18"/>
        <v>0</v>
      </c>
    </row>
    <row r="229" spans="1:9" x14ac:dyDescent="0.2">
      <c r="A229" s="3"/>
      <c r="B229" s="10"/>
      <c r="C229" s="13"/>
      <c r="D229" s="10"/>
      <c r="E229" s="3" t="s">
        <v>396</v>
      </c>
      <c r="F229" s="10" t="s">
        <v>3</v>
      </c>
      <c r="G229" s="10">
        <v>0</v>
      </c>
      <c r="H229" s="59"/>
      <c r="I229" s="44">
        <f t="shared" si="18"/>
        <v>0</v>
      </c>
    </row>
    <row r="230" spans="1:9" x14ac:dyDescent="0.2">
      <c r="A230" s="3"/>
      <c r="B230" s="10"/>
      <c r="C230" s="13"/>
      <c r="D230" s="10"/>
      <c r="E230" s="4" t="s">
        <v>191</v>
      </c>
      <c r="F230" s="10" t="s">
        <v>3</v>
      </c>
      <c r="G230" s="10">
        <v>23</v>
      </c>
      <c r="H230" s="59"/>
      <c r="I230" s="44">
        <f t="shared" si="18"/>
        <v>0</v>
      </c>
    </row>
    <row r="231" spans="1:9" x14ac:dyDescent="0.2">
      <c r="A231" s="3"/>
      <c r="B231" s="10"/>
      <c r="C231" s="13"/>
      <c r="D231" s="10"/>
      <c r="E231" s="3" t="s">
        <v>20</v>
      </c>
      <c r="F231" s="10" t="s">
        <v>9</v>
      </c>
      <c r="G231" s="10">
        <v>1</v>
      </c>
      <c r="H231" s="59"/>
      <c r="I231" s="44">
        <f t="shared" si="18"/>
        <v>0</v>
      </c>
    </row>
    <row r="232" spans="1:9" x14ac:dyDescent="0.2">
      <c r="A232" s="8"/>
      <c r="C232" s="14" t="s">
        <v>27</v>
      </c>
      <c r="D232" s="11"/>
      <c r="E232" s="9"/>
      <c r="F232" s="11"/>
      <c r="G232" s="11"/>
      <c r="H232" s="56"/>
      <c r="I232" s="45">
        <f>SUM(I221:I231)</f>
        <v>0</v>
      </c>
    </row>
    <row r="233" spans="1:9" x14ac:dyDescent="0.2">
      <c r="A233" s="3"/>
      <c r="B233" s="12" t="s">
        <v>221</v>
      </c>
      <c r="C233" s="15" t="s">
        <v>114</v>
      </c>
      <c r="D233" s="7">
        <v>5</v>
      </c>
      <c r="E233" s="3" t="s">
        <v>18</v>
      </c>
      <c r="F233" s="10" t="s">
        <v>9</v>
      </c>
      <c r="G233" s="5">
        <v>1</v>
      </c>
      <c r="H233" s="58"/>
      <c r="I233" s="44">
        <f>G233*H233</f>
        <v>0</v>
      </c>
    </row>
    <row r="234" spans="1:9" x14ac:dyDescent="0.2">
      <c r="A234" s="3"/>
      <c r="B234" s="10"/>
      <c r="C234" s="13"/>
      <c r="D234" s="10"/>
      <c r="E234" s="2" t="s">
        <v>30</v>
      </c>
      <c r="F234" s="5" t="s">
        <v>3</v>
      </c>
      <c r="G234" s="10">
        <v>0</v>
      </c>
      <c r="H234" s="59"/>
      <c r="I234" s="44">
        <f t="shared" ref="I234:I243" si="19">G234*H234</f>
        <v>0</v>
      </c>
    </row>
    <row r="235" spans="1:9" x14ac:dyDescent="0.2">
      <c r="A235" s="3"/>
      <c r="B235" s="10"/>
      <c r="C235" s="13"/>
      <c r="D235" s="10"/>
      <c r="E235" s="2" t="s">
        <v>31</v>
      </c>
      <c r="F235" s="10" t="s">
        <v>3</v>
      </c>
      <c r="G235" s="10">
        <v>0</v>
      </c>
      <c r="H235" s="59"/>
      <c r="I235" s="44">
        <f t="shared" si="19"/>
        <v>0</v>
      </c>
    </row>
    <row r="236" spans="1:9" x14ac:dyDescent="0.2">
      <c r="A236" s="3"/>
      <c r="B236" s="10"/>
      <c r="C236" s="13"/>
      <c r="D236" s="10"/>
      <c r="E236" s="2" t="s">
        <v>32</v>
      </c>
      <c r="F236" s="10" t="s">
        <v>3</v>
      </c>
      <c r="G236" s="10">
        <v>0</v>
      </c>
      <c r="H236" s="59"/>
      <c r="I236" s="44">
        <f t="shared" si="19"/>
        <v>0</v>
      </c>
    </row>
    <row r="237" spans="1:9" x14ac:dyDescent="0.2">
      <c r="A237" s="3"/>
      <c r="B237" s="10"/>
      <c r="C237" s="13"/>
      <c r="D237" s="10"/>
      <c r="E237" s="2" t="s">
        <v>33</v>
      </c>
      <c r="F237" s="10" t="s">
        <v>3</v>
      </c>
      <c r="G237" s="10">
        <v>1</v>
      </c>
      <c r="H237" s="59"/>
      <c r="I237" s="44">
        <f t="shared" si="19"/>
        <v>0</v>
      </c>
    </row>
    <row r="238" spans="1:9" x14ac:dyDescent="0.2">
      <c r="A238" s="3"/>
      <c r="B238" s="10"/>
      <c r="C238" s="13"/>
      <c r="D238" s="10"/>
      <c r="E238" s="3" t="s">
        <v>21</v>
      </c>
      <c r="F238" s="10" t="s">
        <v>3</v>
      </c>
      <c r="G238" s="10">
        <v>11</v>
      </c>
      <c r="H238" s="59"/>
      <c r="I238" s="44">
        <f t="shared" si="19"/>
        <v>0</v>
      </c>
    </row>
    <row r="239" spans="1:9" x14ac:dyDescent="0.2">
      <c r="A239" s="3"/>
      <c r="B239" s="10"/>
      <c r="C239" s="13"/>
      <c r="D239" s="10"/>
      <c r="E239" s="3" t="s">
        <v>22</v>
      </c>
      <c r="F239" s="10" t="s">
        <v>3</v>
      </c>
      <c r="G239" s="10">
        <v>0</v>
      </c>
      <c r="H239" s="59"/>
      <c r="I239" s="44">
        <f t="shared" si="19"/>
        <v>0</v>
      </c>
    </row>
    <row r="240" spans="1:9" x14ac:dyDescent="0.2">
      <c r="A240" s="3"/>
      <c r="B240" s="10"/>
      <c r="C240" s="13"/>
      <c r="D240" s="10"/>
      <c r="E240" s="3" t="s">
        <v>395</v>
      </c>
      <c r="F240" s="10" t="s">
        <v>3</v>
      </c>
      <c r="G240" s="10">
        <v>7</v>
      </c>
      <c r="H240" s="59"/>
      <c r="I240" s="44">
        <f t="shared" si="19"/>
        <v>0</v>
      </c>
    </row>
    <row r="241" spans="1:9" x14ac:dyDescent="0.2">
      <c r="A241" s="3"/>
      <c r="B241" s="10"/>
      <c r="C241" s="13"/>
      <c r="D241" s="10"/>
      <c r="E241" s="3" t="s">
        <v>396</v>
      </c>
      <c r="F241" s="10" t="s">
        <v>3</v>
      </c>
      <c r="G241" s="10">
        <v>0</v>
      </c>
      <c r="H241" s="59"/>
      <c r="I241" s="44">
        <f t="shared" si="19"/>
        <v>0</v>
      </c>
    </row>
    <row r="242" spans="1:9" x14ac:dyDescent="0.2">
      <c r="A242" s="3"/>
      <c r="B242" s="10"/>
      <c r="C242" s="13"/>
      <c r="D242" s="10"/>
      <c r="E242" s="4" t="s">
        <v>191</v>
      </c>
      <c r="F242" s="10" t="s">
        <v>3</v>
      </c>
      <c r="G242" s="10">
        <v>11</v>
      </c>
      <c r="H242" s="59"/>
      <c r="I242" s="44">
        <f t="shared" si="19"/>
        <v>0</v>
      </c>
    </row>
    <row r="243" spans="1:9" x14ac:dyDescent="0.2">
      <c r="A243" s="3"/>
      <c r="B243" s="10"/>
      <c r="C243" s="13"/>
      <c r="D243" s="10"/>
      <c r="E243" s="3" t="s">
        <v>20</v>
      </c>
      <c r="F243" s="10" t="s">
        <v>9</v>
      </c>
      <c r="G243" s="10">
        <v>1</v>
      </c>
      <c r="H243" s="59"/>
      <c r="I243" s="44">
        <f t="shared" si="19"/>
        <v>0</v>
      </c>
    </row>
    <row r="244" spans="1:9" x14ac:dyDescent="0.2">
      <c r="A244" s="30"/>
      <c r="C244" s="31" t="s">
        <v>27</v>
      </c>
      <c r="D244" s="33"/>
      <c r="E244" s="32"/>
      <c r="F244" s="33"/>
      <c r="G244" s="33"/>
      <c r="H244" s="57"/>
      <c r="I244" s="46">
        <f>SUM(I233:I243)</f>
        <v>0</v>
      </c>
    </row>
    <row r="245" spans="1:9" x14ac:dyDescent="0.2">
      <c r="A245" s="3"/>
      <c r="B245" s="12" t="s">
        <v>222</v>
      </c>
      <c r="C245" s="15" t="s">
        <v>223</v>
      </c>
      <c r="D245" s="7">
        <v>2</v>
      </c>
      <c r="E245" s="3" t="s">
        <v>18</v>
      </c>
      <c r="F245" s="10" t="s">
        <v>9</v>
      </c>
      <c r="G245" s="5">
        <v>1</v>
      </c>
      <c r="H245" s="58"/>
      <c r="I245" s="44">
        <f>G245*H245</f>
        <v>0</v>
      </c>
    </row>
    <row r="246" spans="1:9" x14ac:dyDescent="0.2">
      <c r="A246" s="3"/>
      <c r="B246" s="10"/>
      <c r="C246" s="13"/>
      <c r="D246" s="10"/>
      <c r="E246" s="2" t="s">
        <v>30</v>
      </c>
      <c r="F246" s="5" t="s">
        <v>3</v>
      </c>
      <c r="G246" s="10">
        <v>0</v>
      </c>
      <c r="H246" s="59"/>
      <c r="I246" s="44">
        <f t="shared" ref="I246:I255" si="20">G246*H246</f>
        <v>0</v>
      </c>
    </row>
    <row r="247" spans="1:9" x14ac:dyDescent="0.2">
      <c r="A247" s="3"/>
      <c r="B247" s="10"/>
      <c r="C247" s="13"/>
      <c r="D247" s="10"/>
      <c r="E247" s="2" t="s">
        <v>31</v>
      </c>
      <c r="F247" s="10" t="s">
        <v>3</v>
      </c>
      <c r="G247" s="10">
        <v>1</v>
      </c>
      <c r="H247" s="59"/>
      <c r="I247" s="44">
        <f t="shared" si="20"/>
        <v>0</v>
      </c>
    </row>
    <row r="248" spans="1:9" x14ac:dyDescent="0.2">
      <c r="A248" s="3"/>
      <c r="B248" s="10"/>
      <c r="C248" s="13"/>
      <c r="D248" s="10"/>
      <c r="E248" s="2" t="s">
        <v>32</v>
      </c>
      <c r="F248" s="10" t="s">
        <v>3</v>
      </c>
      <c r="G248" s="10">
        <v>0</v>
      </c>
      <c r="H248" s="59"/>
      <c r="I248" s="44">
        <f t="shared" si="20"/>
        <v>0</v>
      </c>
    </row>
    <row r="249" spans="1:9" x14ac:dyDescent="0.2">
      <c r="A249" s="3"/>
      <c r="B249" s="10"/>
      <c r="C249" s="13"/>
      <c r="D249" s="10"/>
      <c r="E249" s="2" t="s">
        <v>33</v>
      </c>
      <c r="F249" s="10" t="s">
        <v>3</v>
      </c>
      <c r="G249" s="10">
        <v>0</v>
      </c>
      <c r="H249" s="59"/>
      <c r="I249" s="44">
        <f t="shared" si="20"/>
        <v>0</v>
      </c>
    </row>
    <row r="250" spans="1:9" x14ac:dyDescent="0.2">
      <c r="A250" s="3"/>
      <c r="B250" s="10"/>
      <c r="C250" s="13"/>
      <c r="D250" s="10"/>
      <c r="E250" s="3" t="s">
        <v>21</v>
      </c>
      <c r="F250" s="10" t="s">
        <v>3</v>
      </c>
      <c r="G250" s="10">
        <v>10</v>
      </c>
      <c r="H250" s="59"/>
      <c r="I250" s="44">
        <f t="shared" si="20"/>
        <v>0</v>
      </c>
    </row>
    <row r="251" spans="1:9" x14ac:dyDescent="0.2">
      <c r="A251" s="3"/>
      <c r="B251" s="10"/>
      <c r="C251" s="13"/>
      <c r="D251" s="10"/>
      <c r="E251" s="3" t="s">
        <v>22</v>
      </c>
      <c r="F251" s="10" t="s">
        <v>3</v>
      </c>
      <c r="G251" s="10">
        <v>0</v>
      </c>
      <c r="H251" s="59"/>
      <c r="I251" s="44">
        <f t="shared" si="20"/>
        <v>0</v>
      </c>
    </row>
    <row r="252" spans="1:9" x14ac:dyDescent="0.2">
      <c r="A252" s="3"/>
      <c r="B252" s="10"/>
      <c r="C252" s="13"/>
      <c r="D252" s="10"/>
      <c r="E252" s="3" t="s">
        <v>395</v>
      </c>
      <c r="F252" s="10" t="s">
        <v>3</v>
      </c>
      <c r="G252" s="10">
        <v>0</v>
      </c>
      <c r="H252" s="59"/>
      <c r="I252" s="44">
        <f t="shared" si="20"/>
        <v>0</v>
      </c>
    </row>
    <row r="253" spans="1:9" x14ac:dyDescent="0.2">
      <c r="A253" s="3"/>
      <c r="B253" s="10"/>
      <c r="C253" s="13"/>
      <c r="D253" s="10"/>
      <c r="E253" s="3" t="s">
        <v>396</v>
      </c>
      <c r="F253" s="10" t="s">
        <v>3</v>
      </c>
      <c r="G253" s="10">
        <v>0</v>
      </c>
      <c r="H253" s="59"/>
      <c r="I253" s="44">
        <f t="shared" si="20"/>
        <v>0</v>
      </c>
    </row>
    <row r="254" spans="1:9" x14ac:dyDescent="0.2">
      <c r="A254" s="3"/>
      <c r="B254" s="10"/>
      <c r="C254" s="13"/>
      <c r="D254" s="10"/>
      <c r="E254" s="4" t="s">
        <v>191</v>
      </c>
      <c r="F254" s="10" t="s">
        <v>3</v>
      </c>
      <c r="G254" s="10">
        <v>43</v>
      </c>
      <c r="H254" s="59"/>
      <c r="I254" s="44">
        <f t="shared" si="20"/>
        <v>0</v>
      </c>
    </row>
    <row r="255" spans="1:9" x14ac:dyDescent="0.2">
      <c r="A255" s="3"/>
      <c r="B255" s="10"/>
      <c r="C255" s="13"/>
      <c r="D255" s="10"/>
      <c r="E255" s="3" t="s">
        <v>20</v>
      </c>
      <c r="F255" s="10" t="s">
        <v>9</v>
      </c>
      <c r="G255" s="10">
        <v>1</v>
      </c>
      <c r="H255" s="59"/>
      <c r="I255" s="44">
        <f t="shared" si="20"/>
        <v>0</v>
      </c>
    </row>
    <row r="256" spans="1:9" x14ac:dyDescent="0.2">
      <c r="A256" s="30"/>
      <c r="C256" s="31" t="s">
        <v>27</v>
      </c>
      <c r="D256" s="33"/>
      <c r="E256" s="32"/>
      <c r="F256" s="33"/>
      <c r="G256" s="33"/>
      <c r="H256" s="57"/>
      <c r="I256" s="46">
        <f>SUM(I245:I255)</f>
        <v>0</v>
      </c>
    </row>
    <row r="257" spans="1:9" x14ac:dyDescent="0.2">
      <c r="A257" s="3"/>
      <c r="B257" s="12" t="s">
        <v>224</v>
      </c>
      <c r="C257" s="15" t="s">
        <v>225</v>
      </c>
      <c r="D257" s="7">
        <v>2</v>
      </c>
      <c r="E257" s="3" t="s">
        <v>18</v>
      </c>
      <c r="F257" s="10" t="s">
        <v>9</v>
      </c>
      <c r="G257" s="5">
        <v>1</v>
      </c>
      <c r="H257" s="58"/>
      <c r="I257" s="44">
        <f>G257*H257</f>
        <v>0</v>
      </c>
    </row>
    <row r="258" spans="1:9" x14ac:dyDescent="0.2">
      <c r="A258" s="3"/>
      <c r="B258" s="10"/>
      <c r="C258" s="13"/>
      <c r="D258" s="10"/>
      <c r="E258" s="2" t="s">
        <v>30</v>
      </c>
      <c r="F258" s="5" t="s">
        <v>3</v>
      </c>
      <c r="G258" s="10">
        <v>1</v>
      </c>
      <c r="H258" s="59"/>
      <c r="I258" s="44">
        <f t="shared" ref="I258:I267" si="21">G258*H258</f>
        <v>0</v>
      </c>
    </row>
    <row r="259" spans="1:9" x14ac:dyDescent="0.2">
      <c r="A259" s="3"/>
      <c r="B259" s="10"/>
      <c r="C259" s="13"/>
      <c r="D259" s="10"/>
      <c r="E259" s="2" t="s">
        <v>31</v>
      </c>
      <c r="F259" s="10" t="s">
        <v>3</v>
      </c>
      <c r="G259" s="10">
        <v>0</v>
      </c>
      <c r="H259" s="59"/>
      <c r="I259" s="44">
        <f t="shared" si="21"/>
        <v>0</v>
      </c>
    </row>
    <row r="260" spans="1:9" x14ac:dyDescent="0.2">
      <c r="A260" s="3"/>
      <c r="B260" s="10"/>
      <c r="C260" s="13"/>
      <c r="D260" s="10"/>
      <c r="E260" s="2" t="s">
        <v>32</v>
      </c>
      <c r="F260" s="10" t="s">
        <v>3</v>
      </c>
      <c r="G260" s="10">
        <v>0</v>
      </c>
      <c r="H260" s="59"/>
      <c r="I260" s="44">
        <f t="shared" si="21"/>
        <v>0</v>
      </c>
    </row>
    <row r="261" spans="1:9" x14ac:dyDescent="0.2">
      <c r="A261" s="3"/>
      <c r="B261" s="10"/>
      <c r="C261" s="13"/>
      <c r="D261" s="10"/>
      <c r="E261" s="2" t="s">
        <v>33</v>
      </c>
      <c r="F261" s="10" t="s">
        <v>3</v>
      </c>
      <c r="G261" s="10">
        <v>0</v>
      </c>
      <c r="H261" s="59"/>
      <c r="I261" s="44">
        <f t="shared" si="21"/>
        <v>0</v>
      </c>
    </row>
    <row r="262" spans="1:9" x14ac:dyDescent="0.2">
      <c r="A262" s="3"/>
      <c r="B262" s="10"/>
      <c r="C262" s="13"/>
      <c r="D262" s="10"/>
      <c r="E262" s="3" t="s">
        <v>21</v>
      </c>
      <c r="F262" s="10" t="s">
        <v>3</v>
      </c>
      <c r="G262" s="10">
        <v>2</v>
      </c>
      <c r="H262" s="59"/>
      <c r="I262" s="44">
        <f t="shared" si="21"/>
        <v>0</v>
      </c>
    </row>
    <row r="263" spans="1:9" x14ac:dyDescent="0.2">
      <c r="A263" s="3"/>
      <c r="B263" s="10"/>
      <c r="C263" s="13"/>
      <c r="D263" s="10"/>
      <c r="E263" s="3" t="s">
        <v>22</v>
      </c>
      <c r="F263" s="10" t="s">
        <v>3</v>
      </c>
      <c r="G263" s="10">
        <v>0</v>
      </c>
      <c r="H263" s="59"/>
      <c r="I263" s="44">
        <f t="shared" si="21"/>
        <v>0</v>
      </c>
    </row>
    <row r="264" spans="1:9" x14ac:dyDescent="0.2">
      <c r="A264" s="3"/>
      <c r="B264" s="10"/>
      <c r="C264" s="13"/>
      <c r="D264" s="10"/>
      <c r="E264" s="3" t="s">
        <v>395</v>
      </c>
      <c r="F264" s="10" t="s">
        <v>3</v>
      </c>
      <c r="G264" s="10">
        <v>0</v>
      </c>
      <c r="H264" s="59"/>
      <c r="I264" s="44">
        <f t="shared" si="21"/>
        <v>0</v>
      </c>
    </row>
    <row r="265" spans="1:9" x14ac:dyDescent="0.2">
      <c r="A265" s="3"/>
      <c r="B265" s="10"/>
      <c r="C265" s="13"/>
      <c r="D265" s="10"/>
      <c r="E265" s="3" t="s">
        <v>396</v>
      </c>
      <c r="F265" s="10" t="s">
        <v>3</v>
      </c>
      <c r="G265" s="10">
        <v>0</v>
      </c>
      <c r="H265" s="59"/>
      <c r="I265" s="44">
        <f t="shared" si="21"/>
        <v>0</v>
      </c>
    </row>
    <row r="266" spans="1:9" x14ac:dyDescent="0.2">
      <c r="A266" s="3"/>
      <c r="B266" s="10"/>
      <c r="C266" s="13"/>
      <c r="D266" s="10"/>
      <c r="E266" s="4" t="s">
        <v>191</v>
      </c>
      <c r="F266" s="10" t="s">
        <v>3</v>
      </c>
      <c r="G266" s="10">
        <v>12</v>
      </c>
      <c r="H266" s="59"/>
      <c r="I266" s="44">
        <f t="shared" si="21"/>
        <v>0</v>
      </c>
    </row>
    <row r="267" spans="1:9" x14ac:dyDescent="0.2">
      <c r="A267" s="3"/>
      <c r="B267" s="10"/>
      <c r="C267" s="13"/>
      <c r="D267" s="10"/>
      <c r="E267" s="3" t="s">
        <v>20</v>
      </c>
      <c r="F267" s="10" t="s">
        <v>9</v>
      </c>
      <c r="G267" s="10">
        <v>1</v>
      </c>
      <c r="H267" s="59"/>
      <c r="I267" s="44">
        <f t="shared" si="21"/>
        <v>0</v>
      </c>
    </row>
    <row r="268" spans="1:9" x14ac:dyDescent="0.2">
      <c r="A268" s="8"/>
      <c r="B268" s="11"/>
      <c r="C268" s="14" t="s">
        <v>27</v>
      </c>
      <c r="D268" s="11"/>
      <c r="E268" s="9"/>
      <c r="F268" s="11"/>
      <c r="G268" s="11"/>
      <c r="H268" s="56"/>
      <c r="I268" s="45">
        <f>SUM(I257:I267)</f>
        <v>0</v>
      </c>
    </row>
    <row r="269" spans="1:9" x14ac:dyDescent="0.2">
      <c r="A269" s="3"/>
      <c r="B269" s="12" t="s">
        <v>226</v>
      </c>
      <c r="C269" s="15" t="s">
        <v>130</v>
      </c>
      <c r="D269" s="7">
        <v>2</v>
      </c>
      <c r="E269" s="3" t="s">
        <v>18</v>
      </c>
      <c r="F269" s="10" t="s">
        <v>9</v>
      </c>
      <c r="G269" s="5">
        <v>1</v>
      </c>
      <c r="H269" s="58"/>
      <c r="I269" s="44">
        <f>G269*H269</f>
        <v>0</v>
      </c>
    </row>
    <row r="270" spans="1:9" x14ac:dyDescent="0.2">
      <c r="A270" s="3"/>
      <c r="B270" s="10"/>
      <c r="C270" s="13"/>
      <c r="D270" s="10"/>
      <c r="E270" s="2" t="s">
        <v>30</v>
      </c>
      <c r="F270" s="5" t="s">
        <v>3</v>
      </c>
      <c r="G270" s="10">
        <v>1</v>
      </c>
      <c r="H270" s="59"/>
      <c r="I270" s="44">
        <f t="shared" ref="I270:I279" si="22">G270*H270</f>
        <v>0</v>
      </c>
    </row>
    <row r="271" spans="1:9" x14ac:dyDescent="0.2">
      <c r="A271" s="3"/>
      <c r="B271" s="10"/>
      <c r="C271" s="13"/>
      <c r="D271" s="10"/>
      <c r="E271" s="2" t="s">
        <v>31</v>
      </c>
      <c r="F271" s="10" t="s">
        <v>3</v>
      </c>
      <c r="G271" s="10">
        <v>1</v>
      </c>
      <c r="H271" s="59"/>
      <c r="I271" s="44">
        <f t="shared" si="22"/>
        <v>0</v>
      </c>
    </row>
    <row r="272" spans="1:9" x14ac:dyDescent="0.2">
      <c r="A272" s="3"/>
      <c r="B272" s="10"/>
      <c r="C272" s="13"/>
      <c r="D272" s="10"/>
      <c r="E272" s="2" t="s">
        <v>32</v>
      </c>
      <c r="F272" s="10" t="s">
        <v>3</v>
      </c>
      <c r="G272" s="10">
        <v>0</v>
      </c>
      <c r="H272" s="59"/>
      <c r="I272" s="44">
        <f t="shared" si="22"/>
        <v>0</v>
      </c>
    </row>
    <row r="273" spans="1:9" x14ac:dyDescent="0.2">
      <c r="A273" s="3"/>
      <c r="B273" s="10"/>
      <c r="C273" s="13"/>
      <c r="D273" s="10"/>
      <c r="E273" s="2" t="s">
        <v>33</v>
      </c>
      <c r="F273" s="10" t="s">
        <v>3</v>
      </c>
      <c r="G273" s="10">
        <v>0</v>
      </c>
      <c r="H273" s="59"/>
      <c r="I273" s="44">
        <f t="shared" si="22"/>
        <v>0</v>
      </c>
    </row>
    <row r="274" spans="1:9" x14ac:dyDescent="0.2">
      <c r="A274" s="3"/>
      <c r="B274" s="10"/>
      <c r="C274" s="13"/>
      <c r="D274" s="10"/>
      <c r="E274" s="3" t="s">
        <v>21</v>
      </c>
      <c r="F274" s="10" t="s">
        <v>3</v>
      </c>
      <c r="G274" s="10">
        <v>42</v>
      </c>
      <c r="H274" s="59"/>
      <c r="I274" s="44">
        <f t="shared" si="22"/>
        <v>0</v>
      </c>
    </row>
    <row r="275" spans="1:9" x14ac:dyDescent="0.2">
      <c r="A275" s="3"/>
      <c r="B275" s="10"/>
      <c r="C275" s="13"/>
      <c r="D275" s="10"/>
      <c r="E275" s="3" t="s">
        <v>22</v>
      </c>
      <c r="F275" s="10" t="s">
        <v>3</v>
      </c>
      <c r="G275" s="10">
        <v>0</v>
      </c>
      <c r="H275" s="59"/>
      <c r="I275" s="44">
        <f t="shared" si="22"/>
        <v>0</v>
      </c>
    </row>
    <row r="276" spans="1:9" x14ac:dyDescent="0.2">
      <c r="A276" s="3"/>
      <c r="B276" s="10"/>
      <c r="C276" s="13"/>
      <c r="D276" s="10"/>
      <c r="E276" s="3" t="s">
        <v>395</v>
      </c>
      <c r="F276" s="10" t="s">
        <v>3</v>
      </c>
      <c r="G276" s="10">
        <v>12</v>
      </c>
      <c r="H276" s="59"/>
      <c r="I276" s="44">
        <f t="shared" si="22"/>
        <v>0</v>
      </c>
    </row>
    <row r="277" spans="1:9" x14ac:dyDescent="0.2">
      <c r="A277" s="3"/>
      <c r="B277" s="10"/>
      <c r="C277" s="13"/>
      <c r="D277" s="10"/>
      <c r="E277" s="3" t="s">
        <v>396</v>
      </c>
      <c r="F277" s="10" t="s">
        <v>3</v>
      </c>
      <c r="G277" s="10">
        <v>1</v>
      </c>
      <c r="H277" s="59"/>
      <c r="I277" s="44">
        <f t="shared" si="22"/>
        <v>0</v>
      </c>
    </row>
    <row r="278" spans="1:9" x14ac:dyDescent="0.2">
      <c r="A278" s="3"/>
      <c r="B278" s="10"/>
      <c r="C278" s="13"/>
      <c r="D278" s="10"/>
      <c r="E278" s="4" t="s">
        <v>191</v>
      </c>
      <c r="F278" s="10" t="s">
        <v>3</v>
      </c>
      <c r="G278" s="10">
        <v>26</v>
      </c>
      <c r="H278" s="59"/>
      <c r="I278" s="44">
        <f t="shared" si="22"/>
        <v>0</v>
      </c>
    </row>
    <row r="279" spans="1:9" x14ac:dyDescent="0.2">
      <c r="A279" s="3"/>
      <c r="B279" s="10"/>
      <c r="C279" s="13"/>
      <c r="D279" s="10"/>
      <c r="E279" s="3" t="s">
        <v>20</v>
      </c>
      <c r="F279" s="10" t="s">
        <v>9</v>
      </c>
      <c r="G279" s="10">
        <v>1</v>
      </c>
      <c r="H279" s="59"/>
      <c r="I279" s="44">
        <f t="shared" si="22"/>
        <v>0</v>
      </c>
    </row>
    <row r="280" spans="1:9" x14ac:dyDescent="0.2">
      <c r="A280" s="8"/>
      <c r="B280" s="11"/>
      <c r="C280" s="14" t="s">
        <v>27</v>
      </c>
      <c r="D280" s="11"/>
      <c r="E280" s="9"/>
      <c r="F280" s="11"/>
      <c r="G280" s="11"/>
      <c r="H280" s="56"/>
      <c r="I280" s="45">
        <f>SUM(I269:I279)</f>
        <v>0</v>
      </c>
    </row>
    <row r="281" spans="1:9" x14ac:dyDescent="0.2">
      <c r="A281" s="3"/>
      <c r="B281" s="12" t="s">
        <v>80</v>
      </c>
      <c r="C281" s="15" t="s">
        <v>227</v>
      </c>
      <c r="D281" s="7">
        <v>5</v>
      </c>
      <c r="E281" s="3" t="s">
        <v>18</v>
      </c>
      <c r="F281" s="10" t="s">
        <v>9</v>
      </c>
      <c r="G281" s="5">
        <v>1</v>
      </c>
      <c r="H281" s="58"/>
      <c r="I281" s="44">
        <f>G281*H281</f>
        <v>0</v>
      </c>
    </row>
    <row r="282" spans="1:9" x14ac:dyDescent="0.2">
      <c r="A282" s="3"/>
      <c r="B282" s="10"/>
      <c r="C282" s="13"/>
      <c r="D282" s="10"/>
      <c r="E282" s="2" t="s">
        <v>30</v>
      </c>
      <c r="F282" s="5" t="s">
        <v>3</v>
      </c>
      <c r="G282" s="10">
        <v>0</v>
      </c>
      <c r="H282" s="59"/>
      <c r="I282" s="44">
        <f t="shared" ref="I282:I291" si="23">G282*H282</f>
        <v>0</v>
      </c>
    </row>
    <row r="283" spans="1:9" x14ac:dyDescent="0.2">
      <c r="A283" s="3"/>
      <c r="B283" s="10"/>
      <c r="C283" s="13"/>
      <c r="D283" s="10"/>
      <c r="E283" s="2" t="s">
        <v>31</v>
      </c>
      <c r="F283" s="10" t="s">
        <v>3</v>
      </c>
      <c r="G283" s="10">
        <v>1</v>
      </c>
      <c r="H283" s="59"/>
      <c r="I283" s="44">
        <f t="shared" si="23"/>
        <v>0</v>
      </c>
    </row>
    <row r="284" spans="1:9" x14ac:dyDescent="0.2">
      <c r="A284" s="3"/>
      <c r="B284" s="10"/>
      <c r="C284" s="13"/>
      <c r="D284" s="10"/>
      <c r="E284" s="2" t="s">
        <v>32</v>
      </c>
      <c r="F284" s="10" t="s">
        <v>3</v>
      </c>
      <c r="G284" s="10">
        <v>0</v>
      </c>
      <c r="H284" s="59"/>
      <c r="I284" s="44">
        <f t="shared" si="23"/>
        <v>0</v>
      </c>
    </row>
    <row r="285" spans="1:9" x14ac:dyDescent="0.2">
      <c r="A285" s="3"/>
      <c r="B285" s="10"/>
      <c r="C285" s="13"/>
      <c r="D285" s="10"/>
      <c r="E285" s="2" t="s">
        <v>33</v>
      </c>
      <c r="F285" s="10" t="s">
        <v>3</v>
      </c>
      <c r="G285" s="10">
        <v>0</v>
      </c>
      <c r="H285" s="59"/>
      <c r="I285" s="44">
        <f t="shared" si="23"/>
        <v>0</v>
      </c>
    </row>
    <row r="286" spans="1:9" x14ac:dyDescent="0.2">
      <c r="A286" s="3"/>
      <c r="B286" s="10"/>
      <c r="C286" s="13"/>
      <c r="D286" s="10"/>
      <c r="E286" s="3" t="s">
        <v>21</v>
      </c>
      <c r="F286" s="10" t="s">
        <v>3</v>
      </c>
      <c r="G286" s="10">
        <v>43</v>
      </c>
      <c r="H286" s="59"/>
      <c r="I286" s="44">
        <f t="shared" si="23"/>
        <v>0</v>
      </c>
    </row>
    <row r="287" spans="1:9" x14ac:dyDescent="0.2">
      <c r="A287" s="3"/>
      <c r="B287" s="10"/>
      <c r="C287" s="13"/>
      <c r="D287" s="10"/>
      <c r="E287" s="3" t="s">
        <v>22</v>
      </c>
      <c r="F287" s="10" t="s">
        <v>3</v>
      </c>
      <c r="G287" s="10">
        <v>0</v>
      </c>
      <c r="H287" s="59"/>
      <c r="I287" s="44">
        <f t="shared" si="23"/>
        <v>0</v>
      </c>
    </row>
    <row r="288" spans="1:9" x14ac:dyDescent="0.2">
      <c r="A288" s="3"/>
      <c r="B288" s="10"/>
      <c r="C288" s="13"/>
      <c r="D288" s="10"/>
      <c r="E288" s="3" t="s">
        <v>395</v>
      </c>
      <c r="F288" s="10" t="s">
        <v>3</v>
      </c>
      <c r="G288" s="10">
        <v>3</v>
      </c>
      <c r="H288" s="59"/>
      <c r="I288" s="44">
        <f t="shared" si="23"/>
        <v>0</v>
      </c>
    </row>
    <row r="289" spans="1:9" x14ac:dyDescent="0.2">
      <c r="A289" s="3"/>
      <c r="B289" s="10"/>
      <c r="C289" s="13"/>
      <c r="D289" s="10"/>
      <c r="E289" s="3" t="s">
        <v>396</v>
      </c>
      <c r="F289" s="10" t="s">
        <v>3</v>
      </c>
      <c r="G289" s="10">
        <v>1</v>
      </c>
      <c r="H289" s="59"/>
      <c r="I289" s="44">
        <f t="shared" si="23"/>
        <v>0</v>
      </c>
    </row>
    <row r="290" spans="1:9" x14ac:dyDescent="0.2">
      <c r="A290" s="3"/>
      <c r="B290" s="10"/>
      <c r="C290" s="13"/>
      <c r="D290" s="10"/>
      <c r="E290" s="4" t="s">
        <v>191</v>
      </c>
      <c r="F290" s="10" t="s">
        <v>3</v>
      </c>
      <c r="G290" s="10">
        <v>87</v>
      </c>
      <c r="H290" s="59"/>
      <c r="I290" s="44">
        <f t="shared" si="23"/>
        <v>0</v>
      </c>
    </row>
    <row r="291" spans="1:9" x14ac:dyDescent="0.2">
      <c r="A291" s="3"/>
      <c r="B291" s="10"/>
      <c r="C291" s="13"/>
      <c r="D291" s="10"/>
      <c r="E291" s="3" t="s">
        <v>20</v>
      </c>
      <c r="F291" s="10" t="s">
        <v>9</v>
      </c>
      <c r="G291" s="10">
        <v>1</v>
      </c>
      <c r="H291" s="59"/>
      <c r="I291" s="44">
        <f t="shared" si="23"/>
        <v>0</v>
      </c>
    </row>
    <row r="292" spans="1:9" x14ac:dyDescent="0.2">
      <c r="A292" s="8"/>
      <c r="B292" s="11"/>
      <c r="C292" s="14" t="s">
        <v>27</v>
      </c>
      <c r="D292" s="11"/>
      <c r="E292" s="9"/>
      <c r="F292" s="11"/>
      <c r="G292" s="11"/>
      <c r="H292" s="56"/>
      <c r="I292" s="45">
        <f>SUM(I281:I291)</f>
        <v>0</v>
      </c>
    </row>
    <row r="293" spans="1:9" x14ac:dyDescent="0.2">
      <c r="A293" s="3"/>
      <c r="B293" s="12" t="s">
        <v>228</v>
      </c>
      <c r="C293" s="15" t="s">
        <v>229</v>
      </c>
      <c r="D293" s="7">
        <v>5</v>
      </c>
      <c r="E293" s="3" t="s">
        <v>18</v>
      </c>
      <c r="F293" s="10" t="s">
        <v>9</v>
      </c>
      <c r="G293" s="5">
        <v>1</v>
      </c>
      <c r="H293" s="58"/>
      <c r="I293" s="44">
        <f>G293*H293</f>
        <v>0</v>
      </c>
    </row>
    <row r="294" spans="1:9" x14ac:dyDescent="0.2">
      <c r="A294" s="3"/>
      <c r="B294" s="10"/>
      <c r="C294" s="13"/>
      <c r="D294" s="10"/>
      <c r="E294" s="2" t="s">
        <v>30</v>
      </c>
      <c r="F294" s="5" t="s">
        <v>3</v>
      </c>
      <c r="G294" s="10">
        <v>1</v>
      </c>
      <c r="H294" s="59"/>
      <c r="I294" s="44">
        <f t="shared" ref="I294:I303" si="24">G294*H294</f>
        <v>0</v>
      </c>
    </row>
    <row r="295" spans="1:9" x14ac:dyDescent="0.2">
      <c r="A295" s="3"/>
      <c r="B295" s="10"/>
      <c r="C295" s="13"/>
      <c r="D295" s="10"/>
      <c r="E295" s="2" t="s">
        <v>31</v>
      </c>
      <c r="F295" s="10" t="s">
        <v>3</v>
      </c>
      <c r="G295" s="10">
        <v>0</v>
      </c>
      <c r="H295" s="59"/>
      <c r="I295" s="44">
        <f t="shared" si="24"/>
        <v>0</v>
      </c>
    </row>
    <row r="296" spans="1:9" x14ac:dyDescent="0.2">
      <c r="A296" s="3"/>
      <c r="B296" s="10"/>
      <c r="C296" s="13"/>
      <c r="D296" s="10"/>
      <c r="E296" s="2" t="s">
        <v>32</v>
      </c>
      <c r="F296" s="10" t="s">
        <v>3</v>
      </c>
      <c r="G296" s="10">
        <v>0</v>
      </c>
      <c r="H296" s="59"/>
      <c r="I296" s="44">
        <f t="shared" si="24"/>
        <v>0</v>
      </c>
    </row>
    <row r="297" spans="1:9" x14ac:dyDescent="0.2">
      <c r="A297" s="3"/>
      <c r="B297" s="10"/>
      <c r="C297" s="13"/>
      <c r="D297" s="10"/>
      <c r="E297" s="2" t="s">
        <v>33</v>
      </c>
      <c r="F297" s="10" t="s">
        <v>3</v>
      </c>
      <c r="G297" s="10">
        <v>0</v>
      </c>
      <c r="H297" s="59"/>
      <c r="I297" s="44">
        <f t="shared" si="24"/>
        <v>0</v>
      </c>
    </row>
    <row r="298" spans="1:9" x14ac:dyDescent="0.2">
      <c r="A298" s="3"/>
      <c r="B298" s="10"/>
      <c r="C298" s="13"/>
      <c r="D298" s="10"/>
      <c r="E298" s="3" t="s">
        <v>21</v>
      </c>
      <c r="F298" s="10" t="s">
        <v>3</v>
      </c>
      <c r="G298" s="10">
        <v>4</v>
      </c>
      <c r="H298" s="59"/>
      <c r="I298" s="44">
        <f t="shared" si="24"/>
        <v>0</v>
      </c>
    </row>
    <row r="299" spans="1:9" x14ac:dyDescent="0.2">
      <c r="A299" s="3"/>
      <c r="B299" s="10"/>
      <c r="C299" s="13"/>
      <c r="D299" s="10"/>
      <c r="E299" s="3" t="s">
        <v>22</v>
      </c>
      <c r="F299" s="10" t="s">
        <v>3</v>
      </c>
      <c r="G299" s="10">
        <v>0</v>
      </c>
      <c r="H299" s="59"/>
      <c r="I299" s="44">
        <f t="shared" si="24"/>
        <v>0</v>
      </c>
    </row>
    <row r="300" spans="1:9" x14ac:dyDescent="0.2">
      <c r="A300" s="3"/>
      <c r="B300" s="10"/>
      <c r="C300" s="13"/>
      <c r="D300" s="10"/>
      <c r="E300" s="3" t="s">
        <v>395</v>
      </c>
      <c r="F300" s="10" t="s">
        <v>3</v>
      </c>
      <c r="G300" s="10">
        <v>0</v>
      </c>
      <c r="H300" s="59"/>
      <c r="I300" s="44">
        <f t="shared" si="24"/>
        <v>0</v>
      </c>
    </row>
    <row r="301" spans="1:9" x14ac:dyDescent="0.2">
      <c r="A301" s="3"/>
      <c r="B301" s="10"/>
      <c r="C301" s="13"/>
      <c r="D301" s="10"/>
      <c r="E301" s="3" t="s">
        <v>396</v>
      </c>
      <c r="F301" s="10" t="s">
        <v>3</v>
      </c>
      <c r="G301" s="10">
        <v>2</v>
      </c>
      <c r="H301" s="59"/>
      <c r="I301" s="44">
        <f t="shared" si="24"/>
        <v>0</v>
      </c>
    </row>
    <row r="302" spans="1:9" x14ac:dyDescent="0.2">
      <c r="A302" s="3"/>
      <c r="B302" s="10"/>
      <c r="C302" s="13"/>
      <c r="D302" s="10"/>
      <c r="E302" s="4" t="s">
        <v>191</v>
      </c>
      <c r="F302" s="10" t="s">
        <v>3</v>
      </c>
      <c r="G302" s="10">
        <v>5</v>
      </c>
      <c r="H302" s="59"/>
      <c r="I302" s="44">
        <f t="shared" si="24"/>
        <v>0</v>
      </c>
    </row>
    <row r="303" spans="1:9" x14ac:dyDescent="0.2">
      <c r="A303" s="3"/>
      <c r="B303" s="10"/>
      <c r="C303" s="13"/>
      <c r="D303" s="10"/>
      <c r="E303" s="3" t="s">
        <v>20</v>
      </c>
      <c r="F303" s="10" t="s">
        <v>9</v>
      </c>
      <c r="G303" s="10">
        <v>1</v>
      </c>
      <c r="H303" s="59"/>
      <c r="I303" s="44">
        <f t="shared" si="24"/>
        <v>0</v>
      </c>
    </row>
    <row r="304" spans="1:9" x14ac:dyDescent="0.2">
      <c r="A304" s="8"/>
      <c r="B304" s="11"/>
      <c r="C304" s="14" t="s">
        <v>27</v>
      </c>
      <c r="D304" s="11"/>
      <c r="E304" s="9"/>
      <c r="F304" s="11"/>
      <c r="G304" s="11"/>
      <c r="H304" s="56"/>
      <c r="I304" s="45">
        <f>SUM(I293:I303)</f>
        <v>0</v>
      </c>
    </row>
    <row r="305" spans="1:9" x14ac:dyDescent="0.2">
      <c r="A305" s="3"/>
      <c r="B305" s="12" t="s">
        <v>82</v>
      </c>
      <c r="C305" s="15" t="s">
        <v>230</v>
      </c>
      <c r="D305" s="7">
        <v>2</v>
      </c>
      <c r="E305" s="3" t="s">
        <v>18</v>
      </c>
      <c r="F305" s="10" t="s">
        <v>9</v>
      </c>
      <c r="G305" s="5">
        <v>1</v>
      </c>
      <c r="H305" s="58"/>
      <c r="I305" s="44">
        <f>G305*H305</f>
        <v>0</v>
      </c>
    </row>
    <row r="306" spans="1:9" x14ac:dyDescent="0.2">
      <c r="A306" s="3"/>
      <c r="B306" s="10"/>
      <c r="C306" s="13"/>
      <c r="D306" s="10"/>
      <c r="E306" s="2" t="s">
        <v>30</v>
      </c>
      <c r="F306" s="5" t="s">
        <v>3</v>
      </c>
      <c r="G306" s="10">
        <v>0</v>
      </c>
      <c r="H306" s="59"/>
      <c r="I306" s="44">
        <f t="shared" ref="I306:I315" si="25">G306*H306</f>
        <v>0</v>
      </c>
    </row>
    <row r="307" spans="1:9" x14ac:dyDescent="0.2">
      <c r="A307" s="3"/>
      <c r="B307" s="10"/>
      <c r="C307" s="13"/>
      <c r="D307" s="10"/>
      <c r="E307" s="2" t="s">
        <v>31</v>
      </c>
      <c r="F307" s="10" t="s">
        <v>3</v>
      </c>
      <c r="G307" s="10">
        <v>0</v>
      </c>
      <c r="H307" s="59"/>
      <c r="I307" s="44">
        <f t="shared" si="25"/>
        <v>0</v>
      </c>
    </row>
    <row r="308" spans="1:9" x14ac:dyDescent="0.2">
      <c r="A308" s="3"/>
      <c r="B308" s="10"/>
      <c r="C308" s="13"/>
      <c r="D308" s="10"/>
      <c r="E308" s="2" t="s">
        <v>32</v>
      </c>
      <c r="F308" s="10" t="s">
        <v>3</v>
      </c>
      <c r="G308" s="10">
        <v>1</v>
      </c>
      <c r="H308" s="59"/>
      <c r="I308" s="44">
        <f t="shared" si="25"/>
        <v>0</v>
      </c>
    </row>
    <row r="309" spans="1:9" x14ac:dyDescent="0.2">
      <c r="A309" s="3"/>
      <c r="B309" s="10"/>
      <c r="C309" s="13"/>
      <c r="D309" s="10"/>
      <c r="E309" s="2" t="s">
        <v>33</v>
      </c>
      <c r="F309" s="10" t="s">
        <v>3</v>
      </c>
      <c r="G309" s="10">
        <v>0</v>
      </c>
      <c r="H309" s="59"/>
      <c r="I309" s="44">
        <f t="shared" si="25"/>
        <v>0</v>
      </c>
    </row>
    <row r="310" spans="1:9" x14ac:dyDescent="0.2">
      <c r="A310" s="3"/>
      <c r="B310" s="10"/>
      <c r="C310" s="13"/>
      <c r="D310" s="10"/>
      <c r="E310" s="3" t="s">
        <v>21</v>
      </c>
      <c r="F310" s="10" t="s">
        <v>3</v>
      </c>
      <c r="G310" s="10">
        <v>11</v>
      </c>
      <c r="H310" s="59"/>
      <c r="I310" s="44">
        <f t="shared" si="25"/>
        <v>0</v>
      </c>
    </row>
    <row r="311" spans="1:9" x14ac:dyDescent="0.2">
      <c r="A311" s="3"/>
      <c r="B311" s="10"/>
      <c r="C311" s="13"/>
      <c r="D311" s="10"/>
      <c r="E311" s="3" t="s">
        <v>22</v>
      </c>
      <c r="F311" s="10" t="s">
        <v>3</v>
      </c>
      <c r="G311" s="10">
        <v>0</v>
      </c>
      <c r="H311" s="59"/>
      <c r="I311" s="44">
        <f t="shared" si="25"/>
        <v>0</v>
      </c>
    </row>
    <row r="312" spans="1:9" x14ac:dyDescent="0.2">
      <c r="A312" s="3"/>
      <c r="B312" s="10"/>
      <c r="C312" s="13"/>
      <c r="D312" s="10"/>
      <c r="E312" s="3" t="s">
        <v>395</v>
      </c>
      <c r="F312" s="10" t="s">
        <v>3</v>
      </c>
      <c r="G312" s="10">
        <v>3</v>
      </c>
      <c r="H312" s="59"/>
      <c r="I312" s="44">
        <f t="shared" si="25"/>
        <v>0</v>
      </c>
    </row>
    <row r="313" spans="1:9" x14ac:dyDescent="0.2">
      <c r="A313" s="3"/>
      <c r="B313" s="10"/>
      <c r="C313" s="13"/>
      <c r="D313" s="10"/>
      <c r="E313" s="3" t="s">
        <v>396</v>
      </c>
      <c r="F313" s="10" t="s">
        <v>3</v>
      </c>
      <c r="G313" s="10">
        <v>0</v>
      </c>
      <c r="H313" s="59"/>
      <c r="I313" s="44">
        <f t="shared" si="25"/>
        <v>0</v>
      </c>
    </row>
    <row r="314" spans="1:9" x14ac:dyDescent="0.2">
      <c r="A314" s="3"/>
      <c r="B314" s="10"/>
      <c r="C314" s="13"/>
      <c r="D314" s="10"/>
      <c r="E314" s="4" t="s">
        <v>191</v>
      </c>
      <c r="F314" s="10" t="s">
        <v>3</v>
      </c>
      <c r="G314" s="10">
        <v>7</v>
      </c>
      <c r="H314" s="59"/>
      <c r="I314" s="44">
        <f t="shared" si="25"/>
        <v>0</v>
      </c>
    </row>
    <row r="315" spans="1:9" x14ac:dyDescent="0.2">
      <c r="A315" s="3"/>
      <c r="B315" s="10"/>
      <c r="C315" s="13"/>
      <c r="D315" s="10"/>
      <c r="E315" s="3" t="s">
        <v>20</v>
      </c>
      <c r="F315" s="10" t="s">
        <v>9</v>
      </c>
      <c r="G315" s="10">
        <v>1</v>
      </c>
      <c r="H315" s="59"/>
      <c r="I315" s="44">
        <f t="shared" si="25"/>
        <v>0</v>
      </c>
    </row>
    <row r="316" spans="1:9" x14ac:dyDescent="0.2">
      <c r="A316" s="8"/>
      <c r="B316" s="11"/>
      <c r="C316" s="14" t="s">
        <v>27</v>
      </c>
      <c r="D316" s="11"/>
      <c r="E316" s="9"/>
      <c r="F316" s="11"/>
      <c r="G316" s="11"/>
      <c r="H316" s="56"/>
      <c r="I316" s="45">
        <f>SUM(I305:I315)</f>
        <v>0</v>
      </c>
    </row>
    <row r="317" spans="1:9" x14ac:dyDescent="0.2">
      <c r="A317" s="3"/>
      <c r="B317" s="10">
        <v>520</v>
      </c>
      <c r="C317" s="13" t="s">
        <v>231</v>
      </c>
      <c r="D317" s="7">
        <v>5</v>
      </c>
      <c r="E317" s="3" t="s">
        <v>18</v>
      </c>
      <c r="F317" s="10" t="s">
        <v>9</v>
      </c>
      <c r="G317" s="5">
        <v>1</v>
      </c>
      <c r="H317" s="58"/>
      <c r="I317" s="44">
        <f>G317*H317</f>
        <v>0</v>
      </c>
    </row>
    <row r="318" spans="1:9" x14ac:dyDescent="0.2">
      <c r="A318" s="3"/>
      <c r="B318" s="10"/>
      <c r="C318" s="13"/>
      <c r="D318" s="10"/>
      <c r="E318" s="2" t="s">
        <v>30</v>
      </c>
      <c r="F318" s="5" t="s">
        <v>3</v>
      </c>
      <c r="G318" s="10">
        <v>0</v>
      </c>
      <c r="H318" s="59"/>
      <c r="I318" s="44">
        <f t="shared" ref="I318:I327" si="26">G318*H318</f>
        <v>0</v>
      </c>
    </row>
    <row r="319" spans="1:9" x14ac:dyDescent="0.2">
      <c r="A319" s="3"/>
      <c r="B319" s="10"/>
      <c r="C319" s="13"/>
      <c r="D319" s="10"/>
      <c r="E319" s="2" t="s">
        <v>31</v>
      </c>
      <c r="F319" s="10" t="s">
        <v>3</v>
      </c>
      <c r="G319" s="10">
        <v>2</v>
      </c>
      <c r="H319" s="59"/>
      <c r="I319" s="44">
        <f t="shared" si="26"/>
        <v>0</v>
      </c>
    </row>
    <row r="320" spans="1:9" x14ac:dyDescent="0.2">
      <c r="A320" s="3"/>
      <c r="B320" s="10"/>
      <c r="C320" s="13"/>
      <c r="D320" s="10"/>
      <c r="E320" s="2" t="s">
        <v>32</v>
      </c>
      <c r="F320" s="10" t="s">
        <v>3</v>
      </c>
      <c r="G320" s="10">
        <v>4</v>
      </c>
      <c r="H320" s="59"/>
      <c r="I320" s="44">
        <f t="shared" si="26"/>
        <v>0</v>
      </c>
    </row>
    <row r="321" spans="1:9" x14ac:dyDescent="0.2">
      <c r="A321" s="3"/>
      <c r="B321" s="10"/>
      <c r="C321" s="13"/>
      <c r="D321" s="10"/>
      <c r="E321" s="2" t="s">
        <v>33</v>
      </c>
      <c r="F321" s="10" t="s">
        <v>3</v>
      </c>
      <c r="G321" s="10">
        <v>0</v>
      </c>
      <c r="H321" s="59"/>
      <c r="I321" s="44">
        <f t="shared" si="26"/>
        <v>0</v>
      </c>
    </row>
    <row r="322" spans="1:9" x14ac:dyDescent="0.2">
      <c r="A322" s="3"/>
      <c r="B322" s="10"/>
      <c r="C322" s="13"/>
      <c r="D322" s="10"/>
      <c r="E322" s="3" t="s">
        <v>21</v>
      </c>
      <c r="F322" s="10" t="s">
        <v>3</v>
      </c>
      <c r="G322" s="10">
        <v>49</v>
      </c>
      <c r="H322" s="59"/>
      <c r="I322" s="44">
        <f t="shared" si="26"/>
        <v>0</v>
      </c>
    </row>
    <row r="323" spans="1:9" x14ac:dyDescent="0.2">
      <c r="A323" s="3"/>
      <c r="B323" s="10"/>
      <c r="C323" s="13"/>
      <c r="D323" s="10"/>
      <c r="E323" s="3" t="s">
        <v>22</v>
      </c>
      <c r="F323" s="10" t="s">
        <v>3</v>
      </c>
      <c r="G323" s="10">
        <v>0</v>
      </c>
      <c r="H323" s="59"/>
      <c r="I323" s="44">
        <f t="shared" si="26"/>
        <v>0</v>
      </c>
    </row>
    <row r="324" spans="1:9" x14ac:dyDescent="0.2">
      <c r="A324" s="3"/>
      <c r="B324" s="10"/>
      <c r="C324" s="13"/>
      <c r="D324" s="10"/>
      <c r="E324" s="3" t="s">
        <v>395</v>
      </c>
      <c r="F324" s="10" t="s">
        <v>3</v>
      </c>
      <c r="G324" s="10">
        <v>1</v>
      </c>
      <c r="H324" s="59"/>
      <c r="I324" s="44">
        <f t="shared" si="26"/>
        <v>0</v>
      </c>
    </row>
    <row r="325" spans="1:9" x14ac:dyDescent="0.2">
      <c r="A325" s="3"/>
      <c r="B325" s="10"/>
      <c r="C325" s="13"/>
      <c r="D325" s="10"/>
      <c r="E325" s="3" t="s">
        <v>396</v>
      </c>
      <c r="F325" s="10" t="s">
        <v>3</v>
      </c>
      <c r="G325" s="10">
        <v>3</v>
      </c>
      <c r="H325" s="59"/>
      <c r="I325" s="44">
        <f t="shared" si="26"/>
        <v>0</v>
      </c>
    </row>
    <row r="326" spans="1:9" x14ac:dyDescent="0.2">
      <c r="A326" s="3"/>
      <c r="B326" s="10"/>
      <c r="C326" s="13"/>
      <c r="D326" s="10"/>
      <c r="E326" s="4" t="s">
        <v>191</v>
      </c>
      <c r="F326" s="10" t="s">
        <v>3</v>
      </c>
      <c r="G326" s="10">
        <v>51</v>
      </c>
      <c r="H326" s="59"/>
      <c r="I326" s="44">
        <f t="shared" si="26"/>
        <v>0</v>
      </c>
    </row>
    <row r="327" spans="1:9" x14ac:dyDescent="0.2">
      <c r="A327" s="3"/>
      <c r="B327" s="10"/>
      <c r="C327" s="13"/>
      <c r="D327" s="10"/>
      <c r="E327" s="3" t="s">
        <v>20</v>
      </c>
      <c r="F327" s="10" t="s">
        <v>9</v>
      </c>
      <c r="G327" s="10">
        <v>1</v>
      </c>
      <c r="H327" s="59"/>
      <c r="I327" s="44">
        <f t="shared" si="26"/>
        <v>0</v>
      </c>
    </row>
    <row r="328" spans="1:9" x14ac:dyDescent="0.2">
      <c r="A328" s="8"/>
      <c r="B328" s="11"/>
      <c r="C328" s="14" t="s">
        <v>27</v>
      </c>
      <c r="D328" s="11"/>
      <c r="E328" s="9"/>
      <c r="F328" s="11"/>
      <c r="G328" s="11"/>
      <c r="H328" s="56"/>
      <c r="I328" s="45">
        <f>SUM(I317:I327)</f>
        <v>0</v>
      </c>
    </row>
    <row r="329" spans="1:9" x14ac:dyDescent="0.2">
      <c r="A329" s="3"/>
      <c r="B329" s="10">
        <v>580</v>
      </c>
      <c r="C329" s="13" t="s">
        <v>137</v>
      </c>
      <c r="D329" s="10">
        <v>2</v>
      </c>
      <c r="E329" s="3" t="s">
        <v>18</v>
      </c>
      <c r="F329" s="10" t="s">
        <v>9</v>
      </c>
      <c r="G329" s="5">
        <v>1</v>
      </c>
      <c r="H329" s="58"/>
      <c r="I329" s="44">
        <f>G329*H329</f>
        <v>0</v>
      </c>
    </row>
    <row r="330" spans="1:9" x14ac:dyDescent="0.2">
      <c r="A330" s="3"/>
      <c r="B330" s="10"/>
      <c r="C330" s="13"/>
      <c r="D330" s="10"/>
      <c r="E330" s="2" t="s">
        <v>30</v>
      </c>
      <c r="F330" s="5" t="s">
        <v>3</v>
      </c>
      <c r="G330" s="10">
        <v>1</v>
      </c>
      <c r="H330" s="59"/>
      <c r="I330" s="44">
        <f t="shared" ref="I330:I339" si="27">G330*H330</f>
        <v>0</v>
      </c>
    </row>
    <row r="331" spans="1:9" x14ac:dyDescent="0.2">
      <c r="A331" s="3"/>
      <c r="B331" s="10"/>
      <c r="C331" s="13"/>
      <c r="D331" s="10"/>
      <c r="E331" s="2" t="s">
        <v>31</v>
      </c>
      <c r="F331" s="10" t="s">
        <v>3</v>
      </c>
      <c r="G331" s="10">
        <v>2</v>
      </c>
      <c r="H331" s="59"/>
      <c r="I331" s="44">
        <f t="shared" si="27"/>
        <v>0</v>
      </c>
    </row>
    <row r="332" spans="1:9" x14ac:dyDescent="0.2">
      <c r="A332" s="3"/>
      <c r="B332" s="10"/>
      <c r="C332" s="13"/>
      <c r="D332" s="10"/>
      <c r="E332" s="2" t="s">
        <v>32</v>
      </c>
      <c r="F332" s="10" t="s">
        <v>3</v>
      </c>
      <c r="G332" s="10">
        <v>0</v>
      </c>
      <c r="H332" s="59"/>
      <c r="I332" s="44">
        <f t="shared" si="27"/>
        <v>0</v>
      </c>
    </row>
    <row r="333" spans="1:9" x14ac:dyDescent="0.2">
      <c r="A333" s="3"/>
      <c r="B333" s="10"/>
      <c r="C333" s="13"/>
      <c r="D333" s="10"/>
      <c r="E333" s="2" t="s">
        <v>33</v>
      </c>
      <c r="F333" s="10" t="s">
        <v>3</v>
      </c>
      <c r="G333" s="10">
        <v>0</v>
      </c>
      <c r="H333" s="59"/>
      <c r="I333" s="44">
        <f t="shared" si="27"/>
        <v>0</v>
      </c>
    </row>
    <row r="334" spans="1:9" x14ac:dyDescent="0.2">
      <c r="A334" s="3"/>
      <c r="B334" s="10"/>
      <c r="C334" s="13"/>
      <c r="D334" s="10"/>
      <c r="E334" s="3" t="s">
        <v>21</v>
      </c>
      <c r="F334" s="10" t="s">
        <v>3</v>
      </c>
      <c r="G334" s="10">
        <v>54</v>
      </c>
      <c r="H334" s="59"/>
      <c r="I334" s="44">
        <f t="shared" si="27"/>
        <v>0</v>
      </c>
    </row>
    <row r="335" spans="1:9" x14ac:dyDescent="0.2">
      <c r="A335" s="3"/>
      <c r="B335" s="10"/>
      <c r="C335" s="13"/>
      <c r="D335" s="10"/>
      <c r="E335" s="3" t="s">
        <v>22</v>
      </c>
      <c r="F335" s="10" t="s">
        <v>3</v>
      </c>
      <c r="G335" s="10">
        <v>3</v>
      </c>
      <c r="H335" s="59"/>
      <c r="I335" s="44">
        <f t="shared" si="27"/>
        <v>0</v>
      </c>
    </row>
    <row r="336" spans="1:9" x14ac:dyDescent="0.2">
      <c r="A336" s="3"/>
      <c r="B336" s="10"/>
      <c r="C336" s="13"/>
      <c r="D336" s="10"/>
      <c r="E336" s="3" t="s">
        <v>395</v>
      </c>
      <c r="F336" s="10" t="s">
        <v>3</v>
      </c>
      <c r="G336" s="10">
        <v>21</v>
      </c>
      <c r="H336" s="59"/>
      <c r="I336" s="44">
        <f t="shared" si="27"/>
        <v>0</v>
      </c>
    </row>
    <row r="337" spans="1:9" x14ac:dyDescent="0.2">
      <c r="A337" s="3"/>
      <c r="B337" s="10"/>
      <c r="C337" s="13"/>
      <c r="D337" s="10"/>
      <c r="E337" s="3" t="s">
        <v>396</v>
      </c>
      <c r="F337" s="10" t="s">
        <v>3</v>
      </c>
      <c r="G337" s="10">
        <v>0</v>
      </c>
      <c r="H337" s="59"/>
      <c r="I337" s="44">
        <f t="shared" si="27"/>
        <v>0</v>
      </c>
    </row>
    <row r="338" spans="1:9" x14ac:dyDescent="0.2">
      <c r="A338" s="3"/>
      <c r="B338" s="10"/>
      <c r="C338" s="13"/>
      <c r="D338" s="10"/>
      <c r="E338" s="4" t="s">
        <v>191</v>
      </c>
      <c r="F338" s="10" t="s">
        <v>3</v>
      </c>
      <c r="G338" s="10">
        <v>48</v>
      </c>
      <c r="H338" s="59"/>
      <c r="I338" s="44">
        <f t="shared" si="27"/>
        <v>0</v>
      </c>
    </row>
    <row r="339" spans="1:9" x14ac:dyDescent="0.2">
      <c r="A339" s="3"/>
      <c r="B339" s="10"/>
      <c r="C339" s="13"/>
      <c r="D339" s="10"/>
      <c r="E339" s="3" t="s">
        <v>20</v>
      </c>
      <c r="F339" s="10" t="s">
        <v>9</v>
      </c>
      <c r="G339" s="10">
        <v>1</v>
      </c>
      <c r="H339" s="59"/>
      <c r="I339" s="44">
        <f t="shared" si="27"/>
        <v>0</v>
      </c>
    </row>
    <row r="340" spans="1:9" x14ac:dyDescent="0.2">
      <c r="A340" s="8"/>
      <c r="B340" s="11"/>
      <c r="C340" s="14" t="s">
        <v>27</v>
      </c>
      <c r="D340" s="11"/>
      <c r="E340" s="9"/>
      <c r="F340" s="11"/>
      <c r="G340" s="11"/>
      <c r="H340" s="56"/>
      <c r="I340" s="45">
        <f>SUM(I329:I339)</f>
        <v>0</v>
      </c>
    </row>
    <row r="341" spans="1:9" x14ac:dyDescent="0.2">
      <c r="A341" s="3"/>
      <c r="B341" s="10">
        <v>620</v>
      </c>
      <c r="C341" s="13" t="s">
        <v>232</v>
      </c>
      <c r="D341" s="7">
        <v>2</v>
      </c>
      <c r="E341" s="3" t="s">
        <v>18</v>
      </c>
      <c r="F341" s="10" t="s">
        <v>9</v>
      </c>
      <c r="G341" s="5">
        <v>1</v>
      </c>
      <c r="H341" s="58"/>
      <c r="I341" s="44">
        <f>G341*H341</f>
        <v>0</v>
      </c>
    </row>
    <row r="342" spans="1:9" x14ac:dyDescent="0.2">
      <c r="A342" s="3"/>
      <c r="B342" s="10"/>
      <c r="C342" s="13"/>
      <c r="D342" s="10"/>
      <c r="E342" s="2" t="s">
        <v>30</v>
      </c>
      <c r="F342" s="5" t="s">
        <v>3</v>
      </c>
      <c r="G342" s="10">
        <v>0</v>
      </c>
      <c r="H342" s="59"/>
      <c r="I342" s="44">
        <f t="shared" ref="I342:I351" si="28">G342*H342</f>
        <v>0</v>
      </c>
    </row>
    <row r="343" spans="1:9" x14ac:dyDescent="0.2">
      <c r="A343" s="3"/>
      <c r="B343" s="10"/>
      <c r="C343" s="13"/>
      <c r="D343" s="10"/>
      <c r="E343" s="2" t="s">
        <v>31</v>
      </c>
      <c r="F343" s="10" t="s">
        <v>3</v>
      </c>
      <c r="G343" s="10">
        <v>2</v>
      </c>
      <c r="H343" s="59"/>
      <c r="I343" s="44">
        <f t="shared" si="28"/>
        <v>0</v>
      </c>
    </row>
    <row r="344" spans="1:9" x14ac:dyDescent="0.2">
      <c r="A344" s="3"/>
      <c r="B344" s="10"/>
      <c r="C344" s="13"/>
      <c r="D344" s="10"/>
      <c r="E344" s="2" t="s">
        <v>32</v>
      </c>
      <c r="F344" s="10" t="s">
        <v>3</v>
      </c>
      <c r="G344" s="10">
        <v>0</v>
      </c>
      <c r="H344" s="59"/>
      <c r="I344" s="44">
        <f t="shared" si="28"/>
        <v>0</v>
      </c>
    </row>
    <row r="345" spans="1:9" x14ac:dyDescent="0.2">
      <c r="A345" s="3"/>
      <c r="B345" s="10"/>
      <c r="C345" s="13"/>
      <c r="D345" s="10"/>
      <c r="E345" s="2" t="s">
        <v>33</v>
      </c>
      <c r="F345" s="10" t="s">
        <v>3</v>
      </c>
      <c r="G345" s="10">
        <v>0</v>
      </c>
      <c r="H345" s="59"/>
      <c r="I345" s="44">
        <f t="shared" si="28"/>
        <v>0</v>
      </c>
    </row>
    <row r="346" spans="1:9" x14ac:dyDescent="0.2">
      <c r="A346" s="3"/>
      <c r="B346" s="10"/>
      <c r="C346" s="13"/>
      <c r="D346" s="10"/>
      <c r="E346" s="3" t="s">
        <v>21</v>
      </c>
      <c r="F346" s="10" t="s">
        <v>3</v>
      </c>
      <c r="G346" s="10">
        <v>18</v>
      </c>
      <c r="H346" s="59"/>
      <c r="I346" s="44">
        <f t="shared" si="28"/>
        <v>0</v>
      </c>
    </row>
    <row r="347" spans="1:9" x14ac:dyDescent="0.2">
      <c r="A347" s="3"/>
      <c r="B347" s="10"/>
      <c r="C347" s="13"/>
      <c r="D347" s="10"/>
      <c r="E347" s="3" t="s">
        <v>22</v>
      </c>
      <c r="F347" s="10" t="s">
        <v>3</v>
      </c>
      <c r="G347" s="10">
        <v>0</v>
      </c>
      <c r="H347" s="59"/>
      <c r="I347" s="44">
        <f t="shared" si="28"/>
        <v>0</v>
      </c>
    </row>
    <row r="348" spans="1:9" x14ac:dyDescent="0.2">
      <c r="A348" s="3"/>
      <c r="B348" s="10"/>
      <c r="C348" s="13"/>
      <c r="D348" s="10"/>
      <c r="E348" s="3" t="s">
        <v>395</v>
      </c>
      <c r="F348" s="10" t="s">
        <v>3</v>
      </c>
      <c r="G348" s="10">
        <v>1</v>
      </c>
      <c r="H348" s="59"/>
      <c r="I348" s="44">
        <f t="shared" si="28"/>
        <v>0</v>
      </c>
    </row>
    <row r="349" spans="1:9" x14ac:dyDescent="0.2">
      <c r="A349" s="3"/>
      <c r="B349" s="10"/>
      <c r="C349" s="13"/>
      <c r="D349" s="10"/>
      <c r="E349" s="3" t="s">
        <v>396</v>
      </c>
      <c r="F349" s="10" t="s">
        <v>3</v>
      </c>
      <c r="G349" s="10">
        <v>3</v>
      </c>
      <c r="H349" s="59"/>
      <c r="I349" s="44">
        <f t="shared" si="28"/>
        <v>0</v>
      </c>
    </row>
    <row r="350" spans="1:9" x14ac:dyDescent="0.2">
      <c r="A350" s="3"/>
      <c r="B350" s="10"/>
      <c r="C350" s="13"/>
      <c r="D350" s="10"/>
      <c r="E350" s="4" t="s">
        <v>191</v>
      </c>
      <c r="F350" s="10" t="s">
        <v>3</v>
      </c>
      <c r="G350" s="10">
        <v>12</v>
      </c>
      <c r="H350" s="59"/>
      <c r="I350" s="44">
        <f t="shared" si="28"/>
        <v>0</v>
      </c>
    </row>
    <row r="351" spans="1:9" x14ac:dyDescent="0.2">
      <c r="A351" s="3"/>
      <c r="B351" s="10"/>
      <c r="C351" s="13"/>
      <c r="D351" s="10"/>
      <c r="E351" s="3" t="s">
        <v>20</v>
      </c>
      <c r="F351" s="10" t="s">
        <v>9</v>
      </c>
      <c r="G351" s="10">
        <v>1</v>
      </c>
      <c r="H351" s="59"/>
      <c r="I351" s="44">
        <f t="shared" si="28"/>
        <v>0</v>
      </c>
    </row>
    <row r="352" spans="1:9" x14ac:dyDescent="0.2">
      <c r="A352" s="8"/>
      <c r="B352" s="11"/>
      <c r="C352" s="14" t="s">
        <v>27</v>
      </c>
      <c r="D352" s="11"/>
      <c r="E352" s="9"/>
      <c r="F352" s="11"/>
      <c r="G352" s="11"/>
      <c r="H352" s="56"/>
      <c r="I352" s="45">
        <f>SUM(I341:I351)</f>
        <v>0</v>
      </c>
    </row>
    <row r="353" spans="1:9" x14ac:dyDescent="0.2">
      <c r="A353" s="3"/>
      <c r="B353" s="12" t="s">
        <v>233</v>
      </c>
      <c r="C353" s="15" t="s">
        <v>127</v>
      </c>
      <c r="D353" s="7">
        <v>2</v>
      </c>
      <c r="E353" s="3" t="s">
        <v>18</v>
      </c>
      <c r="F353" s="10" t="s">
        <v>9</v>
      </c>
      <c r="G353" s="5">
        <v>1</v>
      </c>
      <c r="H353" s="58"/>
      <c r="I353" s="44">
        <f>G353*H353</f>
        <v>0</v>
      </c>
    </row>
    <row r="354" spans="1:9" x14ac:dyDescent="0.2">
      <c r="A354" s="3"/>
      <c r="B354" s="10"/>
      <c r="C354" s="13"/>
      <c r="D354" s="10"/>
      <c r="E354" s="2" t="s">
        <v>30</v>
      </c>
      <c r="F354" s="5" t="s">
        <v>3</v>
      </c>
      <c r="G354" s="10">
        <v>2</v>
      </c>
      <c r="H354" s="59"/>
      <c r="I354" s="44">
        <f t="shared" ref="I354:I363" si="29">G354*H354</f>
        <v>0</v>
      </c>
    </row>
    <row r="355" spans="1:9" x14ac:dyDescent="0.2">
      <c r="A355" s="3"/>
      <c r="B355" s="10"/>
      <c r="C355" s="13"/>
      <c r="D355" s="10"/>
      <c r="E355" s="2" t="s">
        <v>31</v>
      </c>
      <c r="F355" s="10" t="s">
        <v>3</v>
      </c>
      <c r="G355" s="10">
        <v>1</v>
      </c>
      <c r="H355" s="59"/>
      <c r="I355" s="44">
        <f t="shared" si="29"/>
        <v>0</v>
      </c>
    </row>
    <row r="356" spans="1:9" x14ac:dyDescent="0.2">
      <c r="A356" s="3"/>
      <c r="B356" s="10"/>
      <c r="C356" s="13"/>
      <c r="D356" s="10"/>
      <c r="E356" s="2" t="s">
        <v>32</v>
      </c>
      <c r="F356" s="10" t="s">
        <v>3</v>
      </c>
      <c r="G356" s="10">
        <v>0</v>
      </c>
      <c r="H356" s="59"/>
      <c r="I356" s="44">
        <f t="shared" si="29"/>
        <v>0</v>
      </c>
    </row>
    <row r="357" spans="1:9" x14ac:dyDescent="0.2">
      <c r="A357" s="3"/>
      <c r="B357" s="10"/>
      <c r="C357" s="13"/>
      <c r="D357" s="10"/>
      <c r="E357" s="2" t="s">
        <v>33</v>
      </c>
      <c r="F357" s="10" t="s">
        <v>3</v>
      </c>
      <c r="G357" s="10">
        <v>0</v>
      </c>
      <c r="H357" s="59"/>
      <c r="I357" s="44">
        <f t="shared" si="29"/>
        <v>0</v>
      </c>
    </row>
    <row r="358" spans="1:9" x14ac:dyDescent="0.2">
      <c r="A358" s="3"/>
      <c r="B358" s="10"/>
      <c r="C358" s="13"/>
      <c r="D358" s="10"/>
      <c r="E358" s="3" t="s">
        <v>21</v>
      </c>
      <c r="F358" s="10" t="s">
        <v>3</v>
      </c>
      <c r="G358" s="10">
        <v>19</v>
      </c>
      <c r="H358" s="59"/>
      <c r="I358" s="44">
        <f t="shared" si="29"/>
        <v>0</v>
      </c>
    </row>
    <row r="359" spans="1:9" x14ac:dyDescent="0.2">
      <c r="A359" s="3"/>
      <c r="B359" s="10"/>
      <c r="C359" s="13"/>
      <c r="D359" s="10"/>
      <c r="E359" s="3" t="s">
        <v>22</v>
      </c>
      <c r="F359" s="10" t="s">
        <v>3</v>
      </c>
      <c r="G359" s="10">
        <v>0</v>
      </c>
      <c r="H359" s="59"/>
      <c r="I359" s="44">
        <f t="shared" si="29"/>
        <v>0</v>
      </c>
    </row>
    <row r="360" spans="1:9" x14ac:dyDescent="0.2">
      <c r="A360" s="3"/>
      <c r="B360" s="10"/>
      <c r="C360" s="13"/>
      <c r="D360" s="10"/>
      <c r="E360" s="3" t="s">
        <v>395</v>
      </c>
      <c r="F360" s="10" t="s">
        <v>3</v>
      </c>
      <c r="G360" s="10">
        <v>4</v>
      </c>
      <c r="H360" s="59"/>
      <c r="I360" s="44">
        <f t="shared" si="29"/>
        <v>0</v>
      </c>
    </row>
    <row r="361" spans="1:9" x14ac:dyDescent="0.2">
      <c r="A361" s="3"/>
      <c r="B361" s="10"/>
      <c r="C361" s="13"/>
      <c r="D361" s="10"/>
      <c r="E361" s="3" t="s">
        <v>396</v>
      </c>
      <c r="F361" s="10" t="s">
        <v>3</v>
      </c>
      <c r="G361" s="10">
        <v>0</v>
      </c>
      <c r="H361" s="59"/>
      <c r="I361" s="44">
        <f t="shared" si="29"/>
        <v>0</v>
      </c>
    </row>
    <row r="362" spans="1:9" x14ac:dyDescent="0.2">
      <c r="A362" s="3"/>
      <c r="B362" s="10"/>
      <c r="C362" s="13"/>
      <c r="D362" s="10"/>
      <c r="E362" s="4" t="s">
        <v>191</v>
      </c>
      <c r="F362" s="10" t="s">
        <v>3</v>
      </c>
      <c r="G362" s="10">
        <v>4</v>
      </c>
      <c r="H362" s="59"/>
      <c r="I362" s="44">
        <f t="shared" si="29"/>
        <v>0</v>
      </c>
    </row>
    <row r="363" spans="1:9" x14ac:dyDescent="0.2">
      <c r="A363" s="3"/>
      <c r="B363" s="10"/>
      <c r="C363" s="13"/>
      <c r="D363" s="10"/>
      <c r="E363" s="3" t="s">
        <v>20</v>
      </c>
      <c r="F363" s="10" t="s">
        <v>9</v>
      </c>
      <c r="G363" s="10">
        <v>1</v>
      </c>
      <c r="H363" s="59"/>
      <c r="I363" s="44">
        <f t="shared" si="29"/>
        <v>0</v>
      </c>
    </row>
    <row r="364" spans="1:9" x14ac:dyDescent="0.2">
      <c r="A364" s="8"/>
      <c r="B364" s="11"/>
      <c r="C364" s="14" t="s">
        <v>27</v>
      </c>
      <c r="D364" s="11"/>
      <c r="E364" s="9"/>
      <c r="F364" s="11"/>
      <c r="G364" s="11"/>
      <c r="H364" s="56"/>
      <c r="I364" s="45">
        <f>SUM(I353:I363)</f>
        <v>0</v>
      </c>
    </row>
    <row r="365" spans="1:9" x14ac:dyDescent="0.2">
      <c r="A365" s="3"/>
      <c r="B365" s="12" t="s">
        <v>234</v>
      </c>
      <c r="C365" s="15" t="s">
        <v>119</v>
      </c>
      <c r="D365" s="7">
        <v>5</v>
      </c>
      <c r="E365" s="3" t="s">
        <v>18</v>
      </c>
      <c r="F365" s="10" t="s">
        <v>9</v>
      </c>
      <c r="G365" s="5">
        <v>1</v>
      </c>
      <c r="H365" s="58"/>
      <c r="I365" s="44">
        <f>G365*H365</f>
        <v>0</v>
      </c>
    </row>
    <row r="366" spans="1:9" x14ac:dyDescent="0.2">
      <c r="A366" s="3"/>
      <c r="B366" s="10"/>
      <c r="C366" s="13"/>
      <c r="D366" s="10"/>
      <c r="E366" s="2" t="s">
        <v>30</v>
      </c>
      <c r="F366" s="5" t="s">
        <v>3</v>
      </c>
      <c r="G366" s="10">
        <v>0</v>
      </c>
      <c r="H366" s="59"/>
      <c r="I366" s="44">
        <f t="shared" ref="I366:I375" si="30">G366*H366</f>
        <v>0</v>
      </c>
    </row>
    <row r="367" spans="1:9" x14ac:dyDescent="0.2">
      <c r="A367" s="3"/>
      <c r="B367" s="10"/>
      <c r="C367" s="13"/>
      <c r="D367" s="10"/>
      <c r="E367" s="2" t="s">
        <v>31</v>
      </c>
      <c r="F367" s="10" t="s">
        <v>3</v>
      </c>
      <c r="G367" s="10">
        <v>1</v>
      </c>
      <c r="H367" s="59"/>
      <c r="I367" s="44">
        <f t="shared" si="30"/>
        <v>0</v>
      </c>
    </row>
    <row r="368" spans="1:9" x14ac:dyDescent="0.2">
      <c r="A368" s="3"/>
      <c r="B368" s="10"/>
      <c r="C368" s="13"/>
      <c r="D368" s="10"/>
      <c r="E368" s="2" t="s">
        <v>32</v>
      </c>
      <c r="F368" s="10" t="s">
        <v>3</v>
      </c>
      <c r="G368" s="10">
        <v>0</v>
      </c>
      <c r="H368" s="59"/>
      <c r="I368" s="44">
        <f t="shared" si="30"/>
        <v>0</v>
      </c>
    </row>
    <row r="369" spans="1:9" x14ac:dyDescent="0.2">
      <c r="A369" s="3"/>
      <c r="B369" s="10"/>
      <c r="C369" s="13"/>
      <c r="D369" s="10"/>
      <c r="E369" s="2" t="s">
        <v>33</v>
      </c>
      <c r="F369" s="10" t="s">
        <v>3</v>
      </c>
      <c r="G369" s="10">
        <v>0</v>
      </c>
      <c r="H369" s="59"/>
      <c r="I369" s="44">
        <f t="shared" si="30"/>
        <v>0</v>
      </c>
    </row>
    <row r="370" spans="1:9" x14ac:dyDescent="0.2">
      <c r="A370" s="3"/>
      <c r="B370" s="10"/>
      <c r="C370" s="13"/>
      <c r="D370" s="10"/>
      <c r="E370" s="3" t="s">
        <v>21</v>
      </c>
      <c r="F370" s="10" t="s">
        <v>3</v>
      </c>
      <c r="G370" s="10">
        <v>13</v>
      </c>
      <c r="H370" s="59"/>
      <c r="I370" s="44">
        <f t="shared" si="30"/>
        <v>0</v>
      </c>
    </row>
    <row r="371" spans="1:9" x14ac:dyDescent="0.2">
      <c r="A371" s="3"/>
      <c r="B371" s="10"/>
      <c r="C371" s="13"/>
      <c r="D371" s="10"/>
      <c r="E371" s="3" t="s">
        <v>22</v>
      </c>
      <c r="F371" s="10" t="s">
        <v>3</v>
      </c>
      <c r="G371" s="10">
        <v>0</v>
      </c>
      <c r="H371" s="59"/>
      <c r="I371" s="44">
        <f t="shared" si="30"/>
        <v>0</v>
      </c>
    </row>
    <row r="372" spans="1:9" x14ac:dyDescent="0.2">
      <c r="A372" s="3"/>
      <c r="B372" s="10"/>
      <c r="C372" s="13"/>
      <c r="D372" s="10"/>
      <c r="E372" s="3" t="s">
        <v>395</v>
      </c>
      <c r="F372" s="10" t="s">
        <v>3</v>
      </c>
      <c r="G372" s="10">
        <v>0</v>
      </c>
      <c r="H372" s="59"/>
      <c r="I372" s="44">
        <f t="shared" si="30"/>
        <v>0</v>
      </c>
    </row>
    <row r="373" spans="1:9" x14ac:dyDescent="0.2">
      <c r="A373" s="3"/>
      <c r="B373" s="10"/>
      <c r="C373" s="13"/>
      <c r="D373" s="10"/>
      <c r="E373" s="3" t="s">
        <v>396</v>
      </c>
      <c r="F373" s="10" t="s">
        <v>3</v>
      </c>
      <c r="G373" s="10">
        <v>1</v>
      </c>
      <c r="H373" s="59"/>
      <c r="I373" s="44">
        <f t="shared" si="30"/>
        <v>0</v>
      </c>
    </row>
    <row r="374" spans="1:9" x14ac:dyDescent="0.2">
      <c r="A374" s="3"/>
      <c r="B374" s="10"/>
      <c r="C374" s="13"/>
      <c r="D374" s="10"/>
      <c r="E374" s="4" t="s">
        <v>191</v>
      </c>
      <c r="F374" s="10" t="s">
        <v>3</v>
      </c>
      <c r="G374" s="10">
        <v>29</v>
      </c>
      <c r="H374" s="59"/>
      <c r="I374" s="44">
        <f t="shared" si="30"/>
        <v>0</v>
      </c>
    </row>
    <row r="375" spans="1:9" x14ac:dyDescent="0.2">
      <c r="A375" s="3"/>
      <c r="B375" s="10"/>
      <c r="C375" s="13"/>
      <c r="D375" s="10"/>
      <c r="E375" s="3" t="s">
        <v>20</v>
      </c>
      <c r="F375" s="10" t="s">
        <v>9</v>
      </c>
      <c r="G375" s="10">
        <v>1</v>
      </c>
      <c r="H375" s="59"/>
      <c r="I375" s="44">
        <f t="shared" si="30"/>
        <v>0</v>
      </c>
    </row>
    <row r="376" spans="1:9" x14ac:dyDescent="0.2">
      <c r="A376" s="8"/>
      <c r="B376" s="11"/>
      <c r="C376" s="14" t="s">
        <v>27</v>
      </c>
      <c r="D376" s="11"/>
      <c r="E376" s="9"/>
      <c r="F376" s="11"/>
      <c r="G376" s="11"/>
      <c r="H376" s="56"/>
      <c r="I376" s="45">
        <f>SUM(I365:I375)</f>
        <v>0</v>
      </c>
    </row>
    <row r="377" spans="1:9" x14ac:dyDescent="0.2">
      <c r="A377" s="3"/>
      <c r="B377" s="10" t="s">
        <v>235</v>
      </c>
      <c r="C377" s="13" t="s">
        <v>236</v>
      </c>
      <c r="D377" s="7">
        <v>4</v>
      </c>
      <c r="E377" s="3" t="s">
        <v>18</v>
      </c>
      <c r="F377" s="10" t="s">
        <v>9</v>
      </c>
      <c r="G377" s="5">
        <v>1</v>
      </c>
      <c r="H377" s="58"/>
      <c r="I377" s="44">
        <f>G377*H377</f>
        <v>0</v>
      </c>
    </row>
    <row r="378" spans="1:9" x14ac:dyDescent="0.2">
      <c r="A378" s="3"/>
      <c r="B378" s="10"/>
      <c r="C378" s="13"/>
      <c r="D378" s="10"/>
      <c r="E378" s="2" t="s">
        <v>30</v>
      </c>
      <c r="F378" s="5" t="s">
        <v>3</v>
      </c>
      <c r="G378" s="10">
        <v>1</v>
      </c>
      <c r="H378" s="59"/>
      <c r="I378" s="44">
        <f t="shared" ref="I378:I387" si="31">G378*H378</f>
        <v>0</v>
      </c>
    </row>
    <row r="379" spans="1:9" x14ac:dyDescent="0.2">
      <c r="A379" s="3"/>
      <c r="B379" s="10"/>
      <c r="C379" s="13"/>
      <c r="D379" s="10"/>
      <c r="E379" s="2" t="s">
        <v>31</v>
      </c>
      <c r="F379" s="10" t="s">
        <v>3</v>
      </c>
      <c r="G379" s="10">
        <v>0</v>
      </c>
      <c r="H379" s="59"/>
      <c r="I379" s="44">
        <f t="shared" si="31"/>
        <v>0</v>
      </c>
    </row>
    <row r="380" spans="1:9" x14ac:dyDescent="0.2">
      <c r="A380" s="3"/>
      <c r="B380" s="10"/>
      <c r="C380" s="13"/>
      <c r="D380" s="10"/>
      <c r="E380" s="2" t="s">
        <v>32</v>
      </c>
      <c r="F380" s="10" t="s">
        <v>3</v>
      </c>
      <c r="G380" s="10">
        <v>0</v>
      </c>
      <c r="H380" s="59"/>
      <c r="I380" s="44">
        <f t="shared" si="31"/>
        <v>0</v>
      </c>
    </row>
    <row r="381" spans="1:9" x14ac:dyDescent="0.2">
      <c r="A381" s="3"/>
      <c r="B381" s="10"/>
      <c r="C381" s="13"/>
      <c r="D381" s="10"/>
      <c r="E381" s="2" t="s">
        <v>33</v>
      </c>
      <c r="F381" s="10" t="s">
        <v>3</v>
      </c>
      <c r="G381" s="10">
        <v>0</v>
      </c>
      <c r="H381" s="59"/>
      <c r="I381" s="44">
        <f t="shared" si="31"/>
        <v>0</v>
      </c>
    </row>
    <row r="382" spans="1:9" x14ac:dyDescent="0.2">
      <c r="A382" s="3"/>
      <c r="B382" s="10"/>
      <c r="C382" s="13"/>
      <c r="D382" s="10"/>
      <c r="E382" s="3" t="s">
        <v>21</v>
      </c>
      <c r="F382" s="10" t="s">
        <v>3</v>
      </c>
      <c r="G382" s="10">
        <v>3</v>
      </c>
      <c r="H382" s="59"/>
      <c r="I382" s="44">
        <f t="shared" si="31"/>
        <v>0</v>
      </c>
    </row>
    <row r="383" spans="1:9" x14ac:dyDescent="0.2">
      <c r="A383" s="3"/>
      <c r="B383" s="10"/>
      <c r="C383" s="13"/>
      <c r="D383" s="10"/>
      <c r="E383" s="3" t="s">
        <v>22</v>
      </c>
      <c r="F383" s="10" t="s">
        <v>3</v>
      </c>
      <c r="G383" s="10">
        <v>0</v>
      </c>
      <c r="H383" s="59"/>
      <c r="I383" s="44">
        <f t="shared" si="31"/>
        <v>0</v>
      </c>
    </row>
    <row r="384" spans="1:9" x14ac:dyDescent="0.2">
      <c r="A384" s="3"/>
      <c r="B384" s="10"/>
      <c r="C384" s="13"/>
      <c r="D384" s="10"/>
      <c r="E384" s="3" t="s">
        <v>395</v>
      </c>
      <c r="F384" s="10" t="s">
        <v>3</v>
      </c>
      <c r="G384" s="10">
        <v>0</v>
      </c>
      <c r="H384" s="59"/>
      <c r="I384" s="44">
        <f t="shared" si="31"/>
        <v>0</v>
      </c>
    </row>
    <row r="385" spans="1:9" x14ac:dyDescent="0.2">
      <c r="A385" s="3"/>
      <c r="B385" s="10"/>
      <c r="C385" s="13"/>
      <c r="D385" s="10"/>
      <c r="E385" s="3" t="s">
        <v>396</v>
      </c>
      <c r="F385" s="10" t="s">
        <v>3</v>
      </c>
      <c r="G385" s="10">
        <v>0</v>
      </c>
      <c r="H385" s="59"/>
      <c r="I385" s="44">
        <f t="shared" si="31"/>
        <v>0</v>
      </c>
    </row>
    <row r="386" spans="1:9" x14ac:dyDescent="0.2">
      <c r="A386" s="3"/>
      <c r="B386" s="10"/>
      <c r="C386" s="13"/>
      <c r="D386" s="10"/>
      <c r="E386" s="4" t="s">
        <v>191</v>
      </c>
      <c r="F386" s="10" t="s">
        <v>3</v>
      </c>
      <c r="G386" s="10">
        <v>12</v>
      </c>
      <c r="H386" s="59"/>
      <c r="I386" s="44">
        <f t="shared" si="31"/>
        <v>0</v>
      </c>
    </row>
    <row r="387" spans="1:9" x14ac:dyDescent="0.2">
      <c r="A387" s="3"/>
      <c r="B387" s="10"/>
      <c r="C387" s="13"/>
      <c r="D387" s="10"/>
      <c r="E387" s="3" t="s">
        <v>20</v>
      </c>
      <c r="F387" s="10" t="s">
        <v>9</v>
      </c>
      <c r="G387" s="10">
        <v>1</v>
      </c>
      <c r="H387" s="59"/>
      <c r="I387" s="44">
        <f t="shared" si="31"/>
        <v>0</v>
      </c>
    </row>
    <row r="388" spans="1:9" x14ac:dyDescent="0.2">
      <c r="A388" s="8"/>
      <c r="B388" s="11"/>
      <c r="C388" s="14" t="s">
        <v>27</v>
      </c>
      <c r="D388" s="11"/>
      <c r="E388" s="9"/>
      <c r="F388" s="11"/>
      <c r="G388" s="11"/>
      <c r="H388" s="56"/>
      <c r="I388" s="45">
        <f>SUM(I377:I387)</f>
        <v>0</v>
      </c>
    </row>
    <row r="389" spans="1:9" x14ac:dyDescent="0.2">
      <c r="A389" s="3"/>
      <c r="B389" s="12"/>
      <c r="C389" s="15" t="s">
        <v>109</v>
      </c>
      <c r="D389" s="7">
        <v>4</v>
      </c>
      <c r="E389" s="3" t="s">
        <v>18</v>
      </c>
      <c r="F389" s="10" t="s">
        <v>9</v>
      </c>
      <c r="G389" s="5">
        <v>1</v>
      </c>
      <c r="H389" s="58"/>
      <c r="I389" s="44">
        <f>G389*H389</f>
        <v>0</v>
      </c>
    </row>
    <row r="390" spans="1:9" x14ac:dyDescent="0.2">
      <c r="A390" s="3"/>
      <c r="B390" s="10"/>
      <c r="C390" s="13"/>
      <c r="D390" s="10"/>
      <c r="E390" s="2" t="s">
        <v>30</v>
      </c>
      <c r="F390" s="5" t="s">
        <v>3</v>
      </c>
      <c r="G390" s="10">
        <v>5</v>
      </c>
      <c r="H390" s="59"/>
      <c r="I390" s="44">
        <f t="shared" ref="I390:I399" si="32">G390*H390</f>
        <v>0</v>
      </c>
    </row>
    <row r="391" spans="1:9" x14ac:dyDescent="0.2">
      <c r="A391" s="3"/>
      <c r="B391" s="10"/>
      <c r="C391" s="13"/>
      <c r="D391" s="10"/>
      <c r="E391" s="2" t="s">
        <v>31</v>
      </c>
      <c r="F391" s="10" t="s">
        <v>3</v>
      </c>
      <c r="G391" s="10">
        <v>0</v>
      </c>
      <c r="H391" s="59"/>
      <c r="I391" s="44">
        <f t="shared" si="32"/>
        <v>0</v>
      </c>
    </row>
    <row r="392" spans="1:9" x14ac:dyDescent="0.2">
      <c r="A392" s="3"/>
      <c r="B392" s="10"/>
      <c r="C392" s="13"/>
      <c r="D392" s="10"/>
      <c r="E392" s="2" t="s">
        <v>32</v>
      </c>
      <c r="F392" s="10" t="s">
        <v>3</v>
      </c>
      <c r="G392" s="10">
        <v>0</v>
      </c>
      <c r="H392" s="59"/>
      <c r="I392" s="44">
        <f t="shared" si="32"/>
        <v>0</v>
      </c>
    </row>
    <row r="393" spans="1:9" x14ac:dyDescent="0.2">
      <c r="A393" s="3"/>
      <c r="B393" s="10"/>
      <c r="C393" s="13"/>
      <c r="D393" s="10"/>
      <c r="E393" s="2" t="s">
        <v>33</v>
      </c>
      <c r="F393" s="10" t="s">
        <v>3</v>
      </c>
      <c r="G393" s="10">
        <v>0</v>
      </c>
      <c r="H393" s="59"/>
      <c r="I393" s="44">
        <f t="shared" si="32"/>
        <v>0</v>
      </c>
    </row>
    <row r="394" spans="1:9" x14ac:dyDescent="0.2">
      <c r="A394" s="3"/>
      <c r="B394" s="10"/>
      <c r="C394" s="13"/>
      <c r="D394" s="10"/>
      <c r="E394" s="3" t="s">
        <v>21</v>
      </c>
      <c r="F394" s="10" t="s">
        <v>3</v>
      </c>
      <c r="G394" s="10">
        <v>12</v>
      </c>
      <c r="H394" s="59"/>
      <c r="I394" s="44">
        <f t="shared" si="32"/>
        <v>0</v>
      </c>
    </row>
    <row r="395" spans="1:9" x14ac:dyDescent="0.2">
      <c r="A395" s="3"/>
      <c r="B395" s="10"/>
      <c r="C395" s="13"/>
      <c r="D395" s="10"/>
      <c r="E395" s="3" t="s">
        <v>22</v>
      </c>
      <c r="F395" s="10" t="s">
        <v>3</v>
      </c>
      <c r="G395" s="10">
        <v>6</v>
      </c>
      <c r="H395" s="59"/>
      <c r="I395" s="44">
        <f t="shared" si="32"/>
        <v>0</v>
      </c>
    </row>
    <row r="396" spans="1:9" x14ac:dyDescent="0.2">
      <c r="A396" s="3"/>
      <c r="B396" s="10"/>
      <c r="C396" s="13"/>
      <c r="D396" s="10"/>
      <c r="E396" s="3" t="s">
        <v>395</v>
      </c>
      <c r="F396" s="10" t="s">
        <v>3</v>
      </c>
      <c r="G396" s="10">
        <v>0</v>
      </c>
      <c r="H396" s="59"/>
      <c r="I396" s="44">
        <f t="shared" si="32"/>
        <v>0</v>
      </c>
    </row>
    <row r="397" spans="1:9" x14ac:dyDescent="0.2">
      <c r="A397" s="3"/>
      <c r="B397" s="10"/>
      <c r="C397" s="13"/>
      <c r="D397" s="10"/>
      <c r="E397" s="3" t="s">
        <v>396</v>
      </c>
      <c r="F397" s="10" t="s">
        <v>3</v>
      </c>
      <c r="G397" s="10">
        <v>0</v>
      </c>
      <c r="H397" s="59"/>
      <c r="I397" s="44">
        <f t="shared" si="32"/>
        <v>0</v>
      </c>
    </row>
    <row r="398" spans="1:9" x14ac:dyDescent="0.2">
      <c r="A398" s="3"/>
      <c r="B398" s="10"/>
      <c r="C398" s="13"/>
      <c r="D398" s="10"/>
      <c r="E398" s="4" t="s">
        <v>191</v>
      </c>
      <c r="F398" s="10" t="s">
        <v>3</v>
      </c>
      <c r="G398" s="10">
        <v>39</v>
      </c>
      <c r="H398" s="59"/>
      <c r="I398" s="44">
        <f t="shared" si="32"/>
        <v>0</v>
      </c>
    </row>
    <row r="399" spans="1:9" x14ac:dyDescent="0.2">
      <c r="A399" s="3"/>
      <c r="B399" s="10"/>
      <c r="C399" s="13"/>
      <c r="D399" s="10"/>
      <c r="E399" s="3" t="s">
        <v>20</v>
      </c>
      <c r="F399" s="10" t="s">
        <v>9</v>
      </c>
      <c r="G399" s="10">
        <v>1</v>
      </c>
      <c r="H399" s="59"/>
      <c r="I399" s="44">
        <f t="shared" si="32"/>
        <v>0</v>
      </c>
    </row>
    <row r="400" spans="1:9" x14ac:dyDescent="0.2">
      <c r="A400" s="8"/>
      <c r="B400" s="11"/>
      <c r="C400" s="14" t="s">
        <v>27</v>
      </c>
      <c r="D400" s="11"/>
      <c r="E400" s="9"/>
      <c r="F400" s="11"/>
      <c r="G400" s="11"/>
      <c r="H400" s="56"/>
      <c r="I400" s="45">
        <f>SUM(I389:I399)</f>
        <v>0</v>
      </c>
    </row>
    <row r="401" spans="1:9" x14ac:dyDescent="0.2">
      <c r="A401" s="3"/>
      <c r="B401" s="12"/>
      <c r="C401" s="13" t="s">
        <v>237</v>
      </c>
      <c r="D401" s="7">
        <v>2</v>
      </c>
      <c r="E401" s="3" t="s">
        <v>18</v>
      </c>
      <c r="F401" s="10" t="s">
        <v>9</v>
      </c>
      <c r="G401" s="5">
        <v>1</v>
      </c>
      <c r="H401" s="58"/>
      <c r="I401" s="44">
        <f>G401*H401</f>
        <v>0</v>
      </c>
    </row>
    <row r="402" spans="1:9" x14ac:dyDescent="0.2">
      <c r="A402" s="3"/>
      <c r="B402" s="10"/>
      <c r="C402" s="13"/>
      <c r="D402" s="10"/>
      <c r="E402" s="2" t="s">
        <v>30</v>
      </c>
      <c r="F402" s="5" t="s">
        <v>3</v>
      </c>
      <c r="G402" s="10">
        <v>0</v>
      </c>
      <c r="H402" s="59"/>
      <c r="I402" s="44">
        <f t="shared" ref="I402:I411" si="33">G402*H402</f>
        <v>0</v>
      </c>
    </row>
    <row r="403" spans="1:9" x14ac:dyDescent="0.2">
      <c r="A403" s="3"/>
      <c r="B403" s="10"/>
      <c r="C403" s="13"/>
      <c r="D403" s="10"/>
      <c r="E403" s="2" t="s">
        <v>31</v>
      </c>
      <c r="F403" s="10" t="s">
        <v>3</v>
      </c>
      <c r="G403" s="10">
        <v>0</v>
      </c>
      <c r="H403" s="59"/>
      <c r="I403" s="44">
        <f t="shared" si="33"/>
        <v>0</v>
      </c>
    </row>
    <row r="404" spans="1:9" x14ac:dyDescent="0.2">
      <c r="A404" s="3"/>
      <c r="B404" s="10"/>
      <c r="C404" s="13"/>
      <c r="D404" s="10"/>
      <c r="E404" s="2" t="s">
        <v>32</v>
      </c>
      <c r="F404" s="10" t="s">
        <v>3</v>
      </c>
      <c r="G404" s="10">
        <v>10</v>
      </c>
      <c r="H404" s="59"/>
      <c r="I404" s="44">
        <f t="shared" si="33"/>
        <v>0</v>
      </c>
    </row>
    <row r="405" spans="1:9" x14ac:dyDescent="0.2">
      <c r="A405" s="3"/>
      <c r="B405" s="10"/>
      <c r="C405" s="13"/>
      <c r="D405" s="10"/>
      <c r="E405" s="2" t="s">
        <v>33</v>
      </c>
      <c r="F405" s="10" t="s">
        <v>3</v>
      </c>
      <c r="G405" s="10">
        <v>0</v>
      </c>
      <c r="H405" s="59"/>
      <c r="I405" s="44">
        <f t="shared" si="33"/>
        <v>0</v>
      </c>
    </row>
    <row r="406" spans="1:9" x14ac:dyDescent="0.2">
      <c r="A406" s="3"/>
      <c r="B406" s="10"/>
      <c r="C406" s="13"/>
      <c r="D406" s="10"/>
      <c r="E406" s="3" t="s">
        <v>21</v>
      </c>
      <c r="F406" s="10" t="s">
        <v>3</v>
      </c>
      <c r="G406" s="10">
        <v>22</v>
      </c>
      <c r="H406" s="59"/>
      <c r="I406" s="44">
        <f t="shared" si="33"/>
        <v>0</v>
      </c>
    </row>
    <row r="407" spans="1:9" x14ac:dyDescent="0.2">
      <c r="A407" s="3"/>
      <c r="B407" s="10"/>
      <c r="C407" s="13"/>
      <c r="D407" s="10"/>
      <c r="E407" s="3" t="s">
        <v>22</v>
      </c>
      <c r="F407" s="10" t="s">
        <v>3</v>
      </c>
      <c r="G407" s="10">
        <v>0</v>
      </c>
      <c r="H407" s="59"/>
      <c r="I407" s="44">
        <f t="shared" si="33"/>
        <v>0</v>
      </c>
    </row>
    <row r="408" spans="1:9" x14ac:dyDescent="0.2">
      <c r="A408" s="3"/>
      <c r="B408" s="10"/>
      <c r="C408" s="13"/>
      <c r="D408" s="10"/>
      <c r="E408" s="3" t="s">
        <v>395</v>
      </c>
      <c r="F408" s="10" t="s">
        <v>3</v>
      </c>
      <c r="G408" s="10">
        <v>10</v>
      </c>
      <c r="H408" s="59"/>
      <c r="I408" s="44">
        <f t="shared" si="33"/>
        <v>0</v>
      </c>
    </row>
    <row r="409" spans="1:9" x14ac:dyDescent="0.2">
      <c r="A409" s="3"/>
      <c r="B409" s="10"/>
      <c r="C409" s="13"/>
      <c r="D409" s="10"/>
      <c r="E409" s="3" t="s">
        <v>396</v>
      </c>
      <c r="F409" s="10" t="s">
        <v>3</v>
      </c>
      <c r="G409" s="10">
        <v>0</v>
      </c>
      <c r="H409" s="59"/>
      <c r="I409" s="44">
        <f t="shared" si="33"/>
        <v>0</v>
      </c>
    </row>
    <row r="410" spans="1:9" x14ac:dyDescent="0.2">
      <c r="A410" s="3"/>
      <c r="B410" s="10"/>
      <c r="C410" s="13"/>
      <c r="D410" s="10"/>
      <c r="E410" s="4" t="s">
        <v>191</v>
      </c>
      <c r="F410" s="10" t="s">
        <v>3</v>
      </c>
      <c r="G410" s="10">
        <v>0</v>
      </c>
      <c r="H410" s="59"/>
      <c r="I410" s="44">
        <f t="shared" si="33"/>
        <v>0</v>
      </c>
    </row>
    <row r="411" spans="1:9" x14ac:dyDescent="0.2">
      <c r="A411" s="3"/>
      <c r="B411" s="10"/>
      <c r="C411" s="13"/>
      <c r="D411" s="10"/>
      <c r="E411" s="3" t="s">
        <v>20</v>
      </c>
      <c r="F411" s="10" t="s">
        <v>9</v>
      </c>
      <c r="G411" s="10">
        <v>1</v>
      </c>
      <c r="H411" s="59"/>
      <c r="I411" s="44">
        <f t="shared" si="33"/>
        <v>0</v>
      </c>
    </row>
    <row r="412" spans="1:9" x14ac:dyDescent="0.2">
      <c r="A412" s="8"/>
      <c r="B412" s="11"/>
      <c r="C412" s="14" t="s">
        <v>27</v>
      </c>
      <c r="D412" s="11"/>
      <c r="E412" s="9"/>
      <c r="F412" s="11"/>
      <c r="G412" s="11"/>
      <c r="H412" s="56"/>
      <c r="I412" s="45">
        <f>SUM(I401:I411)</f>
        <v>0</v>
      </c>
    </row>
    <row r="413" spans="1:9" x14ac:dyDescent="0.2">
      <c r="A413" s="3"/>
      <c r="B413" s="12" t="s">
        <v>238</v>
      </c>
      <c r="C413" s="15" t="s">
        <v>239</v>
      </c>
      <c r="D413" s="10">
        <v>5</v>
      </c>
      <c r="E413" s="3" t="s">
        <v>17</v>
      </c>
      <c r="F413" s="10" t="s">
        <v>9</v>
      </c>
      <c r="G413" s="10">
        <v>1</v>
      </c>
      <c r="H413" s="59"/>
      <c r="I413" s="44">
        <f>G413*H413</f>
        <v>0</v>
      </c>
    </row>
    <row r="414" spans="1:9" x14ac:dyDescent="0.2">
      <c r="A414" s="3"/>
      <c r="B414" s="10"/>
      <c r="C414" s="13"/>
      <c r="D414" s="10"/>
      <c r="E414" s="3" t="s">
        <v>24</v>
      </c>
      <c r="F414" s="10" t="s">
        <v>3</v>
      </c>
      <c r="G414" s="10">
        <v>12</v>
      </c>
      <c r="H414" s="59"/>
      <c r="I414" s="44">
        <f t="shared" ref="I414:I415" si="34">G414*H414</f>
        <v>0</v>
      </c>
    </row>
    <row r="415" spans="1:9" x14ac:dyDescent="0.2">
      <c r="A415" s="3"/>
      <c r="B415" s="10"/>
      <c r="C415" s="13"/>
      <c r="D415" s="10"/>
      <c r="E415" s="3" t="s">
        <v>19</v>
      </c>
      <c r="F415" s="10" t="s">
        <v>9</v>
      </c>
      <c r="G415" s="10">
        <v>1</v>
      </c>
      <c r="H415" s="59"/>
      <c r="I415" s="44">
        <f t="shared" si="34"/>
        <v>0</v>
      </c>
    </row>
    <row r="416" spans="1:9" ht="13.9" x14ac:dyDescent="0.3">
      <c r="A416" s="8"/>
      <c r="C416" s="14" t="s">
        <v>16</v>
      </c>
      <c r="D416" s="11"/>
      <c r="E416" s="9"/>
      <c r="F416" s="11"/>
      <c r="G416" s="11"/>
      <c r="H416" s="56"/>
      <c r="I416" s="45">
        <f>SUM(I413:I415)</f>
        <v>0</v>
      </c>
    </row>
    <row r="417" spans="1:9" x14ac:dyDescent="0.2">
      <c r="A417" s="3"/>
      <c r="B417" s="12" t="s">
        <v>240</v>
      </c>
      <c r="C417" s="15" t="s">
        <v>196</v>
      </c>
      <c r="D417" s="10">
        <v>5</v>
      </c>
      <c r="E417" s="3" t="s">
        <v>17</v>
      </c>
      <c r="F417" s="10" t="s">
        <v>9</v>
      </c>
      <c r="G417" s="10">
        <v>1</v>
      </c>
      <c r="H417" s="59"/>
      <c r="I417" s="44">
        <f>G417*H417</f>
        <v>0</v>
      </c>
    </row>
    <row r="418" spans="1:9" x14ac:dyDescent="0.2">
      <c r="A418" s="3"/>
      <c r="B418" s="10"/>
      <c r="C418" s="13"/>
      <c r="D418" s="10"/>
      <c r="E418" s="3" t="s">
        <v>24</v>
      </c>
      <c r="F418" s="10" t="s">
        <v>3</v>
      </c>
      <c r="G418" s="10">
        <v>6</v>
      </c>
      <c r="H418" s="59"/>
      <c r="I418" s="44">
        <f t="shared" ref="I418:I419" si="35">G418*H418</f>
        <v>0</v>
      </c>
    </row>
    <row r="419" spans="1:9" x14ac:dyDescent="0.2">
      <c r="A419" s="3"/>
      <c r="B419" s="10"/>
      <c r="C419" s="13"/>
      <c r="D419" s="10"/>
      <c r="E419" s="3" t="s">
        <v>19</v>
      </c>
      <c r="F419" s="10" t="s">
        <v>9</v>
      </c>
      <c r="G419" s="10">
        <v>1</v>
      </c>
      <c r="H419" s="59"/>
      <c r="I419" s="44">
        <f t="shared" si="35"/>
        <v>0</v>
      </c>
    </row>
    <row r="420" spans="1:9" ht="13.9" x14ac:dyDescent="0.3">
      <c r="A420" s="8"/>
      <c r="C420" s="14" t="s">
        <v>16</v>
      </c>
      <c r="D420" s="11"/>
      <c r="E420" s="9"/>
      <c r="F420" s="11"/>
      <c r="G420" s="11"/>
      <c r="H420" s="56"/>
      <c r="I420" s="45">
        <f>SUM(I417:I419)</f>
        <v>0</v>
      </c>
    </row>
    <row r="421" spans="1:9" x14ac:dyDescent="0.2">
      <c r="A421" s="3"/>
      <c r="B421" s="12" t="s">
        <v>241</v>
      </c>
      <c r="C421" s="15" t="s">
        <v>242</v>
      </c>
      <c r="D421" s="10">
        <v>5</v>
      </c>
      <c r="E421" s="3" t="s">
        <v>17</v>
      </c>
      <c r="F421" s="10" t="s">
        <v>9</v>
      </c>
      <c r="G421" s="10">
        <v>1</v>
      </c>
      <c r="H421" s="59"/>
      <c r="I421" s="44">
        <f>G421*H421</f>
        <v>0</v>
      </c>
    </row>
    <row r="422" spans="1:9" x14ac:dyDescent="0.2">
      <c r="A422" s="3"/>
      <c r="B422" s="10"/>
      <c r="C422" s="13"/>
      <c r="D422" s="10"/>
      <c r="E422" s="3" t="s">
        <v>24</v>
      </c>
      <c r="F422" s="10" t="s">
        <v>3</v>
      </c>
      <c r="G422" s="10">
        <v>10</v>
      </c>
      <c r="H422" s="59"/>
      <c r="I422" s="44">
        <f t="shared" ref="I422:I423" si="36">G422*H422</f>
        <v>0</v>
      </c>
    </row>
    <row r="423" spans="1:9" x14ac:dyDescent="0.2">
      <c r="A423" s="3"/>
      <c r="B423" s="10"/>
      <c r="C423" s="13"/>
      <c r="D423" s="10"/>
      <c r="E423" s="3" t="s">
        <v>19</v>
      </c>
      <c r="F423" s="10" t="s">
        <v>9</v>
      </c>
      <c r="G423" s="10">
        <v>1</v>
      </c>
      <c r="H423" s="59"/>
      <c r="I423" s="44">
        <f t="shared" si="36"/>
        <v>0</v>
      </c>
    </row>
    <row r="424" spans="1:9" ht="13.9" x14ac:dyDescent="0.3">
      <c r="A424" s="8"/>
      <c r="C424" s="14" t="s">
        <v>16</v>
      </c>
      <c r="D424" s="11"/>
      <c r="E424" s="9"/>
      <c r="F424" s="11"/>
      <c r="G424" s="11"/>
      <c r="H424" s="56"/>
      <c r="I424" s="45">
        <f>SUM(I421:I423)</f>
        <v>0</v>
      </c>
    </row>
    <row r="425" spans="1:9" x14ac:dyDescent="0.2">
      <c r="A425" s="3"/>
      <c r="B425" s="12" t="s">
        <v>243</v>
      </c>
      <c r="C425" s="15" t="s">
        <v>244</v>
      </c>
      <c r="D425" s="10">
        <v>5</v>
      </c>
      <c r="E425" s="3" t="s">
        <v>17</v>
      </c>
      <c r="F425" s="10" t="s">
        <v>9</v>
      </c>
      <c r="G425" s="10">
        <v>1</v>
      </c>
      <c r="H425" s="59"/>
      <c r="I425" s="44">
        <f>G425*H425</f>
        <v>0</v>
      </c>
    </row>
    <row r="426" spans="1:9" x14ac:dyDescent="0.2">
      <c r="A426" s="3"/>
      <c r="B426" s="10"/>
      <c r="C426" s="13"/>
      <c r="D426" s="10"/>
      <c r="E426" s="3" t="s">
        <v>24</v>
      </c>
      <c r="F426" s="10" t="s">
        <v>3</v>
      </c>
      <c r="G426" s="10">
        <v>4</v>
      </c>
      <c r="H426" s="59"/>
      <c r="I426" s="44">
        <f t="shared" ref="I426:I427" si="37">G426*H426</f>
        <v>0</v>
      </c>
    </row>
    <row r="427" spans="1:9" x14ac:dyDescent="0.2">
      <c r="A427" s="3"/>
      <c r="B427" s="10"/>
      <c r="C427" s="13"/>
      <c r="D427" s="10"/>
      <c r="E427" s="3" t="s">
        <v>19</v>
      </c>
      <c r="F427" s="10" t="s">
        <v>9</v>
      </c>
      <c r="G427" s="10">
        <v>1</v>
      </c>
      <c r="H427" s="59"/>
      <c r="I427" s="44">
        <f t="shared" si="37"/>
        <v>0</v>
      </c>
    </row>
    <row r="428" spans="1:9" ht="13.9" x14ac:dyDescent="0.3">
      <c r="A428" s="8"/>
      <c r="C428" s="14" t="s">
        <v>16</v>
      </c>
      <c r="D428" s="11"/>
      <c r="E428" s="9"/>
      <c r="F428" s="11"/>
      <c r="G428" s="11"/>
      <c r="H428" s="56"/>
      <c r="I428" s="45">
        <f>SUM(I425:I427)</f>
        <v>0</v>
      </c>
    </row>
    <row r="429" spans="1:9" x14ac:dyDescent="0.2">
      <c r="A429" s="3"/>
      <c r="B429" s="12" t="s">
        <v>245</v>
      </c>
      <c r="C429" s="15" t="s">
        <v>246</v>
      </c>
      <c r="D429" s="10">
        <v>5</v>
      </c>
      <c r="E429" s="3" t="s">
        <v>17</v>
      </c>
      <c r="F429" s="10" t="s">
        <v>9</v>
      </c>
      <c r="G429" s="10">
        <v>1</v>
      </c>
      <c r="H429" s="59"/>
      <c r="I429" s="44">
        <f>G429*H429</f>
        <v>0</v>
      </c>
    </row>
    <row r="430" spans="1:9" x14ac:dyDescent="0.2">
      <c r="A430" s="3"/>
      <c r="B430" s="10"/>
      <c r="C430" s="13"/>
      <c r="D430" s="10"/>
      <c r="E430" s="3" t="s">
        <v>24</v>
      </c>
      <c r="F430" s="10" t="s">
        <v>3</v>
      </c>
      <c r="G430" s="10">
        <v>10</v>
      </c>
      <c r="H430" s="59"/>
      <c r="I430" s="44">
        <f t="shared" ref="I430:I431" si="38">G430*H430</f>
        <v>0</v>
      </c>
    </row>
    <row r="431" spans="1:9" x14ac:dyDescent="0.2">
      <c r="A431" s="3"/>
      <c r="B431" s="10"/>
      <c r="C431" s="13"/>
      <c r="D431" s="10"/>
      <c r="E431" s="3" t="s">
        <v>19</v>
      </c>
      <c r="F431" s="10" t="s">
        <v>9</v>
      </c>
      <c r="G431" s="10">
        <v>1</v>
      </c>
      <c r="H431" s="59"/>
      <c r="I431" s="44">
        <f t="shared" si="38"/>
        <v>0</v>
      </c>
    </row>
    <row r="432" spans="1:9" ht="13.9" x14ac:dyDescent="0.3">
      <c r="A432" s="8"/>
      <c r="C432" s="14" t="s">
        <v>16</v>
      </c>
      <c r="D432" s="11"/>
      <c r="E432" s="9"/>
      <c r="F432" s="11"/>
      <c r="G432" s="11"/>
      <c r="H432" s="56"/>
      <c r="I432" s="45">
        <f>SUM(I429:I431)</f>
        <v>0</v>
      </c>
    </row>
    <row r="433" spans="1:9" x14ac:dyDescent="0.2">
      <c r="A433" s="3"/>
      <c r="B433" s="12" t="s">
        <v>247</v>
      </c>
      <c r="C433" s="15" t="s">
        <v>248</v>
      </c>
      <c r="D433" s="10">
        <v>5</v>
      </c>
      <c r="E433" s="3" t="s">
        <v>17</v>
      </c>
      <c r="F433" s="10" t="s">
        <v>9</v>
      </c>
      <c r="G433" s="10">
        <v>1</v>
      </c>
      <c r="H433" s="59"/>
      <c r="I433" s="44">
        <f>G433*H433</f>
        <v>0</v>
      </c>
    </row>
    <row r="434" spans="1:9" x14ac:dyDescent="0.2">
      <c r="A434" s="3"/>
      <c r="B434" s="10"/>
      <c r="C434" s="13"/>
      <c r="D434" s="10"/>
      <c r="E434" s="3" t="s">
        <v>24</v>
      </c>
      <c r="F434" s="10" t="s">
        <v>3</v>
      </c>
      <c r="G434" s="10">
        <v>8</v>
      </c>
      <c r="H434" s="59"/>
      <c r="I434" s="44">
        <f t="shared" ref="I434:I435" si="39">G434*H434</f>
        <v>0</v>
      </c>
    </row>
    <row r="435" spans="1:9" x14ac:dyDescent="0.2">
      <c r="A435" s="3"/>
      <c r="B435" s="10"/>
      <c r="C435" s="13"/>
      <c r="D435" s="10"/>
      <c r="E435" s="3" t="s">
        <v>19</v>
      </c>
      <c r="F435" s="10" t="s">
        <v>9</v>
      </c>
      <c r="G435" s="10">
        <v>1</v>
      </c>
      <c r="H435" s="59"/>
      <c r="I435" s="44">
        <f t="shared" si="39"/>
        <v>0</v>
      </c>
    </row>
    <row r="436" spans="1:9" ht="13.9" x14ac:dyDescent="0.3">
      <c r="A436" s="8"/>
      <c r="C436" s="14" t="s">
        <v>16</v>
      </c>
      <c r="D436" s="11"/>
      <c r="E436" s="9"/>
      <c r="F436" s="11"/>
      <c r="G436" s="11"/>
      <c r="H436" s="56"/>
      <c r="I436" s="45">
        <f>SUM(I433:I435)</f>
        <v>0</v>
      </c>
    </row>
    <row r="437" spans="1:9" x14ac:dyDescent="0.2">
      <c r="A437" s="3"/>
      <c r="B437" s="12" t="s">
        <v>199</v>
      </c>
      <c r="C437" s="15" t="s">
        <v>249</v>
      </c>
      <c r="D437" s="10">
        <v>5</v>
      </c>
      <c r="E437" s="3" t="s">
        <v>17</v>
      </c>
      <c r="F437" s="10" t="s">
        <v>9</v>
      </c>
      <c r="G437" s="10">
        <v>1</v>
      </c>
      <c r="H437" s="59"/>
      <c r="I437" s="44">
        <f>G437*H437</f>
        <v>0</v>
      </c>
    </row>
    <row r="438" spans="1:9" x14ac:dyDescent="0.2">
      <c r="A438" s="3"/>
      <c r="B438" s="10"/>
      <c r="C438" s="13"/>
      <c r="D438" s="10"/>
      <c r="E438" s="3" t="s">
        <v>24</v>
      </c>
      <c r="F438" s="10" t="s">
        <v>3</v>
      </c>
      <c r="G438" s="10">
        <v>4</v>
      </c>
      <c r="H438" s="59"/>
      <c r="I438" s="44">
        <f t="shared" ref="I438:I439" si="40">G438*H438</f>
        <v>0</v>
      </c>
    </row>
    <row r="439" spans="1:9" x14ac:dyDescent="0.2">
      <c r="A439" s="3"/>
      <c r="B439" s="10"/>
      <c r="C439" s="13"/>
      <c r="D439" s="10"/>
      <c r="E439" s="3" t="s">
        <v>19</v>
      </c>
      <c r="F439" s="10" t="s">
        <v>9</v>
      </c>
      <c r="G439" s="10">
        <v>1</v>
      </c>
      <c r="H439" s="59"/>
      <c r="I439" s="44">
        <f t="shared" si="40"/>
        <v>0</v>
      </c>
    </row>
    <row r="440" spans="1:9" ht="13.9" x14ac:dyDescent="0.3">
      <c r="A440" s="8"/>
      <c r="C440" s="14" t="s">
        <v>16</v>
      </c>
      <c r="D440" s="11"/>
      <c r="E440" s="9"/>
      <c r="F440" s="11"/>
      <c r="G440" s="11"/>
      <c r="H440" s="56"/>
      <c r="I440" s="45">
        <f>SUM(I437:I439)</f>
        <v>0</v>
      </c>
    </row>
    <row r="441" spans="1:9" x14ac:dyDescent="0.2">
      <c r="A441" s="3"/>
      <c r="B441" s="12" t="s">
        <v>250</v>
      </c>
      <c r="C441" s="15" t="s">
        <v>197</v>
      </c>
      <c r="D441" s="10">
        <v>5</v>
      </c>
      <c r="E441" s="3" t="s">
        <v>17</v>
      </c>
      <c r="F441" s="10" t="s">
        <v>9</v>
      </c>
      <c r="G441" s="10">
        <v>1</v>
      </c>
      <c r="H441" s="59"/>
      <c r="I441" s="44">
        <f>G441*H441</f>
        <v>0</v>
      </c>
    </row>
    <row r="442" spans="1:9" x14ac:dyDescent="0.2">
      <c r="A442" s="3"/>
      <c r="B442" s="10"/>
      <c r="C442" s="13"/>
      <c r="D442" s="10"/>
      <c r="E442" s="3" t="s">
        <v>24</v>
      </c>
      <c r="F442" s="10" t="s">
        <v>3</v>
      </c>
      <c r="G442" s="10">
        <v>8</v>
      </c>
      <c r="H442" s="59"/>
      <c r="I442" s="44">
        <f t="shared" ref="I442:I443" si="41">G442*H442</f>
        <v>0</v>
      </c>
    </row>
    <row r="443" spans="1:9" x14ac:dyDescent="0.2">
      <c r="A443" s="3"/>
      <c r="B443" s="10"/>
      <c r="C443" s="13"/>
      <c r="D443" s="10"/>
      <c r="E443" s="3" t="s">
        <v>19</v>
      </c>
      <c r="F443" s="10" t="s">
        <v>9</v>
      </c>
      <c r="G443" s="10">
        <v>1</v>
      </c>
      <c r="H443" s="59"/>
      <c r="I443" s="44">
        <f t="shared" si="41"/>
        <v>0</v>
      </c>
    </row>
    <row r="444" spans="1:9" ht="13.9" x14ac:dyDescent="0.3">
      <c r="A444" s="8"/>
      <c r="C444" s="14" t="s">
        <v>16</v>
      </c>
      <c r="D444" s="11"/>
      <c r="E444" s="9"/>
      <c r="F444" s="11"/>
      <c r="G444" s="11"/>
      <c r="H444" s="56"/>
      <c r="I444" s="45">
        <f>SUM(I441:I443)</f>
        <v>0</v>
      </c>
    </row>
    <row r="445" spans="1:9" x14ac:dyDescent="0.2">
      <c r="A445" s="3"/>
      <c r="B445" s="12" t="s">
        <v>54</v>
      </c>
      <c r="C445" s="15" t="s">
        <v>251</v>
      </c>
      <c r="D445" s="10">
        <v>5</v>
      </c>
      <c r="E445" s="3" t="s">
        <v>17</v>
      </c>
      <c r="F445" s="10" t="s">
        <v>9</v>
      </c>
      <c r="G445" s="10">
        <v>1</v>
      </c>
      <c r="H445" s="59"/>
      <c r="I445" s="44">
        <f>G445*H445</f>
        <v>0</v>
      </c>
    </row>
    <row r="446" spans="1:9" x14ac:dyDescent="0.2">
      <c r="A446" s="3"/>
      <c r="B446" s="10"/>
      <c r="C446" s="13"/>
      <c r="D446" s="10"/>
      <c r="E446" s="3" t="s">
        <v>24</v>
      </c>
      <c r="F446" s="10" t="s">
        <v>3</v>
      </c>
      <c r="G446" s="10">
        <v>14</v>
      </c>
      <c r="H446" s="59"/>
      <c r="I446" s="44">
        <f t="shared" ref="I446:I447" si="42">G446*H446</f>
        <v>0</v>
      </c>
    </row>
    <row r="447" spans="1:9" x14ac:dyDescent="0.2">
      <c r="A447" s="3"/>
      <c r="B447" s="10"/>
      <c r="C447" s="13"/>
      <c r="D447" s="10"/>
      <c r="E447" s="3" t="s">
        <v>19</v>
      </c>
      <c r="F447" s="10" t="s">
        <v>9</v>
      </c>
      <c r="G447" s="10">
        <v>1</v>
      </c>
      <c r="H447" s="59"/>
      <c r="I447" s="44">
        <f t="shared" si="42"/>
        <v>0</v>
      </c>
    </row>
    <row r="448" spans="1:9" ht="13.9" x14ac:dyDescent="0.3">
      <c r="A448" s="8"/>
      <c r="C448" s="14" t="s">
        <v>16</v>
      </c>
      <c r="D448" s="11"/>
      <c r="E448" s="9"/>
      <c r="F448" s="11"/>
      <c r="G448" s="11"/>
      <c r="H448" s="56"/>
      <c r="I448" s="45">
        <f>SUM(I445:I447)</f>
        <v>0</v>
      </c>
    </row>
    <row r="449" spans="1:9" x14ac:dyDescent="0.2">
      <c r="A449" s="3"/>
      <c r="B449" s="12" t="s">
        <v>201</v>
      </c>
      <c r="C449" s="15" t="s">
        <v>252</v>
      </c>
      <c r="D449" s="10">
        <v>5</v>
      </c>
      <c r="E449" s="3" t="s">
        <v>17</v>
      </c>
      <c r="F449" s="10" t="s">
        <v>9</v>
      </c>
      <c r="G449" s="10">
        <v>1</v>
      </c>
      <c r="H449" s="59"/>
      <c r="I449" s="44">
        <f>G449*H449</f>
        <v>0</v>
      </c>
    </row>
    <row r="450" spans="1:9" x14ac:dyDescent="0.2">
      <c r="A450" s="3"/>
      <c r="B450" s="10"/>
      <c r="C450" s="13"/>
      <c r="D450" s="10"/>
      <c r="E450" s="3" t="s">
        <v>24</v>
      </c>
      <c r="F450" s="10" t="s">
        <v>3</v>
      </c>
      <c r="G450" s="10">
        <v>8</v>
      </c>
      <c r="H450" s="59"/>
      <c r="I450" s="44">
        <f t="shared" ref="I450:I451" si="43">G450*H450</f>
        <v>0</v>
      </c>
    </row>
    <row r="451" spans="1:9" x14ac:dyDescent="0.2">
      <c r="A451" s="3"/>
      <c r="B451" s="10"/>
      <c r="C451" s="13"/>
      <c r="D451" s="10"/>
      <c r="E451" s="3" t="s">
        <v>19</v>
      </c>
      <c r="F451" s="10" t="s">
        <v>9</v>
      </c>
      <c r="G451" s="10">
        <v>1</v>
      </c>
      <c r="H451" s="59"/>
      <c r="I451" s="44">
        <f t="shared" si="43"/>
        <v>0</v>
      </c>
    </row>
    <row r="452" spans="1:9" ht="13.9" x14ac:dyDescent="0.3">
      <c r="A452" s="8"/>
      <c r="C452" s="14" t="s">
        <v>16</v>
      </c>
      <c r="D452" s="11"/>
      <c r="E452" s="9"/>
      <c r="F452" s="11"/>
      <c r="G452" s="61"/>
      <c r="H452" s="62"/>
      <c r="I452" s="63">
        <f>SUM(I449:I451)</f>
        <v>0</v>
      </c>
    </row>
    <row r="453" spans="1:9" x14ac:dyDescent="0.2">
      <c r="A453" s="3"/>
      <c r="B453" s="12" t="s">
        <v>202</v>
      </c>
      <c r="C453" s="15" t="s">
        <v>203</v>
      </c>
      <c r="D453" s="10">
        <v>5</v>
      </c>
      <c r="E453" s="3" t="s">
        <v>17</v>
      </c>
      <c r="F453" s="10" t="s">
        <v>9</v>
      </c>
      <c r="G453" s="10">
        <v>1</v>
      </c>
      <c r="H453" s="59"/>
      <c r="I453" s="44">
        <f>G453*H453</f>
        <v>0</v>
      </c>
    </row>
    <row r="454" spans="1:9" x14ac:dyDescent="0.2">
      <c r="A454" s="3"/>
      <c r="B454" s="10"/>
      <c r="C454" s="13"/>
      <c r="D454" s="10"/>
      <c r="E454" s="3" t="s">
        <v>24</v>
      </c>
      <c r="F454" s="10" t="s">
        <v>3</v>
      </c>
      <c r="G454" s="10">
        <v>4</v>
      </c>
      <c r="H454" s="59"/>
      <c r="I454" s="44">
        <f t="shared" ref="I454:I455" si="44">G454*H454</f>
        <v>0</v>
      </c>
    </row>
    <row r="455" spans="1:9" x14ac:dyDescent="0.2">
      <c r="A455" s="3"/>
      <c r="B455" s="10"/>
      <c r="C455" s="13"/>
      <c r="D455" s="10"/>
      <c r="E455" s="3" t="s">
        <v>19</v>
      </c>
      <c r="F455" s="10" t="s">
        <v>9</v>
      </c>
      <c r="G455" s="10">
        <v>1</v>
      </c>
      <c r="H455" s="59"/>
      <c r="I455" s="44">
        <f t="shared" si="44"/>
        <v>0</v>
      </c>
    </row>
    <row r="456" spans="1:9" ht="13.9" x14ac:dyDescent="0.3">
      <c r="A456" s="8"/>
      <c r="C456" s="14" t="s">
        <v>16</v>
      </c>
      <c r="D456" s="11"/>
      <c r="E456" s="9"/>
      <c r="F456" s="11"/>
      <c r="G456" s="11"/>
      <c r="H456" s="56"/>
      <c r="I456" s="45">
        <f>SUM(I453:I455)</f>
        <v>0</v>
      </c>
    </row>
    <row r="457" spans="1:9" x14ac:dyDescent="0.2">
      <c r="A457" s="3"/>
      <c r="B457" s="12" t="s">
        <v>204</v>
      </c>
      <c r="C457" s="15" t="s">
        <v>49</v>
      </c>
      <c r="D457" s="10">
        <v>5</v>
      </c>
      <c r="E457" s="3" t="s">
        <v>17</v>
      </c>
      <c r="F457" s="10" t="s">
        <v>9</v>
      </c>
      <c r="G457" s="10">
        <v>1</v>
      </c>
      <c r="H457" s="59"/>
      <c r="I457" s="44">
        <f>G457*H457</f>
        <v>0</v>
      </c>
    </row>
    <row r="458" spans="1:9" x14ac:dyDescent="0.2">
      <c r="A458" s="3"/>
      <c r="B458" s="10"/>
      <c r="C458" s="13"/>
      <c r="D458" s="10"/>
      <c r="E458" s="3" t="s">
        <v>24</v>
      </c>
      <c r="F458" s="10" t="s">
        <v>3</v>
      </c>
      <c r="G458" s="10">
        <v>9</v>
      </c>
      <c r="H458" s="59"/>
      <c r="I458" s="44">
        <f t="shared" ref="I458:I459" si="45">G458*H458</f>
        <v>0</v>
      </c>
    </row>
    <row r="459" spans="1:9" x14ac:dyDescent="0.2">
      <c r="A459" s="3"/>
      <c r="B459" s="10"/>
      <c r="C459" s="13"/>
      <c r="D459" s="10"/>
      <c r="E459" s="3" t="s">
        <v>19</v>
      </c>
      <c r="F459" s="10" t="s">
        <v>9</v>
      </c>
      <c r="G459" s="10">
        <v>1</v>
      </c>
      <c r="H459" s="59"/>
      <c r="I459" s="44">
        <f t="shared" si="45"/>
        <v>0</v>
      </c>
    </row>
    <row r="460" spans="1:9" ht="13.9" x14ac:dyDescent="0.3">
      <c r="A460" s="8"/>
      <c r="C460" s="14" t="s">
        <v>16</v>
      </c>
      <c r="D460" s="11"/>
      <c r="E460" s="9"/>
      <c r="F460" s="11"/>
      <c r="G460" s="11"/>
      <c r="H460" s="56"/>
      <c r="I460" s="45">
        <f>SUM(I457:I459)</f>
        <v>0</v>
      </c>
    </row>
    <row r="461" spans="1:9" x14ac:dyDescent="0.2">
      <c r="A461" s="3"/>
      <c r="B461" s="12" t="s">
        <v>253</v>
      </c>
      <c r="C461" s="15" t="s">
        <v>126</v>
      </c>
      <c r="D461" s="10">
        <v>2</v>
      </c>
      <c r="E461" s="3" t="s">
        <v>17</v>
      </c>
      <c r="F461" s="10" t="s">
        <v>9</v>
      </c>
      <c r="G461" s="10">
        <v>1</v>
      </c>
      <c r="H461" s="59"/>
      <c r="I461" s="44">
        <f>G461*H461</f>
        <v>0</v>
      </c>
    </row>
    <row r="462" spans="1:9" x14ac:dyDescent="0.2">
      <c r="A462" s="3"/>
      <c r="B462" s="10"/>
      <c r="C462" s="13"/>
      <c r="D462" s="10"/>
      <c r="E462" s="3" t="s">
        <v>24</v>
      </c>
      <c r="F462" s="10" t="s">
        <v>3</v>
      </c>
      <c r="G462" s="10">
        <v>24</v>
      </c>
      <c r="H462" s="59"/>
      <c r="I462" s="44">
        <f t="shared" ref="I462:I463" si="46">G462*H462</f>
        <v>0</v>
      </c>
    </row>
    <row r="463" spans="1:9" x14ac:dyDescent="0.2">
      <c r="A463" s="3"/>
      <c r="B463" s="10"/>
      <c r="C463" s="13"/>
      <c r="D463" s="10"/>
      <c r="E463" s="3" t="s">
        <v>19</v>
      </c>
      <c r="F463" s="10" t="s">
        <v>9</v>
      </c>
      <c r="G463" s="10">
        <v>1</v>
      </c>
      <c r="H463" s="59"/>
      <c r="I463" s="44">
        <f t="shared" si="46"/>
        <v>0</v>
      </c>
    </row>
    <row r="464" spans="1:9" ht="13.9" x14ac:dyDescent="0.3">
      <c r="A464" s="8"/>
      <c r="C464" s="14" t="s">
        <v>16</v>
      </c>
      <c r="D464" s="11"/>
      <c r="E464" s="9"/>
      <c r="F464" s="11"/>
      <c r="G464" s="11"/>
      <c r="H464" s="56"/>
      <c r="I464" s="45">
        <f>SUM(I461:I463)</f>
        <v>0</v>
      </c>
    </row>
    <row r="465" spans="1:9" x14ac:dyDescent="0.2">
      <c r="A465" s="3"/>
      <c r="B465" s="12" t="s">
        <v>254</v>
      </c>
      <c r="C465" s="15" t="s">
        <v>255</v>
      </c>
      <c r="D465" s="10">
        <v>2</v>
      </c>
      <c r="E465" s="3" t="s">
        <v>17</v>
      </c>
      <c r="F465" s="10" t="s">
        <v>9</v>
      </c>
      <c r="G465" s="10">
        <v>1</v>
      </c>
      <c r="H465" s="59"/>
      <c r="I465" s="44">
        <f>G465*H465</f>
        <v>0</v>
      </c>
    </row>
    <row r="466" spans="1:9" x14ac:dyDescent="0.2">
      <c r="A466" s="3"/>
      <c r="B466" s="10"/>
      <c r="C466" s="13"/>
      <c r="D466" s="10"/>
      <c r="E466" s="3" t="s">
        <v>24</v>
      </c>
      <c r="F466" s="10" t="s">
        <v>3</v>
      </c>
      <c r="G466" s="10">
        <v>18</v>
      </c>
      <c r="H466" s="59"/>
      <c r="I466" s="44">
        <f t="shared" ref="I466:I467" si="47">G466*H466</f>
        <v>0</v>
      </c>
    </row>
    <row r="467" spans="1:9" x14ac:dyDescent="0.2">
      <c r="A467" s="3"/>
      <c r="B467" s="10"/>
      <c r="C467" s="13"/>
      <c r="D467" s="10"/>
      <c r="E467" s="3" t="s">
        <v>19</v>
      </c>
      <c r="F467" s="10" t="s">
        <v>9</v>
      </c>
      <c r="G467" s="10">
        <v>1</v>
      </c>
      <c r="H467" s="59"/>
      <c r="I467" s="44">
        <f t="shared" si="47"/>
        <v>0</v>
      </c>
    </row>
    <row r="468" spans="1:9" ht="13.9" x14ac:dyDescent="0.3">
      <c r="A468" s="8"/>
      <c r="C468" s="14" t="s">
        <v>16</v>
      </c>
      <c r="D468" s="11"/>
      <c r="E468" s="9"/>
      <c r="F468" s="11"/>
      <c r="G468" s="11"/>
      <c r="H468" s="56"/>
      <c r="I468" s="45">
        <f>SUM(I465:I467)</f>
        <v>0</v>
      </c>
    </row>
    <row r="469" spans="1:9" x14ac:dyDescent="0.2">
      <c r="A469" s="3"/>
      <c r="B469" s="12" t="s">
        <v>206</v>
      </c>
      <c r="C469" s="15" t="s">
        <v>256</v>
      </c>
      <c r="D469" s="10">
        <v>2</v>
      </c>
      <c r="E469" s="3" t="s">
        <v>17</v>
      </c>
      <c r="F469" s="10" t="s">
        <v>9</v>
      </c>
      <c r="G469" s="10">
        <v>1</v>
      </c>
      <c r="H469" s="59"/>
      <c r="I469" s="44">
        <f>G469*H469</f>
        <v>0</v>
      </c>
    </row>
    <row r="470" spans="1:9" x14ac:dyDescent="0.2">
      <c r="A470" s="3"/>
      <c r="B470" s="10"/>
      <c r="C470" s="13"/>
      <c r="D470" s="10"/>
      <c r="E470" s="3" t="s">
        <v>24</v>
      </c>
      <c r="F470" s="10" t="s">
        <v>3</v>
      </c>
      <c r="G470" s="10">
        <v>8</v>
      </c>
      <c r="H470" s="59"/>
      <c r="I470" s="44">
        <f t="shared" ref="I470:I471" si="48">G470*H470</f>
        <v>0</v>
      </c>
    </row>
    <row r="471" spans="1:9" x14ac:dyDescent="0.2">
      <c r="A471" s="3"/>
      <c r="B471" s="10"/>
      <c r="C471" s="13"/>
      <c r="D471" s="10"/>
      <c r="E471" s="3" t="s">
        <v>19</v>
      </c>
      <c r="F471" s="10" t="s">
        <v>9</v>
      </c>
      <c r="G471" s="10">
        <v>1</v>
      </c>
      <c r="H471" s="59"/>
      <c r="I471" s="44">
        <f t="shared" si="48"/>
        <v>0</v>
      </c>
    </row>
    <row r="472" spans="1:9" ht="13.9" x14ac:dyDescent="0.3">
      <c r="A472" s="8"/>
      <c r="C472" s="14" t="s">
        <v>16</v>
      </c>
      <c r="D472" s="11"/>
      <c r="E472" s="9"/>
      <c r="F472" s="11"/>
      <c r="G472" s="11"/>
      <c r="H472" s="56"/>
      <c r="I472" s="45">
        <f>SUM(I469:I471)</f>
        <v>0</v>
      </c>
    </row>
    <row r="473" spans="1:9" x14ac:dyDescent="0.2">
      <c r="A473" s="3"/>
      <c r="B473" s="12" t="s">
        <v>257</v>
      </c>
      <c r="C473" s="15" t="s">
        <v>258</v>
      </c>
      <c r="D473" s="10">
        <v>2</v>
      </c>
      <c r="E473" s="3" t="s">
        <v>17</v>
      </c>
      <c r="F473" s="10" t="s">
        <v>9</v>
      </c>
      <c r="G473" s="10">
        <v>1</v>
      </c>
      <c r="H473" s="59"/>
      <c r="I473" s="44">
        <f>G473*H473</f>
        <v>0</v>
      </c>
    </row>
    <row r="474" spans="1:9" x14ac:dyDescent="0.2">
      <c r="A474" s="3"/>
      <c r="B474" s="10"/>
      <c r="C474" s="13"/>
      <c r="D474" s="10"/>
      <c r="E474" s="3" t="s">
        <v>24</v>
      </c>
      <c r="F474" s="10" t="s">
        <v>3</v>
      </c>
      <c r="G474" s="10">
        <v>4</v>
      </c>
      <c r="H474" s="59"/>
      <c r="I474" s="44">
        <f t="shared" ref="I474:I475" si="49">G474*H474</f>
        <v>0</v>
      </c>
    </row>
    <row r="475" spans="1:9" x14ac:dyDescent="0.2">
      <c r="A475" s="3"/>
      <c r="B475" s="10"/>
      <c r="C475" s="13"/>
      <c r="D475" s="10"/>
      <c r="E475" s="3" t="s">
        <v>19</v>
      </c>
      <c r="F475" s="10" t="s">
        <v>9</v>
      </c>
      <c r="G475" s="10">
        <v>1</v>
      </c>
      <c r="H475" s="59"/>
      <c r="I475" s="44">
        <f t="shared" si="49"/>
        <v>0</v>
      </c>
    </row>
    <row r="476" spans="1:9" ht="13.9" x14ac:dyDescent="0.3">
      <c r="A476" s="8"/>
      <c r="C476" s="14" t="s">
        <v>16</v>
      </c>
      <c r="D476" s="11"/>
      <c r="E476" s="9"/>
      <c r="F476" s="11"/>
      <c r="G476" s="11"/>
      <c r="H476" s="56"/>
      <c r="I476" s="45">
        <f>SUM(I473:I475)</f>
        <v>0</v>
      </c>
    </row>
    <row r="477" spans="1:9" x14ac:dyDescent="0.2">
      <c r="A477" s="3"/>
      <c r="B477" s="12" t="s">
        <v>208</v>
      </c>
      <c r="C477" s="15" t="s">
        <v>259</v>
      </c>
      <c r="D477" s="10">
        <v>2</v>
      </c>
      <c r="E477" s="3" t="s">
        <v>17</v>
      </c>
      <c r="F477" s="10" t="s">
        <v>9</v>
      </c>
      <c r="G477" s="10">
        <v>1</v>
      </c>
      <c r="H477" s="59"/>
      <c r="I477" s="44">
        <f>G477*H477</f>
        <v>0</v>
      </c>
    </row>
    <row r="478" spans="1:9" x14ac:dyDescent="0.2">
      <c r="A478" s="3"/>
      <c r="B478" s="10"/>
      <c r="C478" s="13"/>
      <c r="D478" s="10"/>
      <c r="E478" s="3" t="s">
        <v>24</v>
      </c>
      <c r="F478" s="10" t="s">
        <v>3</v>
      </c>
      <c r="G478" s="10">
        <v>4</v>
      </c>
      <c r="H478" s="59"/>
      <c r="I478" s="44">
        <f t="shared" ref="I478:I479" si="50">G478*H478</f>
        <v>0</v>
      </c>
    </row>
    <row r="479" spans="1:9" x14ac:dyDescent="0.2">
      <c r="A479" s="3"/>
      <c r="B479" s="10"/>
      <c r="C479" s="13"/>
      <c r="D479" s="10"/>
      <c r="E479" s="3" t="s">
        <v>19</v>
      </c>
      <c r="F479" s="10" t="s">
        <v>9</v>
      </c>
      <c r="G479" s="10">
        <v>1</v>
      </c>
      <c r="H479" s="59"/>
      <c r="I479" s="44">
        <f t="shared" si="50"/>
        <v>0</v>
      </c>
    </row>
    <row r="480" spans="1:9" ht="13.9" x14ac:dyDescent="0.3">
      <c r="A480" s="8"/>
      <c r="C480" s="14" t="s">
        <v>16</v>
      </c>
      <c r="D480" s="11"/>
      <c r="E480" s="9"/>
      <c r="F480" s="11"/>
      <c r="G480" s="11"/>
      <c r="H480" s="56"/>
      <c r="I480" s="45">
        <f>SUM(I477:I479)</f>
        <v>0</v>
      </c>
    </row>
    <row r="481" spans="1:9" x14ac:dyDescent="0.2">
      <c r="A481" s="3"/>
      <c r="B481" s="12" t="s">
        <v>210</v>
      </c>
      <c r="C481" s="15" t="s">
        <v>260</v>
      </c>
      <c r="D481" s="10">
        <v>2</v>
      </c>
      <c r="E481" s="3" t="s">
        <v>17</v>
      </c>
      <c r="F481" s="10" t="s">
        <v>9</v>
      </c>
      <c r="G481" s="10">
        <v>1</v>
      </c>
      <c r="H481" s="59"/>
      <c r="I481" s="44">
        <f>G481*H481</f>
        <v>0</v>
      </c>
    </row>
    <row r="482" spans="1:9" x14ac:dyDescent="0.2">
      <c r="A482" s="3"/>
      <c r="B482" s="10"/>
      <c r="C482" s="13"/>
      <c r="D482" s="10"/>
      <c r="E482" s="3" t="s">
        <v>24</v>
      </c>
      <c r="F482" s="10" t="s">
        <v>3</v>
      </c>
      <c r="G482" s="10">
        <v>64</v>
      </c>
      <c r="H482" s="59"/>
      <c r="I482" s="44">
        <f t="shared" ref="I482:I483" si="51">G482*H482</f>
        <v>0</v>
      </c>
    </row>
    <row r="483" spans="1:9" x14ac:dyDescent="0.2">
      <c r="A483" s="3"/>
      <c r="B483" s="10"/>
      <c r="C483" s="13"/>
      <c r="D483" s="10"/>
      <c r="E483" s="3" t="s">
        <v>19</v>
      </c>
      <c r="F483" s="10" t="s">
        <v>9</v>
      </c>
      <c r="G483" s="10">
        <v>1</v>
      </c>
      <c r="H483" s="59"/>
      <c r="I483" s="44">
        <f t="shared" si="51"/>
        <v>0</v>
      </c>
    </row>
    <row r="484" spans="1:9" ht="13.9" x14ac:dyDescent="0.3">
      <c r="A484" s="8"/>
      <c r="C484" s="14" t="s">
        <v>16</v>
      </c>
      <c r="D484" s="11"/>
      <c r="E484" s="9"/>
      <c r="F484" s="11"/>
      <c r="G484" s="11"/>
      <c r="H484" s="56"/>
      <c r="I484" s="45">
        <f>SUM(I481:I483)</f>
        <v>0</v>
      </c>
    </row>
    <row r="485" spans="1:9" x14ac:dyDescent="0.2">
      <c r="A485" s="3"/>
      <c r="B485" s="12" t="s">
        <v>212</v>
      </c>
      <c r="C485" s="15" t="s">
        <v>261</v>
      </c>
      <c r="D485" s="10">
        <v>2</v>
      </c>
      <c r="E485" s="3" t="s">
        <v>17</v>
      </c>
      <c r="F485" s="10" t="s">
        <v>9</v>
      </c>
      <c r="G485" s="10">
        <v>1</v>
      </c>
      <c r="H485" s="59"/>
      <c r="I485" s="44">
        <f>G485*H485</f>
        <v>0</v>
      </c>
    </row>
    <row r="486" spans="1:9" x14ac:dyDescent="0.2">
      <c r="A486" s="3"/>
      <c r="B486" s="10"/>
      <c r="C486" s="13"/>
      <c r="D486" s="10"/>
      <c r="E486" s="3" t="s">
        <v>24</v>
      </c>
      <c r="F486" s="10" t="s">
        <v>3</v>
      </c>
      <c r="G486" s="10">
        <v>8</v>
      </c>
      <c r="H486" s="59"/>
      <c r="I486" s="44">
        <f t="shared" ref="I486:I487" si="52">G486*H486</f>
        <v>0</v>
      </c>
    </row>
    <row r="487" spans="1:9" x14ac:dyDescent="0.2">
      <c r="A487" s="3"/>
      <c r="B487" s="10"/>
      <c r="C487" s="13"/>
      <c r="D487" s="10"/>
      <c r="E487" s="3" t="s">
        <v>19</v>
      </c>
      <c r="F487" s="10" t="s">
        <v>9</v>
      </c>
      <c r="G487" s="10">
        <v>1</v>
      </c>
      <c r="H487" s="59"/>
      <c r="I487" s="44">
        <f t="shared" si="52"/>
        <v>0</v>
      </c>
    </row>
    <row r="488" spans="1:9" ht="13.9" x14ac:dyDescent="0.3">
      <c r="A488" s="8"/>
      <c r="C488" s="14" t="s">
        <v>16</v>
      </c>
      <c r="D488" s="11"/>
      <c r="E488" s="9"/>
      <c r="F488" s="11"/>
      <c r="G488" s="11"/>
      <c r="H488" s="56"/>
      <c r="I488" s="45">
        <f>SUM(I485:I487)</f>
        <v>0</v>
      </c>
    </row>
    <row r="489" spans="1:9" x14ac:dyDescent="0.2">
      <c r="A489" s="3"/>
      <c r="B489" s="12" t="s">
        <v>71</v>
      </c>
      <c r="C489" s="15" t="s">
        <v>262</v>
      </c>
      <c r="D489" s="10">
        <v>2</v>
      </c>
      <c r="E489" s="3" t="s">
        <v>17</v>
      </c>
      <c r="F489" s="10" t="s">
        <v>9</v>
      </c>
      <c r="G489" s="10">
        <v>1</v>
      </c>
      <c r="H489" s="59"/>
      <c r="I489" s="44">
        <f>G489*H489</f>
        <v>0</v>
      </c>
    </row>
    <row r="490" spans="1:9" x14ac:dyDescent="0.2">
      <c r="A490" s="3"/>
      <c r="B490" s="10"/>
      <c r="C490" s="13"/>
      <c r="D490" s="10"/>
      <c r="E490" s="3" t="s">
        <v>24</v>
      </c>
      <c r="F490" s="10" t="s">
        <v>3</v>
      </c>
      <c r="G490" s="10">
        <v>28</v>
      </c>
      <c r="H490" s="59"/>
      <c r="I490" s="44">
        <f t="shared" ref="I490:I491" si="53">G490*H490</f>
        <v>0</v>
      </c>
    </row>
    <row r="491" spans="1:9" x14ac:dyDescent="0.2">
      <c r="A491" s="3"/>
      <c r="B491" s="10"/>
      <c r="C491" s="13"/>
      <c r="D491" s="10"/>
      <c r="E491" s="3" t="s">
        <v>19</v>
      </c>
      <c r="F491" s="10" t="s">
        <v>9</v>
      </c>
      <c r="G491" s="10">
        <v>1</v>
      </c>
      <c r="H491" s="59"/>
      <c r="I491" s="44">
        <f t="shared" si="53"/>
        <v>0</v>
      </c>
    </row>
    <row r="492" spans="1:9" ht="13.9" x14ac:dyDescent="0.3">
      <c r="A492" s="8"/>
      <c r="C492" s="14" t="s">
        <v>16</v>
      </c>
      <c r="D492" s="11"/>
      <c r="E492" s="9"/>
      <c r="F492" s="11"/>
      <c r="G492" s="11"/>
      <c r="H492" s="56"/>
      <c r="I492" s="45">
        <f>SUM(I489:I491)</f>
        <v>0</v>
      </c>
    </row>
    <row r="493" spans="1:9" x14ac:dyDescent="0.2">
      <c r="A493" s="3"/>
      <c r="B493" s="12" t="s">
        <v>214</v>
      </c>
      <c r="C493" s="15" t="s">
        <v>260</v>
      </c>
      <c r="D493" s="10">
        <v>2</v>
      </c>
      <c r="E493" s="3" t="s">
        <v>17</v>
      </c>
      <c r="F493" s="10" t="s">
        <v>9</v>
      </c>
      <c r="G493" s="10">
        <v>1</v>
      </c>
      <c r="H493" s="59"/>
      <c r="I493" s="44">
        <f>G493*H493</f>
        <v>0</v>
      </c>
    </row>
    <row r="494" spans="1:9" x14ac:dyDescent="0.2">
      <c r="A494" s="3"/>
      <c r="B494" s="10"/>
      <c r="C494" s="13"/>
      <c r="D494" s="10"/>
      <c r="E494" s="3" t="s">
        <v>24</v>
      </c>
      <c r="F494" s="10" t="s">
        <v>3</v>
      </c>
      <c r="G494" s="10">
        <v>114</v>
      </c>
      <c r="H494" s="59"/>
      <c r="I494" s="44">
        <f t="shared" ref="I494:I495" si="54">G494*H494</f>
        <v>0</v>
      </c>
    </row>
    <row r="495" spans="1:9" x14ac:dyDescent="0.2">
      <c r="A495" s="3"/>
      <c r="B495" s="10"/>
      <c r="C495" s="13"/>
      <c r="D495" s="10"/>
      <c r="E495" s="3" t="s">
        <v>19</v>
      </c>
      <c r="F495" s="10" t="s">
        <v>9</v>
      </c>
      <c r="G495" s="10">
        <v>1</v>
      </c>
      <c r="H495" s="59"/>
      <c r="I495" s="44">
        <f t="shared" si="54"/>
        <v>0</v>
      </c>
    </row>
    <row r="496" spans="1:9" ht="13.9" x14ac:dyDescent="0.3">
      <c r="A496" s="8"/>
      <c r="C496" s="14" t="s">
        <v>16</v>
      </c>
      <c r="D496" s="11"/>
      <c r="E496" s="9"/>
      <c r="F496" s="11"/>
      <c r="G496" s="11"/>
      <c r="H496" s="56"/>
      <c r="I496" s="45">
        <f>SUM(I493:I495)</f>
        <v>0</v>
      </c>
    </row>
    <row r="497" spans="1:9" x14ac:dyDescent="0.2">
      <c r="A497" s="3"/>
      <c r="B497" s="12" t="s">
        <v>263</v>
      </c>
      <c r="C497" s="15" t="s">
        <v>58</v>
      </c>
      <c r="D497" s="10">
        <v>5</v>
      </c>
      <c r="E497" s="3" t="s">
        <v>17</v>
      </c>
      <c r="F497" s="10" t="s">
        <v>9</v>
      </c>
      <c r="G497" s="10">
        <v>1</v>
      </c>
      <c r="H497" s="59"/>
      <c r="I497" s="44">
        <f>G497*H497</f>
        <v>0</v>
      </c>
    </row>
    <row r="498" spans="1:9" x14ac:dyDescent="0.2">
      <c r="A498" s="3"/>
      <c r="B498" s="10"/>
      <c r="C498" s="13"/>
      <c r="D498" s="10"/>
      <c r="E498" s="3" t="s">
        <v>24</v>
      </c>
      <c r="F498" s="10" t="s">
        <v>3</v>
      </c>
      <c r="G498" s="10">
        <v>2</v>
      </c>
      <c r="H498" s="59"/>
      <c r="I498" s="44">
        <f t="shared" ref="I498:I499" si="55">G498*H498</f>
        <v>0</v>
      </c>
    </row>
    <row r="499" spans="1:9" x14ac:dyDescent="0.2">
      <c r="A499" s="3"/>
      <c r="B499" s="10"/>
      <c r="C499" s="13"/>
      <c r="D499" s="10"/>
      <c r="E499" s="3" t="s">
        <v>19</v>
      </c>
      <c r="F499" s="10" t="s">
        <v>9</v>
      </c>
      <c r="G499" s="10">
        <v>1</v>
      </c>
      <c r="H499" s="59"/>
      <c r="I499" s="44">
        <f t="shared" si="55"/>
        <v>0</v>
      </c>
    </row>
    <row r="500" spans="1:9" ht="13.9" x14ac:dyDescent="0.3">
      <c r="A500" s="8"/>
      <c r="C500" s="14" t="s">
        <v>16</v>
      </c>
      <c r="D500" s="11"/>
      <c r="E500" s="9"/>
      <c r="F500" s="11"/>
      <c r="G500" s="11"/>
      <c r="H500" s="56"/>
      <c r="I500" s="45">
        <f>SUM(I497:I499)</f>
        <v>0</v>
      </c>
    </row>
    <row r="501" spans="1:9" x14ac:dyDescent="0.2">
      <c r="A501" s="3"/>
      <c r="B501" s="12" t="s">
        <v>215</v>
      </c>
      <c r="C501" s="15" t="s">
        <v>264</v>
      </c>
      <c r="D501" s="10">
        <v>5</v>
      </c>
      <c r="E501" s="3" t="s">
        <v>17</v>
      </c>
      <c r="F501" s="10" t="s">
        <v>9</v>
      </c>
      <c r="G501" s="10">
        <v>1</v>
      </c>
      <c r="H501" s="59"/>
      <c r="I501" s="44">
        <f>G501*H501</f>
        <v>0</v>
      </c>
    </row>
    <row r="502" spans="1:9" x14ac:dyDescent="0.2">
      <c r="A502" s="3"/>
      <c r="B502" s="10"/>
      <c r="C502" s="13"/>
      <c r="D502" s="10"/>
      <c r="E502" s="3" t="s">
        <v>24</v>
      </c>
      <c r="F502" s="10" t="s">
        <v>3</v>
      </c>
      <c r="G502" s="10">
        <v>4</v>
      </c>
      <c r="H502" s="59"/>
      <c r="I502" s="44">
        <f t="shared" ref="I502:I503" si="56">G502*H502</f>
        <v>0</v>
      </c>
    </row>
    <row r="503" spans="1:9" x14ac:dyDescent="0.2">
      <c r="A503" s="3"/>
      <c r="B503" s="10"/>
      <c r="C503" s="13"/>
      <c r="D503" s="10"/>
      <c r="E503" s="3" t="s">
        <v>19</v>
      </c>
      <c r="F503" s="10" t="s">
        <v>9</v>
      </c>
      <c r="G503" s="10">
        <v>1</v>
      </c>
      <c r="H503" s="59"/>
      <c r="I503" s="44">
        <f t="shared" si="56"/>
        <v>0</v>
      </c>
    </row>
    <row r="504" spans="1:9" ht="13.9" x14ac:dyDescent="0.3">
      <c r="A504" s="8"/>
      <c r="C504" s="14" t="s">
        <v>16</v>
      </c>
      <c r="D504" s="11"/>
      <c r="E504" s="9"/>
      <c r="F504" s="11"/>
      <c r="G504" s="11"/>
      <c r="H504" s="56"/>
      <c r="I504" s="45">
        <f>SUM(I501:I503)</f>
        <v>0</v>
      </c>
    </row>
    <row r="505" spans="1:9" x14ac:dyDescent="0.2">
      <c r="A505" s="3"/>
      <c r="B505" s="12" t="s">
        <v>216</v>
      </c>
      <c r="C505" s="15" t="s">
        <v>265</v>
      </c>
      <c r="D505" s="10">
        <v>5</v>
      </c>
      <c r="E505" s="3" t="s">
        <v>17</v>
      </c>
      <c r="F505" s="10" t="s">
        <v>9</v>
      </c>
      <c r="G505" s="10">
        <v>1</v>
      </c>
      <c r="H505" s="59"/>
      <c r="I505" s="44">
        <f>G505*H505</f>
        <v>0</v>
      </c>
    </row>
    <row r="506" spans="1:9" x14ac:dyDescent="0.2">
      <c r="A506" s="3"/>
      <c r="B506" s="10"/>
      <c r="C506" s="13"/>
      <c r="D506" s="10"/>
      <c r="E506" s="3" t="s">
        <v>24</v>
      </c>
      <c r="F506" s="10" t="s">
        <v>3</v>
      </c>
      <c r="G506" s="10">
        <v>8</v>
      </c>
      <c r="H506" s="59"/>
      <c r="I506" s="44">
        <f t="shared" ref="I506:I507" si="57">G506*H506</f>
        <v>0</v>
      </c>
    </row>
    <row r="507" spans="1:9" x14ac:dyDescent="0.2">
      <c r="A507" s="3"/>
      <c r="B507" s="10"/>
      <c r="C507" s="13"/>
      <c r="D507" s="10"/>
      <c r="E507" s="3" t="s">
        <v>19</v>
      </c>
      <c r="F507" s="10" t="s">
        <v>9</v>
      </c>
      <c r="G507" s="10">
        <v>1</v>
      </c>
      <c r="H507" s="59"/>
      <c r="I507" s="44">
        <f t="shared" si="57"/>
        <v>0</v>
      </c>
    </row>
    <row r="508" spans="1:9" ht="13.9" x14ac:dyDescent="0.3">
      <c r="A508" s="8"/>
      <c r="C508" s="14" t="s">
        <v>16</v>
      </c>
      <c r="D508" s="11"/>
      <c r="E508" s="9"/>
      <c r="F508" s="11"/>
      <c r="G508" s="11"/>
      <c r="H508" s="56"/>
      <c r="I508" s="45">
        <f>SUM(I505:I507)</f>
        <v>0</v>
      </c>
    </row>
    <row r="509" spans="1:9" x14ac:dyDescent="0.2">
      <c r="A509" s="3"/>
      <c r="B509" s="12" t="s">
        <v>217</v>
      </c>
      <c r="C509" s="15" t="s">
        <v>266</v>
      </c>
      <c r="D509" s="10">
        <v>2</v>
      </c>
      <c r="E509" s="3" t="s">
        <v>17</v>
      </c>
      <c r="F509" s="10" t="s">
        <v>9</v>
      </c>
      <c r="G509" s="10">
        <v>1</v>
      </c>
      <c r="H509" s="59"/>
      <c r="I509" s="44">
        <f>G509*H509</f>
        <v>0</v>
      </c>
    </row>
    <row r="510" spans="1:9" x14ac:dyDescent="0.2">
      <c r="A510" s="3"/>
      <c r="B510" s="10"/>
      <c r="C510" s="13"/>
      <c r="D510" s="10"/>
      <c r="E510" s="3" t="s">
        <v>24</v>
      </c>
      <c r="F510" s="10" t="s">
        <v>3</v>
      </c>
      <c r="G510" s="10">
        <v>28</v>
      </c>
      <c r="H510" s="59"/>
      <c r="I510" s="44">
        <f t="shared" ref="I510:I511" si="58">G510*H510</f>
        <v>0</v>
      </c>
    </row>
    <row r="511" spans="1:9" x14ac:dyDescent="0.2">
      <c r="A511" s="3"/>
      <c r="B511" s="10"/>
      <c r="C511" s="13"/>
      <c r="D511" s="10"/>
      <c r="E511" s="3" t="s">
        <v>19</v>
      </c>
      <c r="F511" s="10" t="s">
        <v>9</v>
      </c>
      <c r="G511" s="10">
        <v>1</v>
      </c>
      <c r="H511" s="59"/>
      <c r="I511" s="44">
        <f t="shared" si="58"/>
        <v>0</v>
      </c>
    </row>
    <row r="512" spans="1:9" ht="13.9" x14ac:dyDescent="0.3">
      <c r="A512" s="8"/>
      <c r="C512" s="14" t="s">
        <v>16</v>
      </c>
      <c r="D512" s="11"/>
      <c r="E512" s="9"/>
      <c r="F512" s="11"/>
      <c r="G512" s="11"/>
      <c r="H512" s="56"/>
      <c r="I512" s="45">
        <f>SUM(I509:I511)</f>
        <v>0</v>
      </c>
    </row>
    <row r="513" spans="1:9" x14ac:dyDescent="0.2">
      <c r="A513" s="3"/>
      <c r="B513" s="12" t="s">
        <v>219</v>
      </c>
      <c r="C513" s="15" t="s">
        <v>267</v>
      </c>
      <c r="D513" s="10">
        <v>2</v>
      </c>
      <c r="E513" s="3" t="s">
        <v>17</v>
      </c>
      <c r="F513" s="10" t="s">
        <v>9</v>
      </c>
      <c r="G513" s="10">
        <v>1</v>
      </c>
      <c r="H513" s="59"/>
      <c r="I513" s="44">
        <f>G513*H513</f>
        <v>0</v>
      </c>
    </row>
    <row r="514" spans="1:9" x14ac:dyDescent="0.2">
      <c r="A514" s="3"/>
      <c r="B514" s="10"/>
      <c r="C514" s="13"/>
      <c r="D514" s="10"/>
      <c r="E514" s="3" t="s">
        <v>24</v>
      </c>
      <c r="F514" s="10" t="s">
        <v>3</v>
      </c>
      <c r="G514" s="10">
        <v>18</v>
      </c>
      <c r="H514" s="59"/>
      <c r="I514" s="44">
        <f t="shared" ref="I514:I515" si="59">G514*H514</f>
        <v>0</v>
      </c>
    </row>
    <row r="515" spans="1:9" x14ac:dyDescent="0.2">
      <c r="A515" s="3"/>
      <c r="B515" s="10"/>
      <c r="C515" s="13"/>
      <c r="D515" s="10"/>
      <c r="E515" s="3" t="s">
        <v>19</v>
      </c>
      <c r="F515" s="10" t="s">
        <v>9</v>
      </c>
      <c r="G515" s="10">
        <v>1</v>
      </c>
      <c r="H515" s="59"/>
      <c r="I515" s="44">
        <f t="shared" si="59"/>
        <v>0</v>
      </c>
    </row>
    <row r="516" spans="1:9" ht="13.9" x14ac:dyDescent="0.3">
      <c r="A516" s="8"/>
      <c r="C516" s="14" t="s">
        <v>16</v>
      </c>
      <c r="D516" s="11"/>
      <c r="E516" s="9"/>
      <c r="F516" s="11"/>
      <c r="G516" s="11"/>
      <c r="H516" s="56"/>
      <c r="I516" s="45">
        <f>SUM(I513:I515)</f>
        <v>0</v>
      </c>
    </row>
    <row r="517" spans="1:9" x14ac:dyDescent="0.2">
      <c r="A517" s="3"/>
      <c r="B517" s="12" t="s">
        <v>221</v>
      </c>
      <c r="C517" s="15" t="s">
        <v>114</v>
      </c>
      <c r="D517" s="10">
        <v>5</v>
      </c>
      <c r="E517" s="3" t="s">
        <v>17</v>
      </c>
      <c r="F517" s="10" t="s">
        <v>9</v>
      </c>
      <c r="G517" s="10">
        <v>1</v>
      </c>
      <c r="H517" s="59"/>
      <c r="I517" s="44">
        <f>G517*H517</f>
        <v>0</v>
      </c>
    </row>
    <row r="518" spans="1:9" x14ac:dyDescent="0.2">
      <c r="A518" s="3"/>
      <c r="B518" s="10"/>
      <c r="C518" s="13"/>
      <c r="D518" s="10"/>
      <c r="E518" s="3" t="s">
        <v>24</v>
      </c>
      <c r="F518" s="10" t="s">
        <v>3</v>
      </c>
      <c r="G518" s="10">
        <v>11</v>
      </c>
      <c r="H518" s="59"/>
      <c r="I518" s="44">
        <f t="shared" ref="I518:I519" si="60">G518*H518</f>
        <v>0</v>
      </c>
    </row>
    <row r="519" spans="1:9" x14ac:dyDescent="0.2">
      <c r="A519" s="3"/>
      <c r="B519" s="10"/>
      <c r="C519" s="13"/>
      <c r="D519" s="10"/>
      <c r="E519" s="3" t="s">
        <v>19</v>
      </c>
      <c r="F519" s="10" t="s">
        <v>9</v>
      </c>
      <c r="G519" s="10">
        <v>1</v>
      </c>
      <c r="H519" s="59"/>
      <c r="I519" s="44">
        <f t="shared" si="60"/>
        <v>0</v>
      </c>
    </row>
    <row r="520" spans="1:9" ht="13.9" x14ac:dyDescent="0.3">
      <c r="A520" s="8"/>
      <c r="C520" s="14" t="s">
        <v>16</v>
      </c>
      <c r="D520" s="11"/>
      <c r="E520" s="9"/>
      <c r="F520" s="11"/>
      <c r="G520" s="11"/>
      <c r="H520" s="56"/>
      <c r="I520" s="45">
        <f>SUM(I517:I519)</f>
        <v>0</v>
      </c>
    </row>
    <row r="521" spans="1:9" x14ac:dyDescent="0.2">
      <c r="A521" s="3"/>
      <c r="B521" s="12" t="s">
        <v>222</v>
      </c>
      <c r="C521" s="15" t="s">
        <v>268</v>
      </c>
      <c r="D521" s="10">
        <v>2</v>
      </c>
      <c r="E521" s="3" t="s">
        <v>17</v>
      </c>
      <c r="F521" s="10" t="s">
        <v>9</v>
      </c>
      <c r="G521" s="10">
        <v>1</v>
      </c>
      <c r="H521" s="59"/>
      <c r="I521" s="44">
        <f>G521*H521</f>
        <v>0</v>
      </c>
    </row>
    <row r="522" spans="1:9" x14ac:dyDescent="0.2">
      <c r="A522" s="3"/>
      <c r="B522" s="10"/>
      <c r="C522" s="13"/>
      <c r="D522" s="10"/>
      <c r="E522" s="3" t="s">
        <v>24</v>
      </c>
      <c r="F522" s="10" t="s">
        <v>3</v>
      </c>
      <c r="G522" s="10">
        <v>40</v>
      </c>
      <c r="H522" s="59"/>
      <c r="I522" s="44">
        <f t="shared" ref="I522:I523" si="61">G522*H522</f>
        <v>0</v>
      </c>
    </row>
    <row r="523" spans="1:9" x14ac:dyDescent="0.2">
      <c r="A523" s="3"/>
      <c r="B523" s="10"/>
      <c r="C523" s="13"/>
      <c r="D523" s="10"/>
      <c r="E523" s="3" t="s">
        <v>19</v>
      </c>
      <c r="F523" s="10" t="s">
        <v>9</v>
      </c>
      <c r="G523" s="10">
        <v>1</v>
      </c>
      <c r="H523" s="59"/>
      <c r="I523" s="44">
        <f t="shared" si="61"/>
        <v>0</v>
      </c>
    </row>
    <row r="524" spans="1:9" ht="13.9" x14ac:dyDescent="0.3">
      <c r="A524" s="8"/>
      <c r="C524" s="14" t="s">
        <v>16</v>
      </c>
      <c r="D524" s="11"/>
      <c r="E524" s="9"/>
      <c r="F524" s="11"/>
      <c r="G524" s="11"/>
      <c r="H524" s="56"/>
      <c r="I524" s="45">
        <f>SUM(I521:I523)</f>
        <v>0</v>
      </c>
    </row>
    <row r="525" spans="1:9" x14ac:dyDescent="0.2">
      <c r="A525" s="3"/>
      <c r="B525" s="12" t="s">
        <v>224</v>
      </c>
      <c r="C525" s="15" t="s">
        <v>225</v>
      </c>
      <c r="D525" s="10">
        <v>2</v>
      </c>
      <c r="E525" s="3" t="s">
        <v>17</v>
      </c>
      <c r="F525" s="10" t="s">
        <v>9</v>
      </c>
      <c r="G525" s="10">
        <v>1</v>
      </c>
      <c r="H525" s="59"/>
      <c r="I525" s="44">
        <f>G525*H525</f>
        <v>0</v>
      </c>
    </row>
    <row r="526" spans="1:9" x14ac:dyDescent="0.2">
      <c r="A526" s="3"/>
      <c r="B526" s="10"/>
      <c r="C526" s="13"/>
      <c r="D526" s="10"/>
      <c r="E526" s="3" t="s">
        <v>24</v>
      </c>
      <c r="F526" s="10" t="s">
        <v>3</v>
      </c>
      <c r="G526" s="10">
        <v>16</v>
      </c>
      <c r="H526" s="59"/>
      <c r="I526" s="44">
        <f t="shared" ref="I526:I527" si="62">G526*H526</f>
        <v>0</v>
      </c>
    </row>
    <row r="527" spans="1:9" x14ac:dyDescent="0.2">
      <c r="A527" s="3"/>
      <c r="B527" s="10"/>
      <c r="C527" s="13"/>
      <c r="D527" s="10"/>
      <c r="E527" s="3" t="s">
        <v>19</v>
      </c>
      <c r="F527" s="10" t="s">
        <v>9</v>
      </c>
      <c r="G527" s="10">
        <v>1</v>
      </c>
      <c r="H527" s="59"/>
      <c r="I527" s="44">
        <f t="shared" si="62"/>
        <v>0</v>
      </c>
    </row>
    <row r="528" spans="1:9" ht="13.9" x14ac:dyDescent="0.3">
      <c r="A528" s="8"/>
      <c r="C528" s="14" t="s">
        <v>16</v>
      </c>
      <c r="D528" s="11"/>
      <c r="E528" s="9"/>
      <c r="F528" s="11"/>
      <c r="G528" s="11"/>
      <c r="H528" s="56"/>
      <c r="I528" s="45">
        <f>SUM(I525:I527)</f>
        <v>0</v>
      </c>
    </row>
    <row r="529" spans="1:9" x14ac:dyDescent="0.2">
      <c r="A529" s="3"/>
      <c r="B529" s="12" t="s">
        <v>226</v>
      </c>
      <c r="C529" s="15" t="s">
        <v>130</v>
      </c>
      <c r="D529" s="10">
        <v>2</v>
      </c>
      <c r="E529" s="3" t="s">
        <v>17</v>
      </c>
      <c r="F529" s="10" t="s">
        <v>9</v>
      </c>
      <c r="G529" s="10">
        <v>1</v>
      </c>
      <c r="H529" s="59"/>
      <c r="I529" s="44">
        <f>G529*H529</f>
        <v>0</v>
      </c>
    </row>
    <row r="530" spans="1:9" x14ac:dyDescent="0.2">
      <c r="A530" s="3"/>
      <c r="B530" s="10"/>
      <c r="C530" s="13"/>
      <c r="D530" s="10"/>
      <c r="E530" s="3" t="s">
        <v>24</v>
      </c>
      <c r="F530" s="10" t="s">
        <v>3</v>
      </c>
      <c r="G530" s="10">
        <v>8</v>
      </c>
      <c r="H530" s="59"/>
      <c r="I530" s="44">
        <f t="shared" ref="I530:I531" si="63">G530*H530</f>
        <v>0</v>
      </c>
    </row>
    <row r="531" spans="1:9" x14ac:dyDescent="0.2">
      <c r="A531" s="3"/>
      <c r="B531" s="10"/>
      <c r="C531" s="13"/>
      <c r="D531" s="10"/>
      <c r="E531" s="3" t="s">
        <v>19</v>
      </c>
      <c r="F531" s="10" t="s">
        <v>9</v>
      </c>
      <c r="G531" s="10">
        <v>1</v>
      </c>
      <c r="H531" s="59"/>
      <c r="I531" s="44">
        <f t="shared" si="63"/>
        <v>0</v>
      </c>
    </row>
    <row r="532" spans="1:9" ht="13.9" x14ac:dyDescent="0.3">
      <c r="A532" s="8"/>
      <c r="C532" s="14" t="s">
        <v>16</v>
      </c>
      <c r="D532" s="11"/>
      <c r="E532" s="9"/>
      <c r="F532" s="11"/>
      <c r="G532" s="11"/>
      <c r="H532" s="56"/>
      <c r="I532" s="45">
        <f>SUM(I529:I531)</f>
        <v>0</v>
      </c>
    </row>
    <row r="533" spans="1:9" x14ac:dyDescent="0.2">
      <c r="A533" s="3"/>
      <c r="B533" s="12" t="s">
        <v>304</v>
      </c>
      <c r="C533" s="15" t="s">
        <v>269</v>
      </c>
      <c r="D533" s="10">
        <v>5</v>
      </c>
      <c r="E533" s="3" t="s">
        <v>17</v>
      </c>
      <c r="F533" s="10" t="s">
        <v>9</v>
      </c>
      <c r="G533" s="10">
        <v>1</v>
      </c>
      <c r="H533" s="59"/>
      <c r="I533" s="44">
        <f>G533*H533</f>
        <v>0</v>
      </c>
    </row>
    <row r="534" spans="1:9" x14ac:dyDescent="0.2">
      <c r="A534" s="3"/>
      <c r="B534" s="10"/>
      <c r="C534" s="13"/>
      <c r="D534" s="10"/>
      <c r="E534" s="3" t="s">
        <v>24</v>
      </c>
      <c r="F534" s="10" t="s">
        <v>3</v>
      </c>
      <c r="G534" s="10">
        <v>4</v>
      </c>
      <c r="H534" s="59"/>
      <c r="I534" s="44">
        <f t="shared" ref="I534:I535" si="64">G534*H534</f>
        <v>0</v>
      </c>
    </row>
    <row r="535" spans="1:9" x14ac:dyDescent="0.2">
      <c r="A535" s="3"/>
      <c r="B535" s="10"/>
      <c r="C535" s="13"/>
      <c r="D535" s="10"/>
      <c r="E535" s="3" t="s">
        <v>19</v>
      </c>
      <c r="F535" s="10" t="s">
        <v>9</v>
      </c>
      <c r="G535" s="10">
        <v>1</v>
      </c>
      <c r="H535" s="59"/>
      <c r="I535" s="44">
        <f t="shared" si="64"/>
        <v>0</v>
      </c>
    </row>
    <row r="536" spans="1:9" ht="13.9" x14ac:dyDescent="0.3">
      <c r="A536" s="8"/>
      <c r="C536" s="14" t="s">
        <v>16</v>
      </c>
      <c r="D536" s="11"/>
      <c r="E536" s="9"/>
      <c r="F536" s="11"/>
      <c r="G536" s="11"/>
      <c r="H536" s="56"/>
      <c r="I536" s="45">
        <f>SUM(I533:I535)</f>
        <v>0</v>
      </c>
    </row>
    <row r="537" spans="1:9" x14ac:dyDescent="0.2">
      <c r="A537" s="3"/>
      <c r="B537" s="12" t="s">
        <v>80</v>
      </c>
      <c r="C537" s="15" t="s">
        <v>270</v>
      </c>
      <c r="D537" s="10">
        <v>5</v>
      </c>
      <c r="E537" s="3" t="s">
        <v>17</v>
      </c>
      <c r="F537" s="10" t="s">
        <v>9</v>
      </c>
      <c r="G537" s="10">
        <v>1</v>
      </c>
      <c r="H537" s="59"/>
      <c r="I537" s="44">
        <f>G537*H537</f>
        <v>0</v>
      </c>
    </row>
    <row r="538" spans="1:9" x14ac:dyDescent="0.2">
      <c r="A538" s="3"/>
      <c r="B538" s="10"/>
      <c r="C538" s="13"/>
      <c r="D538" s="10"/>
      <c r="E538" s="3" t="s">
        <v>24</v>
      </c>
      <c r="F538" s="10" t="s">
        <v>3</v>
      </c>
      <c r="G538" s="10">
        <v>5</v>
      </c>
      <c r="H538" s="59"/>
      <c r="I538" s="44">
        <f t="shared" ref="I538:I539" si="65">G538*H538</f>
        <v>0</v>
      </c>
    </row>
    <row r="539" spans="1:9" x14ac:dyDescent="0.2">
      <c r="A539" s="3"/>
      <c r="B539" s="10"/>
      <c r="C539" s="13"/>
      <c r="D539" s="10"/>
      <c r="E539" s="3" t="s">
        <v>19</v>
      </c>
      <c r="F539" s="10" t="s">
        <v>9</v>
      </c>
      <c r="G539" s="10">
        <v>1</v>
      </c>
      <c r="H539" s="59"/>
      <c r="I539" s="44">
        <f t="shared" si="65"/>
        <v>0</v>
      </c>
    </row>
    <row r="540" spans="1:9" ht="13.9" x14ac:dyDescent="0.3">
      <c r="A540" s="8"/>
      <c r="C540" s="14" t="s">
        <v>16</v>
      </c>
      <c r="D540" s="11"/>
      <c r="E540" s="9"/>
      <c r="F540" s="11"/>
      <c r="G540" s="11"/>
      <c r="H540" s="56"/>
      <c r="I540" s="45">
        <f>SUM(I537:I539)</f>
        <v>0</v>
      </c>
    </row>
    <row r="541" spans="1:9" x14ac:dyDescent="0.2">
      <c r="A541" s="3"/>
      <c r="B541" s="12" t="s">
        <v>271</v>
      </c>
      <c r="C541" s="15" t="s">
        <v>272</v>
      </c>
      <c r="D541" s="10">
        <v>5</v>
      </c>
      <c r="E541" s="3" t="s">
        <v>17</v>
      </c>
      <c r="F541" s="10" t="s">
        <v>9</v>
      </c>
      <c r="G541" s="10">
        <v>1</v>
      </c>
      <c r="H541" s="59"/>
      <c r="I541" s="44">
        <f>G541*H541</f>
        <v>0</v>
      </c>
    </row>
    <row r="542" spans="1:9" x14ac:dyDescent="0.2">
      <c r="A542" s="3"/>
      <c r="B542" s="10"/>
      <c r="C542" s="13"/>
      <c r="D542" s="10"/>
      <c r="E542" s="3" t="s">
        <v>24</v>
      </c>
      <c r="F542" s="10" t="s">
        <v>3</v>
      </c>
      <c r="G542" s="10">
        <v>12</v>
      </c>
      <c r="H542" s="59"/>
      <c r="I542" s="44">
        <f t="shared" ref="I542:I543" si="66">G542*H542</f>
        <v>0</v>
      </c>
    </row>
    <row r="543" spans="1:9" x14ac:dyDescent="0.2">
      <c r="A543" s="3"/>
      <c r="B543" s="10"/>
      <c r="C543" s="13"/>
      <c r="D543" s="10"/>
      <c r="E543" s="3" t="s">
        <v>19</v>
      </c>
      <c r="F543" s="10" t="s">
        <v>9</v>
      </c>
      <c r="G543" s="10">
        <v>1</v>
      </c>
      <c r="H543" s="59"/>
      <c r="I543" s="44">
        <f t="shared" si="66"/>
        <v>0</v>
      </c>
    </row>
    <row r="544" spans="1:9" ht="13.9" x14ac:dyDescent="0.3">
      <c r="A544" s="8"/>
      <c r="C544" s="14" t="s">
        <v>16</v>
      </c>
      <c r="D544" s="11"/>
      <c r="E544" s="9"/>
      <c r="F544" s="11"/>
      <c r="G544" s="11"/>
      <c r="H544" s="56"/>
      <c r="I544" s="45">
        <f>SUM(I541:I543)</f>
        <v>0</v>
      </c>
    </row>
    <row r="545" spans="1:9" x14ac:dyDescent="0.2">
      <c r="A545" s="3"/>
      <c r="B545" s="12" t="s">
        <v>82</v>
      </c>
      <c r="C545" s="15" t="s">
        <v>273</v>
      </c>
      <c r="D545" s="10">
        <v>2</v>
      </c>
      <c r="E545" s="3" t="s">
        <v>17</v>
      </c>
      <c r="F545" s="10" t="s">
        <v>9</v>
      </c>
      <c r="G545" s="10">
        <v>1</v>
      </c>
      <c r="H545" s="59"/>
      <c r="I545" s="44">
        <f>G545*H545</f>
        <v>0</v>
      </c>
    </row>
    <row r="546" spans="1:9" x14ac:dyDescent="0.2">
      <c r="A546" s="3"/>
      <c r="B546" s="10"/>
      <c r="C546" s="13"/>
      <c r="D546" s="10"/>
      <c r="E546" s="3" t="s">
        <v>24</v>
      </c>
      <c r="F546" s="10" t="s">
        <v>3</v>
      </c>
      <c r="G546" s="10">
        <v>16</v>
      </c>
      <c r="H546" s="59"/>
      <c r="I546" s="44">
        <f t="shared" ref="I546:I547" si="67">G546*H546</f>
        <v>0</v>
      </c>
    </row>
    <row r="547" spans="1:9" x14ac:dyDescent="0.2">
      <c r="A547" s="3"/>
      <c r="B547" s="10"/>
      <c r="C547" s="13"/>
      <c r="D547" s="10"/>
      <c r="E547" s="3" t="s">
        <v>19</v>
      </c>
      <c r="F547" s="10" t="s">
        <v>9</v>
      </c>
      <c r="G547" s="10">
        <v>1</v>
      </c>
      <c r="H547" s="59"/>
      <c r="I547" s="44">
        <f t="shared" si="67"/>
        <v>0</v>
      </c>
    </row>
    <row r="548" spans="1:9" ht="13.9" x14ac:dyDescent="0.3">
      <c r="A548" s="8"/>
      <c r="C548" s="14" t="s">
        <v>16</v>
      </c>
      <c r="D548" s="11"/>
      <c r="E548" s="9"/>
      <c r="F548" s="11"/>
      <c r="G548" s="11"/>
      <c r="H548" s="56"/>
      <c r="I548" s="45">
        <f>SUM(I545:I547)</f>
        <v>0</v>
      </c>
    </row>
    <row r="549" spans="1:9" x14ac:dyDescent="0.2">
      <c r="A549" s="3"/>
      <c r="B549" s="12" t="s">
        <v>274</v>
      </c>
      <c r="C549" s="15" t="s">
        <v>231</v>
      </c>
      <c r="D549" s="10">
        <v>5</v>
      </c>
      <c r="E549" s="3" t="s">
        <v>17</v>
      </c>
      <c r="F549" s="10" t="s">
        <v>9</v>
      </c>
      <c r="G549" s="10">
        <v>1</v>
      </c>
      <c r="H549" s="59"/>
      <c r="I549" s="44">
        <f>G549*H549</f>
        <v>0</v>
      </c>
    </row>
    <row r="550" spans="1:9" x14ac:dyDescent="0.2">
      <c r="A550" s="3"/>
      <c r="B550" s="10"/>
      <c r="C550" s="13"/>
      <c r="D550" s="10"/>
      <c r="E550" s="3" t="s">
        <v>24</v>
      </c>
      <c r="F550" s="10" t="s">
        <v>3</v>
      </c>
      <c r="G550" s="10">
        <v>11</v>
      </c>
      <c r="H550" s="59"/>
      <c r="I550" s="44">
        <f t="shared" ref="I550:I551" si="68">G550*H550</f>
        <v>0</v>
      </c>
    </row>
    <row r="551" spans="1:9" x14ac:dyDescent="0.2">
      <c r="A551" s="3"/>
      <c r="B551" s="10"/>
      <c r="C551" s="13"/>
      <c r="D551" s="10"/>
      <c r="E551" s="3" t="s">
        <v>19</v>
      </c>
      <c r="F551" s="10" t="s">
        <v>9</v>
      </c>
      <c r="G551" s="10">
        <v>1</v>
      </c>
      <c r="H551" s="59"/>
      <c r="I551" s="44">
        <f t="shared" si="68"/>
        <v>0</v>
      </c>
    </row>
    <row r="552" spans="1:9" ht="13.9" x14ac:dyDescent="0.3">
      <c r="A552" s="8"/>
      <c r="C552" s="14" t="s">
        <v>16</v>
      </c>
      <c r="D552" s="11"/>
      <c r="E552" s="9"/>
      <c r="F552" s="11"/>
      <c r="G552" s="11"/>
      <c r="H552" s="56"/>
      <c r="I552" s="45">
        <f>SUM(I549:I551)</f>
        <v>0</v>
      </c>
    </row>
    <row r="553" spans="1:9" x14ac:dyDescent="0.2">
      <c r="A553" s="3"/>
      <c r="B553" s="12" t="s">
        <v>275</v>
      </c>
      <c r="C553" s="15" t="s">
        <v>137</v>
      </c>
      <c r="D553" s="10">
        <v>2</v>
      </c>
      <c r="E553" s="3" t="s">
        <v>17</v>
      </c>
      <c r="F553" s="10" t="s">
        <v>9</v>
      </c>
      <c r="G553" s="10">
        <v>1</v>
      </c>
      <c r="H553" s="59"/>
      <c r="I553" s="44">
        <f>G553*H553</f>
        <v>0</v>
      </c>
    </row>
    <row r="554" spans="1:9" x14ac:dyDescent="0.2">
      <c r="A554" s="3"/>
      <c r="B554" s="10"/>
      <c r="C554" s="13"/>
      <c r="D554" s="10"/>
      <c r="E554" s="3" t="s">
        <v>24</v>
      </c>
      <c r="F554" s="10" t="s">
        <v>3</v>
      </c>
      <c r="G554" s="10">
        <v>14</v>
      </c>
      <c r="H554" s="59"/>
      <c r="I554" s="44">
        <f t="shared" ref="I554:I555" si="69">G554*H554</f>
        <v>0</v>
      </c>
    </row>
    <row r="555" spans="1:9" x14ac:dyDescent="0.2">
      <c r="A555" s="3"/>
      <c r="B555" s="10"/>
      <c r="C555" s="13"/>
      <c r="D555" s="10"/>
      <c r="E555" s="3" t="s">
        <v>19</v>
      </c>
      <c r="F555" s="10" t="s">
        <v>9</v>
      </c>
      <c r="G555" s="10">
        <v>1</v>
      </c>
      <c r="H555" s="59"/>
      <c r="I555" s="44">
        <f t="shared" si="69"/>
        <v>0</v>
      </c>
    </row>
    <row r="556" spans="1:9" ht="13.9" x14ac:dyDescent="0.3">
      <c r="A556" s="8"/>
      <c r="C556" s="14" t="s">
        <v>16</v>
      </c>
      <c r="D556" s="11"/>
      <c r="E556" s="9"/>
      <c r="F556" s="11"/>
      <c r="G556" s="11"/>
      <c r="H556" s="56"/>
      <c r="I556" s="45">
        <f>SUM(I553:I555)</f>
        <v>0</v>
      </c>
    </row>
    <row r="557" spans="1:9" x14ac:dyDescent="0.2">
      <c r="A557" s="3"/>
      <c r="B557" s="12" t="s">
        <v>91</v>
      </c>
      <c r="C557" s="15" t="s">
        <v>276</v>
      </c>
      <c r="D557" s="10">
        <v>2</v>
      </c>
      <c r="E557" s="3" t="s">
        <v>17</v>
      </c>
      <c r="F557" s="10" t="s">
        <v>9</v>
      </c>
      <c r="G557" s="10">
        <v>1</v>
      </c>
      <c r="H557" s="59"/>
      <c r="I557" s="44">
        <f>G557*H557</f>
        <v>0</v>
      </c>
    </row>
    <row r="558" spans="1:9" x14ac:dyDescent="0.2">
      <c r="A558" s="3"/>
      <c r="B558" s="10"/>
      <c r="C558" s="13"/>
      <c r="D558" s="10"/>
      <c r="E558" s="3" t="s">
        <v>24</v>
      </c>
      <c r="F558" s="10" t="s">
        <v>3</v>
      </c>
      <c r="G558" s="10">
        <v>20</v>
      </c>
      <c r="H558" s="59"/>
      <c r="I558" s="44">
        <f t="shared" ref="I558:I559" si="70">G558*H558</f>
        <v>0</v>
      </c>
    </row>
    <row r="559" spans="1:9" x14ac:dyDescent="0.2">
      <c r="A559" s="3"/>
      <c r="B559" s="10"/>
      <c r="C559" s="13"/>
      <c r="D559" s="10"/>
      <c r="E559" s="3" t="s">
        <v>19</v>
      </c>
      <c r="F559" s="10" t="s">
        <v>9</v>
      </c>
      <c r="G559" s="10">
        <v>1</v>
      </c>
      <c r="H559" s="59"/>
      <c r="I559" s="44">
        <f t="shared" si="70"/>
        <v>0</v>
      </c>
    </row>
    <row r="560" spans="1:9" ht="13.9" x14ac:dyDescent="0.3">
      <c r="A560" s="8"/>
      <c r="B560" s="11"/>
      <c r="C560" s="14" t="s">
        <v>16</v>
      </c>
      <c r="D560" s="11"/>
      <c r="E560" s="9"/>
      <c r="F560" s="11"/>
      <c r="G560" s="11"/>
      <c r="H560" s="56"/>
      <c r="I560" s="45">
        <f>SUM(I557:I559)</f>
        <v>0</v>
      </c>
    </row>
    <row r="561" spans="1:9" x14ac:dyDescent="0.2">
      <c r="A561" s="3"/>
      <c r="B561" s="12" t="s">
        <v>233</v>
      </c>
      <c r="C561" s="15" t="s">
        <v>277</v>
      </c>
      <c r="D561" s="10">
        <v>2</v>
      </c>
      <c r="E561" s="3" t="s">
        <v>17</v>
      </c>
      <c r="F561" s="10" t="s">
        <v>9</v>
      </c>
      <c r="G561" s="10">
        <v>1</v>
      </c>
      <c r="H561" s="59"/>
      <c r="I561" s="44">
        <f>G561*H561</f>
        <v>0</v>
      </c>
    </row>
    <row r="562" spans="1:9" x14ac:dyDescent="0.2">
      <c r="A562" s="3"/>
      <c r="B562" s="10"/>
      <c r="C562" s="13"/>
      <c r="D562" s="10"/>
      <c r="E562" s="3" t="s">
        <v>24</v>
      </c>
      <c r="F562" s="10" t="s">
        <v>3</v>
      </c>
      <c r="G562" s="10">
        <v>16</v>
      </c>
      <c r="H562" s="59"/>
      <c r="I562" s="44">
        <f t="shared" ref="I562:I563" si="71">G562*H562</f>
        <v>0</v>
      </c>
    </row>
    <row r="563" spans="1:9" x14ac:dyDescent="0.2">
      <c r="A563" s="3"/>
      <c r="B563" s="10"/>
      <c r="C563" s="13"/>
      <c r="D563" s="10"/>
      <c r="E563" s="3" t="s">
        <v>19</v>
      </c>
      <c r="F563" s="10" t="s">
        <v>9</v>
      </c>
      <c r="G563" s="10">
        <v>1</v>
      </c>
      <c r="H563" s="59"/>
      <c r="I563" s="44">
        <f t="shared" si="71"/>
        <v>0</v>
      </c>
    </row>
    <row r="564" spans="1:9" ht="13.9" x14ac:dyDescent="0.3">
      <c r="A564" s="8"/>
      <c r="C564" s="14" t="s">
        <v>16</v>
      </c>
      <c r="D564" s="11"/>
      <c r="E564" s="9"/>
      <c r="F564" s="11"/>
      <c r="G564" s="11"/>
      <c r="H564" s="56"/>
      <c r="I564" s="45">
        <f>SUM(I561:I563)</f>
        <v>0</v>
      </c>
    </row>
    <row r="565" spans="1:9" x14ac:dyDescent="0.2">
      <c r="A565" s="3"/>
      <c r="B565" s="12" t="s">
        <v>234</v>
      </c>
      <c r="C565" s="15" t="s">
        <v>278</v>
      </c>
      <c r="D565" s="10">
        <v>5</v>
      </c>
      <c r="E565" s="3" t="s">
        <v>17</v>
      </c>
      <c r="F565" s="10" t="s">
        <v>9</v>
      </c>
      <c r="G565" s="10">
        <v>1</v>
      </c>
      <c r="H565" s="59"/>
      <c r="I565" s="44">
        <f>G565*H565</f>
        <v>0</v>
      </c>
    </row>
    <row r="566" spans="1:9" x14ac:dyDescent="0.2">
      <c r="A566" s="3"/>
      <c r="B566" s="10"/>
      <c r="C566" s="13"/>
      <c r="D566" s="10"/>
      <c r="E566" s="3" t="s">
        <v>24</v>
      </c>
      <c r="F566" s="10" t="s">
        <v>3</v>
      </c>
      <c r="G566" s="10">
        <v>10</v>
      </c>
      <c r="H566" s="59"/>
      <c r="I566" s="44">
        <f t="shared" ref="I566:I567" si="72">G566*H566</f>
        <v>0</v>
      </c>
    </row>
    <row r="567" spans="1:9" x14ac:dyDescent="0.2">
      <c r="A567" s="3"/>
      <c r="B567" s="10"/>
      <c r="C567" s="13"/>
      <c r="D567" s="10"/>
      <c r="E567" s="3" t="s">
        <v>19</v>
      </c>
      <c r="F567" s="10" t="s">
        <v>9</v>
      </c>
      <c r="G567" s="10">
        <v>1</v>
      </c>
      <c r="H567" s="59"/>
      <c r="I567" s="44">
        <f t="shared" si="72"/>
        <v>0</v>
      </c>
    </row>
    <row r="568" spans="1:9" ht="13.9" x14ac:dyDescent="0.3">
      <c r="A568" s="8"/>
      <c r="C568" s="14" t="s">
        <v>16</v>
      </c>
      <c r="D568" s="11"/>
      <c r="E568" s="9"/>
      <c r="F568" s="11"/>
      <c r="G568" s="11"/>
      <c r="H568" s="56"/>
      <c r="I568" s="45">
        <f>SUM(I565:I567)</f>
        <v>0</v>
      </c>
    </row>
    <row r="569" spans="1:9" x14ac:dyDescent="0.2">
      <c r="A569" s="3"/>
      <c r="B569" s="12" t="s">
        <v>235</v>
      </c>
      <c r="C569" s="15" t="s">
        <v>279</v>
      </c>
      <c r="D569" s="10">
        <v>5</v>
      </c>
      <c r="E569" s="3" t="s">
        <v>17</v>
      </c>
      <c r="F569" s="10" t="s">
        <v>9</v>
      </c>
      <c r="G569" s="10">
        <v>1</v>
      </c>
      <c r="H569" s="59"/>
      <c r="I569" s="44">
        <f>G569*H569</f>
        <v>0</v>
      </c>
    </row>
    <row r="570" spans="1:9" x14ac:dyDescent="0.2">
      <c r="A570" s="3"/>
      <c r="B570" s="10"/>
      <c r="C570" s="13"/>
      <c r="D570" s="10"/>
      <c r="E570" s="3" t="s">
        <v>24</v>
      </c>
      <c r="F570" s="10" t="s">
        <v>3</v>
      </c>
      <c r="G570" s="10">
        <v>8</v>
      </c>
      <c r="H570" s="59"/>
      <c r="I570" s="44">
        <f t="shared" ref="I570:I571" si="73">G570*H570</f>
        <v>0</v>
      </c>
    </row>
    <row r="571" spans="1:9" x14ac:dyDescent="0.2">
      <c r="A571" s="3"/>
      <c r="B571" s="10"/>
      <c r="C571" s="13"/>
      <c r="D571" s="10"/>
      <c r="E571" s="3" t="s">
        <v>19</v>
      </c>
      <c r="F571" s="10" t="s">
        <v>9</v>
      </c>
      <c r="G571" s="10">
        <v>1</v>
      </c>
      <c r="H571" s="59"/>
      <c r="I571" s="44">
        <f t="shared" si="73"/>
        <v>0</v>
      </c>
    </row>
    <row r="572" spans="1:9" ht="13.9" x14ac:dyDescent="0.3">
      <c r="A572" s="8"/>
      <c r="B572" s="11"/>
      <c r="C572" s="14" t="s">
        <v>16</v>
      </c>
      <c r="D572" s="11"/>
      <c r="E572" s="9"/>
      <c r="F572" s="11"/>
      <c r="G572" s="11"/>
      <c r="H572" s="56"/>
      <c r="I572" s="45">
        <f>SUM(I569:I571)</f>
        <v>0</v>
      </c>
    </row>
    <row r="573" spans="1:9" x14ac:dyDescent="0.2">
      <c r="A573" s="3"/>
      <c r="B573" s="12"/>
      <c r="C573" s="15" t="s">
        <v>280</v>
      </c>
      <c r="D573" s="10">
        <v>2</v>
      </c>
      <c r="E573" s="3" t="s">
        <v>17</v>
      </c>
      <c r="F573" s="10" t="s">
        <v>9</v>
      </c>
      <c r="G573" s="10">
        <v>1</v>
      </c>
      <c r="H573" s="59"/>
      <c r="I573" s="44">
        <f>G573*H573</f>
        <v>0</v>
      </c>
    </row>
    <row r="574" spans="1:9" x14ac:dyDescent="0.2">
      <c r="A574" s="3"/>
      <c r="B574" s="10"/>
      <c r="C574" s="13"/>
      <c r="D574" s="10"/>
      <c r="E574" s="3" t="s">
        <v>24</v>
      </c>
      <c r="F574" s="10" t="s">
        <v>3</v>
      </c>
      <c r="G574" s="10">
        <v>12</v>
      </c>
      <c r="H574" s="59"/>
      <c r="I574" s="44">
        <f t="shared" ref="I574:I575" si="74">G574*H574</f>
        <v>0</v>
      </c>
    </row>
    <row r="575" spans="1:9" x14ac:dyDescent="0.2">
      <c r="A575" s="3"/>
      <c r="B575" s="10"/>
      <c r="C575" s="13"/>
      <c r="D575" s="10"/>
      <c r="E575" s="3" t="s">
        <v>19</v>
      </c>
      <c r="F575" s="10" t="s">
        <v>9</v>
      </c>
      <c r="G575" s="10">
        <v>1</v>
      </c>
      <c r="H575" s="59"/>
      <c r="I575" s="44">
        <f t="shared" si="74"/>
        <v>0</v>
      </c>
    </row>
    <row r="576" spans="1:9" ht="13.9" x14ac:dyDescent="0.3">
      <c r="A576" s="8"/>
      <c r="C576" s="14" t="s">
        <v>16</v>
      </c>
      <c r="D576" s="11"/>
      <c r="E576" s="9"/>
      <c r="F576" s="11"/>
      <c r="G576" s="11"/>
      <c r="H576" s="56"/>
      <c r="I576" s="45">
        <f>SUM(I573:I575)</f>
        <v>0</v>
      </c>
    </row>
    <row r="577" spans="1:9" x14ac:dyDescent="0.2">
      <c r="A577" s="3"/>
      <c r="B577" s="12"/>
      <c r="C577" s="15" t="s">
        <v>179</v>
      </c>
      <c r="D577" s="10">
        <v>2</v>
      </c>
      <c r="E577" s="3" t="s">
        <v>17</v>
      </c>
      <c r="F577" s="10" t="s">
        <v>9</v>
      </c>
      <c r="G577" s="10">
        <v>1</v>
      </c>
      <c r="H577" s="59"/>
      <c r="I577" s="44">
        <f>G577*H577</f>
        <v>0</v>
      </c>
    </row>
    <row r="578" spans="1:9" x14ac:dyDescent="0.2">
      <c r="A578" s="3"/>
      <c r="B578" s="10"/>
      <c r="C578" s="13"/>
      <c r="D578" s="10"/>
      <c r="E578" s="3" t="s">
        <v>24</v>
      </c>
      <c r="F578" s="10" t="s">
        <v>3</v>
      </c>
      <c r="G578" s="10">
        <v>15</v>
      </c>
      <c r="H578" s="59"/>
      <c r="I578" s="44">
        <f t="shared" ref="I578:I579" si="75">G578*H578</f>
        <v>0</v>
      </c>
    </row>
    <row r="579" spans="1:9" x14ac:dyDescent="0.2">
      <c r="A579" s="3"/>
      <c r="B579" s="10"/>
      <c r="C579" s="13"/>
      <c r="D579" s="10"/>
      <c r="E579" s="3" t="s">
        <v>19</v>
      </c>
      <c r="F579" s="10" t="s">
        <v>9</v>
      </c>
      <c r="G579" s="10">
        <v>1</v>
      </c>
      <c r="H579" s="59"/>
      <c r="I579" s="44">
        <f t="shared" si="75"/>
        <v>0</v>
      </c>
    </row>
    <row r="580" spans="1:9" ht="13.9" x14ac:dyDescent="0.3">
      <c r="A580" s="8"/>
      <c r="C580" s="14" t="s">
        <v>16</v>
      </c>
      <c r="D580" s="11"/>
      <c r="E580" s="9"/>
      <c r="F580" s="11"/>
      <c r="G580" s="11"/>
      <c r="H580" s="56"/>
      <c r="I580" s="45">
        <f>SUM(I577:I579)</f>
        <v>0</v>
      </c>
    </row>
    <row r="581" spans="1:9" x14ac:dyDescent="0.2">
      <c r="A581" s="3"/>
      <c r="B581" s="12"/>
      <c r="C581" s="15" t="s">
        <v>281</v>
      </c>
      <c r="D581" s="10">
        <v>2</v>
      </c>
      <c r="E581" s="3" t="s">
        <v>17</v>
      </c>
      <c r="F581" s="10" t="s">
        <v>9</v>
      </c>
      <c r="G581" s="10">
        <v>1</v>
      </c>
      <c r="H581" s="59"/>
      <c r="I581" s="44">
        <f>G581*H581</f>
        <v>0</v>
      </c>
    </row>
    <row r="582" spans="1:9" x14ac:dyDescent="0.2">
      <c r="A582" s="3"/>
      <c r="B582" s="10"/>
      <c r="C582" s="13"/>
      <c r="D582" s="10"/>
      <c r="E582" s="3" t="s">
        <v>24</v>
      </c>
      <c r="F582" s="10" t="s">
        <v>3</v>
      </c>
      <c r="G582" s="10">
        <v>15</v>
      </c>
      <c r="H582" s="59"/>
      <c r="I582" s="44">
        <f t="shared" ref="I582:I583" si="76">G582*H582</f>
        <v>0</v>
      </c>
    </row>
    <row r="583" spans="1:9" x14ac:dyDescent="0.2">
      <c r="A583" s="3"/>
      <c r="B583" s="10"/>
      <c r="C583" s="13"/>
      <c r="D583" s="10"/>
      <c r="E583" s="3" t="s">
        <v>19</v>
      </c>
      <c r="F583" s="10" t="s">
        <v>9</v>
      </c>
      <c r="G583" s="10">
        <v>1</v>
      </c>
      <c r="H583" s="59"/>
      <c r="I583" s="44">
        <f t="shared" si="76"/>
        <v>0</v>
      </c>
    </row>
    <row r="584" spans="1:9" ht="13.9" x14ac:dyDescent="0.3">
      <c r="A584" s="8"/>
      <c r="B584" s="11"/>
      <c r="C584" s="14" t="s">
        <v>16</v>
      </c>
      <c r="D584" s="11"/>
      <c r="E584" s="9"/>
      <c r="F584" s="11"/>
      <c r="G584" s="11"/>
      <c r="H584" s="56"/>
      <c r="I584" s="45">
        <f>SUM(I581:I583)</f>
        <v>0</v>
      </c>
    </row>
    <row r="585" spans="1:9" x14ac:dyDescent="0.2">
      <c r="A585" s="3"/>
      <c r="B585" s="12"/>
      <c r="C585" s="15" t="s">
        <v>14</v>
      </c>
      <c r="D585" s="7">
        <v>1</v>
      </c>
      <c r="E585" s="3" t="s">
        <v>13</v>
      </c>
      <c r="F585" s="10" t="s">
        <v>9</v>
      </c>
      <c r="G585" s="5">
        <v>0</v>
      </c>
      <c r="H585" s="58"/>
      <c r="I585" s="44">
        <f>G585*H585</f>
        <v>0</v>
      </c>
    </row>
    <row r="586" spans="1:9" ht="13.9" x14ac:dyDescent="0.3">
      <c r="A586" s="3"/>
      <c r="B586" s="10"/>
      <c r="C586" s="13"/>
      <c r="D586" s="10">
        <v>1</v>
      </c>
      <c r="E586" s="3" t="s">
        <v>282</v>
      </c>
      <c r="F586" s="5" t="s">
        <v>3</v>
      </c>
      <c r="G586" s="10">
        <v>3</v>
      </c>
      <c r="H586" s="59"/>
      <c r="I586" s="44">
        <f t="shared" ref="I586:I597" si="77">G586*H586</f>
        <v>0</v>
      </c>
    </row>
    <row r="587" spans="1:9" x14ac:dyDescent="0.2">
      <c r="A587" s="3"/>
      <c r="B587" s="10"/>
      <c r="C587" s="13"/>
      <c r="D587" s="10">
        <v>0.25</v>
      </c>
      <c r="E587" s="3" t="s">
        <v>283</v>
      </c>
      <c r="F587" s="5" t="s">
        <v>3</v>
      </c>
      <c r="G587" s="10">
        <v>10</v>
      </c>
      <c r="H587" s="59"/>
      <c r="I587" s="44">
        <f t="shared" si="77"/>
        <v>0</v>
      </c>
    </row>
    <row r="588" spans="1:9" x14ac:dyDescent="0.2">
      <c r="A588" s="3"/>
      <c r="B588" s="10"/>
      <c r="C588" s="13"/>
      <c r="D588" s="10">
        <v>0.5</v>
      </c>
      <c r="E588" s="3" t="s">
        <v>284</v>
      </c>
      <c r="F588" s="5" t="s">
        <v>3</v>
      </c>
      <c r="G588" s="10">
        <v>4</v>
      </c>
      <c r="H588" s="59"/>
      <c r="I588" s="44">
        <f t="shared" si="77"/>
        <v>0</v>
      </c>
    </row>
    <row r="589" spans="1:9" x14ac:dyDescent="0.2">
      <c r="A589" s="3"/>
      <c r="B589" s="10"/>
      <c r="C589" s="13"/>
      <c r="D589" s="10">
        <v>0.5</v>
      </c>
      <c r="E589" s="3" t="s">
        <v>285</v>
      </c>
      <c r="F589" s="5" t="s">
        <v>3</v>
      </c>
      <c r="G589" s="10">
        <v>3</v>
      </c>
      <c r="H589" s="59"/>
      <c r="I589" s="44">
        <f t="shared" si="77"/>
        <v>0</v>
      </c>
    </row>
    <row r="590" spans="1:9" x14ac:dyDescent="0.2">
      <c r="A590" s="3"/>
      <c r="B590" s="10"/>
      <c r="C590" s="13"/>
      <c r="D590" s="10">
        <v>2</v>
      </c>
      <c r="E590" s="3" t="s">
        <v>286</v>
      </c>
      <c r="F590" s="5" t="s">
        <v>3</v>
      </c>
      <c r="G590" s="10">
        <v>12</v>
      </c>
      <c r="H590" s="59"/>
      <c r="I590" s="44">
        <f t="shared" si="77"/>
        <v>0</v>
      </c>
    </row>
    <row r="591" spans="1:9" x14ac:dyDescent="0.2">
      <c r="A591" s="3"/>
      <c r="B591" s="10"/>
      <c r="C591" s="13"/>
      <c r="D591" s="10">
        <v>1</v>
      </c>
      <c r="E591" s="3" t="s">
        <v>287</v>
      </c>
      <c r="F591" s="5" t="s">
        <v>3</v>
      </c>
      <c r="G591" s="10">
        <v>8</v>
      </c>
      <c r="H591" s="59"/>
      <c r="I591" s="44">
        <f t="shared" si="77"/>
        <v>0</v>
      </c>
    </row>
    <row r="592" spans="1:9" x14ac:dyDescent="0.2">
      <c r="A592" s="3"/>
      <c r="B592" s="10"/>
      <c r="C592" s="13"/>
      <c r="D592" s="10">
        <v>2</v>
      </c>
      <c r="E592" s="3" t="s">
        <v>288</v>
      </c>
      <c r="F592" s="5" t="s">
        <v>3</v>
      </c>
      <c r="G592" s="10">
        <v>5</v>
      </c>
      <c r="H592" s="59"/>
      <c r="I592" s="44">
        <f t="shared" si="77"/>
        <v>0</v>
      </c>
    </row>
    <row r="593" spans="1:9" x14ac:dyDescent="0.2">
      <c r="A593" s="3"/>
      <c r="B593" s="10"/>
      <c r="C593" s="13"/>
      <c r="D593" s="10">
        <v>2</v>
      </c>
      <c r="E593" s="3" t="s">
        <v>289</v>
      </c>
      <c r="F593" s="5" t="s">
        <v>3</v>
      </c>
      <c r="G593" s="10">
        <v>2</v>
      </c>
      <c r="H593" s="59"/>
      <c r="I593" s="44">
        <f t="shared" si="77"/>
        <v>0</v>
      </c>
    </row>
    <row r="594" spans="1:9" x14ac:dyDescent="0.2">
      <c r="A594" s="3"/>
      <c r="B594" s="10"/>
      <c r="C594" s="13"/>
      <c r="D594" s="10">
        <v>1</v>
      </c>
      <c r="E594" s="3" t="s">
        <v>290</v>
      </c>
      <c r="F594" s="5" t="s">
        <v>3</v>
      </c>
      <c r="G594" s="10">
        <v>27</v>
      </c>
      <c r="H594" s="59"/>
      <c r="I594" s="44">
        <f t="shared" si="77"/>
        <v>0</v>
      </c>
    </row>
    <row r="595" spans="1:9" x14ac:dyDescent="0.2">
      <c r="A595" s="3"/>
      <c r="B595" s="10"/>
      <c r="C595" s="13"/>
      <c r="D595" s="10">
        <v>2</v>
      </c>
      <c r="E595" s="3" t="s">
        <v>291</v>
      </c>
      <c r="F595" s="5" t="s">
        <v>3</v>
      </c>
      <c r="G595" s="10">
        <v>180</v>
      </c>
      <c r="H595" s="59"/>
      <c r="I595" s="44">
        <f t="shared" si="77"/>
        <v>0</v>
      </c>
    </row>
    <row r="596" spans="1:9" x14ac:dyDescent="0.2">
      <c r="A596" s="3"/>
      <c r="B596" s="10"/>
      <c r="C596" s="13"/>
      <c r="D596" s="10">
        <v>2</v>
      </c>
      <c r="E596" s="3" t="s">
        <v>292</v>
      </c>
      <c r="F596" s="5" t="s">
        <v>3</v>
      </c>
      <c r="G596" s="10">
        <v>67</v>
      </c>
      <c r="H596" s="59"/>
      <c r="I596" s="44">
        <f t="shared" si="77"/>
        <v>0</v>
      </c>
    </row>
    <row r="597" spans="1:9" x14ac:dyDescent="0.2">
      <c r="A597" s="3"/>
      <c r="B597" s="10"/>
      <c r="C597" s="13"/>
      <c r="D597" s="10">
        <v>2</v>
      </c>
      <c r="E597" s="3" t="s">
        <v>293</v>
      </c>
      <c r="F597" s="5" t="s">
        <v>3</v>
      </c>
      <c r="G597" s="10">
        <v>30</v>
      </c>
      <c r="H597" s="59"/>
      <c r="I597" s="44">
        <f t="shared" si="77"/>
        <v>0</v>
      </c>
    </row>
    <row r="598" spans="1:9" x14ac:dyDescent="0.2">
      <c r="A598" s="8"/>
      <c r="B598" s="14" t="s">
        <v>15</v>
      </c>
      <c r="C598" s="14"/>
      <c r="D598" s="11"/>
      <c r="E598" s="9"/>
      <c r="F598" s="11"/>
      <c r="G598" s="11"/>
      <c r="H598" s="56"/>
      <c r="I598" s="45">
        <f>SUM(I585:I597)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70" zoomScaleNormal="70" workbookViewId="0">
      <selection activeCell="H19" sqref="H19"/>
    </sheetView>
  </sheetViews>
  <sheetFormatPr defaultColWidth="8.85546875" defaultRowHeight="12.75" x14ac:dyDescent="0.2"/>
  <cols>
    <col min="1" max="1" width="3.7109375" style="21" customWidth="1"/>
    <col min="2" max="2" width="9.5703125" style="27" customWidth="1"/>
    <col min="3" max="3" width="40.42578125" style="24" customWidth="1"/>
    <col min="4" max="4" width="7.28515625" style="27" customWidth="1"/>
    <col min="5" max="5" width="46.7109375" style="21" customWidth="1"/>
    <col min="6" max="6" width="4" style="27" customWidth="1"/>
    <col min="7" max="7" width="5.7109375" style="27" customWidth="1"/>
    <col min="8" max="8" width="8.85546875" style="54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8" t="s">
        <v>188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9" t="s">
        <v>10</v>
      </c>
      <c r="E4" s="23" t="s">
        <v>5</v>
      </c>
      <c r="F4" s="26" t="s">
        <v>4</v>
      </c>
      <c r="G4" s="26" t="s">
        <v>12</v>
      </c>
      <c r="H4" s="55" t="s">
        <v>7</v>
      </c>
      <c r="I4" s="23" t="s">
        <v>8</v>
      </c>
    </row>
    <row r="5" spans="1:9" x14ac:dyDescent="0.2">
      <c r="A5" s="3"/>
      <c r="B5" s="12" t="s">
        <v>205</v>
      </c>
      <c r="C5" s="17" t="s">
        <v>150</v>
      </c>
      <c r="D5" s="7">
        <v>2</v>
      </c>
      <c r="E5" s="3" t="s">
        <v>18</v>
      </c>
      <c r="F5" s="10" t="s">
        <v>9</v>
      </c>
      <c r="G5" s="5">
        <v>1</v>
      </c>
      <c r="H5" s="58"/>
      <c r="I5" s="44">
        <f>G5*H5</f>
        <v>0</v>
      </c>
    </row>
    <row r="6" spans="1:9" x14ac:dyDescent="0.2">
      <c r="A6" s="3"/>
      <c r="B6" s="10"/>
      <c r="C6" s="13"/>
      <c r="D6" s="10"/>
      <c r="E6" s="2" t="s">
        <v>30</v>
      </c>
      <c r="F6" s="5" t="s">
        <v>3</v>
      </c>
      <c r="G6" s="10">
        <v>1</v>
      </c>
      <c r="H6" s="59"/>
      <c r="I6" s="44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31</v>
      </c>
      <c r="F7" s="10" t="s">
        <v>3</v>
      </c>
      <c r="G7" s="10">
        <v>1</v>
      </c>
      <c r="H7" s="59"/>
      <c r="I7" s="44">
        <f t="shared" si="0"/>
        <v>0</v>
      </c>
    </row>
    <row r="8" spans="1:9" x14ac:dyDescent="0.2">
      <c r="A8" s="3"/>
      <c r="B8" s="10"/>
      <c r="C8" s="13"/>
      <c r="D8" s="10"/>
      <c r="E8" s="2" t="s">
        <v>32</v>
      </c>
      <c r="F8" s="10" t="s">
        <v>3</v>
      </c>
      <c r="G8" s="10">
        <v>0</v>
      </c>
      <c r="H8" s="59"/>
      <c r="I8" s="44">
        <f t="shared" si="0"/>
        <v>0</v>
      </c>
    </row>
    <row r="9" spans="1:9" x14ac:dyDescent="0.2">
      <c r="A9" s="3"/>
      <c r="B9" s="10"/>
      <c r="C9" s="13"/>
      <c r="D9" s="10"/>
      <c r="E9" s="2" t="s">
        <v>33</v>
      </c>
      <c r="F9" s="10" t="s">
        <v>3</v>
      </c>
      <c r="G9" s="10">
        <v>0</v>
      </c>
      <c r="H9" s="59"/>
      <c r="I9" s="44">
        <f t="shared" si="0"/>
        <v>0</v>
      </c>
    </row>
    <row r="10" spans="1:9" x14ac:dyDescent="0.2">
      <c r="A10" s="3"/>
      <c r="B10" s="10"/>
      <c r="C10" s="13"/>
      <c r="D10" s="10"/>
      <c r="E10" s="3" t="s">
        <v>21</v>
      </c>
      <c r="F10" s="10" t="s">
        <v>3</v>
      </c>
      <c r="G10" s="10">
        <v>22</v>
      </c>
      <c r="H10" s="59"/>
      <c r="I10" s="44">
        <f t="shared" si="0"/>
        <v>0</v>
      </c>
    </row>
    <row r="11" spans="1:9" x14ac:dyDescent="0.2">
      <c r="A11" s="3"/>
      <c r="B11" s="10"/>
      <c r="C11" s="13"/>
      <c r="D11" s="10"/>
      <c r="E11" s="3" t="s">
        <v>22</v>
      </c>
      <c r="F11" s="10" t="s">
        <v>3</v>
      </c>
      <c r="G11" s="10">
        <v>0</v>
      </c>
      <c r="H11" s="59"/>
      <c r="I11" s="44">
        <f t="shared" si="0"/>
        <v>0</v>
      </c>
    </row>
    <row r="12" spans="1:9" x14ac:dyDescent="0.2">
      <c r="A12" s="3"/>
      <c r="B12" s="10"/>
      <c r="C12" s="13"/>
      <c r="D12" s="10"/>
      <c r="E12" s="3" t="s">
        <v>397</v>
      </c>
      <c r="F12" s="10" t="s">
        <v>3</v>
      </c>
      <c r="G12" s="10">
        <v>2</v>
      </c>
      <c r="H12" s="59"/>
      <c r="I12" s="44">
        <f t="shared" si="0"/>
        <v>0</v>
      </c>
    </row>
    <row r="13" spans="1:9" x14ac:dyDescent="0.2">
      <c r="A13" s="3"/>
      <c r="B13" s="10"/>
      <c r="C13" s="13"/>
      <c r="D13" s="10"/>
      <c r="E13" s="3" t="s">
        <v>398</v>
      </c>
      <c r="F13" s="10" t="s">
        <v>3</v>
      </c>
      <c r="G13" s="10">
        <v>0</v>
      </c>
      <c r="H13" s="59"/>
      <c r="I13" s="44">
        <f t="shared" si="0"/>
        <v>0</v>
      </c>
    </row>
    <row r="14" spans="1:9" x14ac:dyDescent="0.2">
      <c r="A14" s="3"/>
      <c r="B14" s="10"/>
      <c r="C14" s="13"/>
      <c r="D14" s="10"/>
      <c r="E14" s="4" t="s">
        <v>190</v>
      </c>
      <c r="F14" s="10" t="s">
        <v>3</v>
      </c>
      <c r="G14" s="10">
        <v>8</v>
      </c>
      <c r="H14" s="59"/>
      <c r="I14" s="44">
        <f t="shared" si="0"/>
        <v>0</v>
      </c>
    </row>
    <row r="15" spans="1:9" x14ac:dyDescent="0.2">
      <c r="A15" s="3"/>
      <c r="B15" s="10"/>
      <c r="C15" s="13"/>
      <c r="D15" s="10"/>
      <c r="E15" s="3" t="s">
        <v>20</v>
      </c>
      <c r="F15" s="10" t="s">
        <v>9</v>
      </c>
      <c r="G15" s="10">
        <v>1</v>
      </c>
      <c r="H15" s="59"/>
      <c r="I15" s="44">
        <f t="shared" si="0"/>
        <v>0</v>
      </c>
    </row>
    <row r="16" spans="1:9" x14ac:dyDescent="0.2">
      <c r="A16" s="8"/>
      <c r="B16" s="14" t="s">
        <v>27</v>
      </c>
      <c r="C16" s="14"/>
      <c r="D16" s="11"/>
      <c r="E16" s="9"/>
      <c r="F16" s="11"/>
      <c r="G16" s="11"/>
      <c r="H16" s="56"/>
      <c r="I16" s="45">
        <f>SUM(I5:I15)</f>
        <v>0</v>
      </c>
    </row>
    <row r="17" spans="1:9" x14ac:dyDescent="0.2">
      <c r="A17" s="8"/>
      <c r="B17" s="12" t="s">
        <v>205</v>
      </c>
      <c r="C17" s="17" t="s">
        <v>150</v>
      </c>
      <c r="D17" s="10">
        <v>2</v>
      </c>
      <c r="E17" s="3" t="s">
        <v>17</v>
      </c>
      <c r="F17" s="10" t="s">
        <v>9</v>
      </c>
      <c r="G17" s="10">
        <v>1</v>
      </c>
      <c r="H17" s="59"/>
      <c r="I17" s="44">
        <f>G17*H17</f>
        <v>0</v>
      </c>
    </row>
    <row r="18" spans="1:9" x14ac:dyDescent="0.2">
      <c r="A18" s="8"/>
      <c r="B18" s="10"/>
      <c r="C18" s="13"/>
      <c r="D18" s="10"/>
      <c r="E18" s="3" t="s">
        <v>24</v>
      </c>
      <c r="F18" s="10" t="s">
        <v>3</v>
      </c>
      <c r="G18" s="10">
        <v>4</v>
      </c>
      <c r="H18" s="59"/>
      <c r="I18" s="44">
        <f t="shared" ref="I18:I19" si="1">G18*H18</f>
        <v>0</v>
      </c>
    </row>
    <row r="19" spans="1:9" x14ac:dyDescent="0.2">
      <c r="A19" s="8"/>
      <c r="B19" s="10"/>
      <c r="C19" s="13"/>
      <c r="D19" s="10"/>
      <c r="E19" s="3" t="s">
        <v>19</v>
      </c>
      <c r="F19" s="10" t="s">
        <v>9</v>
      </c>
      <c r="G19" s="10">
        <v>1</v>
      </c>
      <c r="H19" s="59"/>
      <c r="I19" s="44">
        <f t="shared" si="1"/>
        <v>0</v>
      </c>
    </row>
    <row r="20" spans="1:9" ht="13.9" x14ac:dyDescent="0.3">
      <c r="A20" s="8"/>
      <c r="B20" s="11"/>
      <c r="C20" s="14" t="s">
        <v>16</v>
      </c>
      <c r="D20" s="11"/>
      <c r="E20" s="9"/>
      <c r="F20" s="11"/>
      <c r="G20" s="11"/>
      <c r="H20" s="56"/>
      <c r="I20" s="45">
        <f>SUM(I17:I19)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zoomScale="70" zoomScaleNormal="70" workbookViewId="0">
      <selection activeCell="J7" sqref="J7"/>
    </sheetView>
  </sheetViews>
  <sheetFormatPr defaultColWidth="8.85546875" defaultRowHeight="12.75" x14ac:dyDescent="0.2"/>
  <cols>
    <col min="1" max="1" width="8.85546875" style="21"/>
    <col min="2" max="2" width="9.28515625" style="21" customWidth="1"/>
    <col min="3" max="3" width="38.7109375" style="21" customWidth="1"/>
    <col min="4" max="4" width="15.28515625" style="21" customWidth="1"/>
    <col min="5" max="5" width="13.5703125" style="21" customWidth="1"/>
    <col min="6" max="7" width="8.85546875" style="21"/>
    <col min="8" max="8" width="38.7109375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21" t="s">
        <v>192</v>
      </c>
    </row>
    <row r="2" spans="2:10" ht="13.9" x14ac:dyDescent="0.3">
      <c r="C2" s="22" t="s">
        <v>44</v>
      </c>
      <c r="D2" s="44">
        <f>SUM(D6:D39)+SUM(D42:D70)+D73+I6+I9</f>
        <v>0</v>
      </c>
    </row>
    <row r="4" spans="2:10" x14ac:dyDescent="0.2">
      <c r="B4" s="21" t="s">
        <v>28</v>
      </c>
      <c r="G4" s="21" t="s">
        <v>147</v>
      </c>
    </row>
    <row r="5" spans="2:10" ht="25.5" x14ac:dyDescent="0.2">
      <c r="B5" s="23" t="s">
        <v>11</v>
      </c>
      <c r="C5" s="23" t="s">
        <v>1</v>
      </c>
      <c r="D5" s="23" t="s">
        <v>26</v>
      </c>
      <c r="E5" s="29" t="s">
        <v>189</v>
      </c>
      <c r="G5" s="23" t="s">
        <v>11</v>
      </c>
      <c r="H5" s="23" t="s">
        <v>1</v>
      </c>
      <c r="I5" s="23" t="s">
        <v>26</v>
      </c>
      <c r="J5" s="29" t="s">
        <v>189</v>
      </c>
    </row>
    <row r="6" spans="2:10" x14ac:dyDescent="0.2">
      <c r="B6" s="12" t="s">
        <v>23</v>
      </c>
      <c r="C6" s="6" t="s">
        <v>6</v>
      </c>
      <c r="D6" s="44">
        <f>'položky Bělčice'!I16</f>
        <v>0</v>
      </c>
      <c r="E6" s="3">
        <v>2016</v>
      </c>
      <c r="F6" s="37"/>
      <c r="G6" s="12">
        <v>190</v>
      </c>
      <c r="H6" s="6" t="s">
        <v>327</v>
      </c>
      <c r="I6" s="44">
        <f>'položky Bělčice Ex'!I16</f>
        <v>0</v>
      </c>
      <c r="J6" s="3">
        <v>2019</v>
      </c>
    </row>
    <row r="7" spans="2:10" ht="13.9" x14ac:dyDescent="0.3">
      <c r="B7" s="12" t="s">
        <v>23</v>
      </c>
      <c r="C7" s="6" t="s">
        <v>194</v>
      </c>
      <c r="D7" s="44">
        <f>'položky Bělčice'!I28</f>
        <v>0</v>
      </c>
      <c r="E7" s="3">
        <v>2019</v>
      </c>
      <c r="F7" s="37"/>
      <c r="I7" s="48"/>
    </row>
    <row r="8" spans="2:10" x14ac:dyDescent="0.2">
      <c r="B8" s="12" t="s">
        <v>23</v>
      </c>
      <c r="C8" s="6" t="s">
        <v>316</v>
      </c>
      <c r="D8" s="44">
        <f>'položky Bělčice'!I40</f>
        <v>0</v>
      </c>
      <c r="E8" s="3">
        <v>2014</v>
      </c>
      <c r="F8" s="37"/>
      <c r="G8" s="24" t="s">
        <v>148</v>
      </c>
      <c r="I8" s="48"/>
    </row>
    <row r="9" spans="2:10" x14ac:dyDescent="0.2">
      <c r="B9" s="12" t="s">
        <v>23</v>
      </c>
      <c r="C9" s="3" t="s">
        <v>317</v>
      </c>
      <c r="D9" s="44">
        <f>'položky Bělčice'!I52</f>
        <v>0</v>
      </c>
      <c r="E9" s="22">
        <v>2014</v>
      </c>
      <c r="F9" s="37"/>
      <c r="G9" s="20">
        <v>190</v>
      </c>
      <c r="H9" s="19" t="s">
        <v>327</v>
      </c>
      <c r="I9" s="44">
        <f>'položky Bělčice Ex'!I20</f>
        <v>0</v>
      </c>
      <c r="J9" s="3">
        <v>2019</v>
      </c>
    </row>
    <row r="10" spans="2:10" x14ac:dyDescent="0.2">
      <c r="B10" s="12" t="s">
        <v>23</v>
      </c>
      <c r="C10" s="3" t="s">
        <v>318</v>
      </c>
      <c r="D10" s="44">
        <f>'položky Bělčice'!I64</f>
        <v>0</v>
      </c>
      <c r="E10" s="22">
        <v>2016</v>
      </c>
      <c r="F10" s="37"/>
    </row>
    <row r="11" spans="2:10" x14ac:dyDescent="0.2">
      <c r="B11" s="10">
        <v>110</v>
      </c>
      <c r="C11" s="41" t="s">
        <v>319</v>
      </c>
      <c r="D11" s="44">
        <f>'položky Bělčice'!I76</f>
        <v>0</v>
      </c>
      <c r="E11" s="22">
        <v>2018</v>
      </c>
      <c r="F11" s="37"/>
    </row>
    <row r="12" spans="2:10" ht="13.9" x14ac:dyDescent="0.3">
      <c r="B12" s="10">
        <v>110</v>
      </c>
      <c r="C12" s="41" t="s">
        <v>194</v>
      </c>
      <c r="D12" s="44">
        <f>'položky Bělčice'!I88</f>
        <v>0</v>
      </c>
      <c r="E12" s="22">
        <v>2018</v>
      </c>
      <c r="F12" s="37"/>
    </row>
    <row r="13" spans="2:10" x14ac:dyDescent="0.2">
      <c r="B13" s="10">
        <v>112</v>
      </c>
      <c r="C13" s="3" t="s">
        <v>320</v>
      </c>
      <c r="D13" s="44">
        <f>'položky Bělčice'!I100</f>
        <v>0</v>
      </c>
      <c r="E13" s="22">
        <v>2018</v>
      </c>
      <c r="F13" s="37"/>
    </row>
    <row r="14" spans="2:10" x14ac:dyDescent="0.2">
      <c r="B14" s="20">
        <v>120</v>
      </c>
      <c r="C14" s="36" t="s">
        <v>322</v>
      </c>
      <c r="D14" s="44">
        <f>'položky Bělčice'!I112</f>
        <v>0</v>
      </c>
      <c r="E14" s="3">
        <v>2018</v>
      </c>
      <c r="F14" s="37"/>
    </row>
    <row r="15" spans="2:10" ht="13.9" x14ac:dyDescent="0.3">
      <c r="B15" s="20">
        <v>120</v>
      </c>
      <c r="C15" s="17" t="s">
        <v>323</v>
      </c>
      <c r="D15" s="44">
        <f>'položky Bělčice'!I124</f>
        <v>0</v>
      </c>
      <c r="E15" s="22">
        <v>2018</v>
      </c>
      <c r="F15" s="37"/>
    </row>
    <row r="16" spans="2:10" x14ac:dyDescent="0.2">
      <c r="B16" s="20">
        <v>120</v>
      </c>
      <c r="C16" s="17" t="s">
        <v>324</v>
      </c>
      <c r="D16" s="44">
        <f>'položky Bělčice'!I136</f>
        <v>0</v>
      </c>
      <c r="E16" s="22">
        <v>2018</v>
      </c>
      <c r="F16" s="37"/>
    </row>
    <row r="17" spans="2:6" x14ac:dyDescent="0.2">
      <c r="B17" s="16" t="s">
        <v>325</v>
      </c>
      <c r="C17" s="17" t="s">
        <v>326</v>
      </c>
      <c r="D17" s="44">
        <f>'položky Bělčice'!I148</f>
        <v>0</v>
      </c>
      <c r="E17" s="22">
        <v>2018</v>
      </c>
      <c r="F17" s="37"/>
    </row>
    <row r="18" spans="2:6" x14ac:dyDescent="0.2">
      <c r="B18" s="16">
        <v>210</v>
      </c>
      <c r="C18" s="17" t="s">
        <v>328</v>
      </c>
      <c r="D18" s="44">
        <f>'položky Bělčice'!I160</f>
        <v>0</v>
      </c>
      <c r="E18" s="22">
        <v>2018</v>
      </c>
      <c r="F18" s="37"/>
    </row>
    <row r="19" spans="2:6" x14ac:dyDescent="0.2">
      <c r="B19" s="16">
        <v>221</v>
      </c>
      <c r="C19" s="17" t="s">
        <v>213</v>
      </c>
      <c r="D19" s="44">
        <f>'položky Bělčice'!I172</f>
        <v>0</v>
      </c>
      <c r="E19" s="22">
        <v>2019</v>
      </c>
      <c r="F19" s="37"/>
    </row>
    <row r="20" spans="2:6" x14ac:dyDescent="0.2">
      <c r="B20" s="16" t="s">
        <v>329</v>
      </c>
      <c r="C20" s="17" t="s">
        <v>213</v>
      </c>
      <c r="D20" s="44">
        <f>'položky Bělčice'!I184</f>
        <v>0</v>
      </c>
      <c r="E20" s="22">
        <v>2017</v>
      </c>
      <c r="F20" s="37"/>
    </row>
    <row r="21" spans="2:6" x14ac:dyDescent="0.2">
      <c r="B21" s="16">
        <v>222</v>
      </c>
      <c r="C21" s="17" t="s">
        <v>330</v>
      </c>
      <c r="D21" s="44">
        <f>'položky Bělčice'!I196</f>
        <v>0</v>
      </c>
      <c r="E21" s="22">
        <v>2012</v>
      </c>
      <c r="F21" s="37"/>
    </row>
    <row r="22" spans="2:6" x14ac:dyDescent="0.2">
      <c r="B22" s="16" t="s">
        <v>331</v>
      </c>
      <c r="C22" s="17" t="s">
        <v>332</v>
      </c>
      <c r="D22" s="44">
        <f>'položky Bělčice'!I208</f>
        <v>0</v>
      </c>
      <c r="E22" s="22">
        <v>2018</v>
      </c>
      <c r="F22" s="37"/>
    </row>
    <row r="23" spans="2:6" x14ac:dyDescent="0.2">
      <c r="B23" s="16">
        <v>230</v>
      </c>
      <c r="C23" s="17" t="s">
        <v>127</v>
      </c>
      <c r="D23" s="44">
        <f>'položky Bělčice'!I220</f>
        <v>0</v>
      </c>
      <c r="E23" s="22">
        <v>2018</v>
      </c>
      <c r="F23" s="37"/>
    </row>
    <row r="24" spans="2:6" x14ac:dyDescent="0.2">
      <c r="B24" s="16">
        <v>231</v>
      </c>
      <c r="C24" s="17" t="s">
        <v>127</v>
      </c>
      <c r="D24" s="44">
        <f>'položky Bělčice'!I232</f>
        <v>0</v>
      </c>
      <c r="E24" s="22">
        <v>2018</v>
      </c>
      <c r="F24" s="37"/>
    </row>
    <row r="25" spans="2:6" x14ac:dyDescent="0.2">
      <c r="B25" s="16">
        <v>240</v>
      </c>
      <c r="C25" s="17" t="s">
        <v>333</v>
      </c>
      <c r="D25" s="44">
        <f>'položky Bělčice'!I244</f>
        <v>0</v>
      </c>
      <c r="E25" s="22">
        <v>2015</v>
      </c>
      <c r="F25" s="37"/>
    </row>
    <row r="26" spans="2:6" x14ac:dyDescent="0.2">
      <c r="B26" s="16">
        <v>260</v>
      </c>
      <c r="C26" s="17" t="s">
        <v>334</v>
      </c>
      <c r="D26" s="44">
        <f>'položky Bělčice'!I256</f>
        <v>0</v>
      </c>
      <c r="E26" s="22">
        <v>2016</v>
      </c>
      <c r="F26" s="37"/>
    </row>
    <row r="27" spans="2:6" x14ac:dyDescent="0.2">
      <c r="B27" s="16">
        <v>260</v>
      </c>
      <c r="C27" s="17" t="s">
        <v>335</v>
      </c>
      <c r="D27" s="44">
        <f>'položky Bělčice'!I268</f>
        <v>0</v>
      </c>
      <c r="E27" s="22">
        <v>2019</v>
      </c>
      <c r="F27" s="37"/>
    </row>
    <row r="28" spans="2:6" ht="13.9" x14ac:dyDescent="0.3">
      <c r="B28" s="16">
        <v>290</v>
      </c>
      <c r="C28" s="17" t="s">
        <v>336</v>
      </c>
      <c r="D28" s="44">
        <f>'položky Bělčice'!I280</f>
        <v>0</v>
      </c>
      <c r="E28" s="22">
        <v>2018</v>
      </c>
      <c r="F28" s="37"/>
    </row>
    <row r="29" spans="2:6" x14ac:dyDescent="0.2">
      <c r="B29" s="16">
        <v>290</v>
      </c>
      <c r="C29" s="17" t="s">
        <v>337</v>
      </c>
      <c r="D29" s="44">
        <f>'položky Bělčice'!I292</f>
        <v>0</v>
      </c>
      <c r="E29" s="22">
        <v>2016</v>
      </c>
      <c r="F29" s="37"/>
    </row>
    <row r="30" spans="2:6" x14ac:dyDescent="0.2">
      <c r="B30" s="16">
        <v>320</v>
      </c>
      <c r="C30" s="17" t="s">
        <v>338</v>
      </c>
      <c r="D30" s="44">
        <f>'položky Bělčice'!I304</f>
        <v>0</v>
      </c>
      <c r="E30" s="22">
        <v>2019</v>
      </c>
      <c r="F30" s="37"/>
    </row>
    <row r="31" spans="2:6" x14ac:dyDescent="0.2">
      <c r="B31" s="16">
        <v>351</v>
      </c>
      <c r="C31" s="17" t="s">
        <v>339</v>
      </c>
      <c r="D31" s="44">
        <f>'položky Bělčice'!I316</f>
        <v>0</v>
      </c>
      <c r="E31" s="22">
        <v>2016</v>
      </c>
      <c r="F31" s="37"/>
    </row>
    <row r="32" spans="2:6" x14ac:dyDescent="0.2">
      <c r="B32" s="16">
        <v>361</v>
      </c>
      <c r="C32" s="17" t="s">
        <v>340</v>
      </c>
      <c r="D32" s="44">
        <f>'položky Bělčice'!I328</f>
        <v>0</v>
      </c>
      <c r="E32" s="22">
        <v>2018</v>
      </c>
      <c r="F32" s="37"/>
    </row>
    <row r="33" spans="2:6" x14ac:dyDescent="0.2">
      <c r="B33" s="16">
        <v>370</v>
      </c>
      <c r="C33" s="17" t="s">
        <v>114</v>
      </c>
      <c r="D33" s="44">
        <f>'položky Bělčice'!I340</f>
        <v>0</v>
      </c>
      <c r="E33" s="22">
        <v>2019</v>
      </c>
      <c r="F33" s="37"/>
    </row>
    <row r="34" spans="2:6" x14ac:dyDescent="0.2">
      <c r="B34" s="16">
        <v>380</v>
      </c>
      <c r="C34" s="17" t="s">
        <v>229</v>
      </c>
      <c r="D34" s="44">
        <f>'položky Bělčice'!I352</f>
        <v>0</v>
      </c>
      <c r="E34" s="22">
        <v>2017</v>
      </c>
      <c r="F34" s="37"/>
    </row>
    <row r="35" spans="2:6" x14ac:dyDescent="0.2">
      <c r="B35" s="16">
        <v>520</v>
      </c>
      <c r="C35" s="17" t="s">
        <v>231</v>
      </c>
      <c r="D35" s="44">
        <f>'položky Bělčice'!I364</f>
        <v>0</v>
      </c>
      <c r="E35" s="22">
        <v>2017</v>
      </c>
      <c r="F35" s="37"/>
    </row>
    <row r="36" spans="2:6" x14ac:dyDescent="0.2">
      <c r="B36" s="10">
        <v>580</v>
      </c>
      <c r="C36" s="3" t="s">
        <v>137</v>
      </c>
      <c r="D36" s="44">
        <f>'položky Bělčice'!I376</f>
        <v>0</v>
      </c>
      <c r="E36" s="22">
        <v>2019</v>
      </c>
    </row>
    <row r="37" spans="2:6" x14ac:dyDescent="0.2">
      <c r="B37" s="10">
        <v>581</v>
      </c>
      <c r="C37" s="3" t="s">
        <v>341</v>
      </c>
      <c r="D37" s="44">
        <f>'položky Bělčice'!I388</f>
        <v>0</v>
      </c>
      <c r="E37" s="22">
        <v>2018</v>
      </c>
    </row>
    <row r="38" spans="2:6" x14ac:dyDescent="0.2">
      <c r="B38" s="18">
        <v>701</v>
      </c>
      <c r="C38" s="19" t="s">
        <v>342</v>
      </c>
      <c r="D38" s="44">
        <f>'položky Bělčice'!I400</f>
        <v>0</v>
      </c>
      <c r="E38" s="42">
        <v>2017</v>
      </c>
    </row>
    <row r="39" spans="2:6" x14ac:dyDescent="0.2">
      <c r="B39" s="18"/>
      <c r="C39" s="19" t="s">
        <v>343</v>
      </c>
      <c r="D39" s="44">
        <f>'položky Bělčice'!I412</f>
        <v>0</v>
      </c>
      <c r="E39" s="42">
        <v>2015</v>
      </c>
    </row>
    <row r="40" spans="2:6" ht="13.9" x14ac:dyDescent="0.3">
      <c r="B40" s="39"/>
      <c r="C40" s="40"/>
      <c r="D40" s="47"/>
      <c r="E40" s="35"/>
    </row>
    <row r="41" spans="2:6" s="35" customFormat="1" ht="13.9" x14ac:dyDescent="0.3">
      <c r="B41" s="24" t="s">
        <v>29</v>
      </c>
      <c r="C41" s="40"/>
      <c r="D41" s="47"/>
    </row>
    <row r="42" spans="2:6" ht="25.5" x14ac:dyDescent="0.2">
      <c r="B42" s="20">
        <v>50</v>
      </c>
      <c r="C42" s="19" t="s">
        <v>344</v>
      </c>
      <c r="D42" s="44">
        <f>'položky Bělčice'!I416</f>
        <v>0</v>
      </c>
      <c r="E42" s="3">
        <v>2018</v>
      </c>
    </row>
    <row r="43" spans="2:6" x14ac:dyDescent="0.2">
      <c r="B43" s="20">
        <v>110</v>
      </c>
      <c r="C43" s="19" t="s">
        <v>345</v>
      </c>
      <c r="D43" s="44">
        <f>'položky Bělčice'!I420</f>
        <v>0</v>
      </c>
      <c r="E43" s="3">
        <v>2018</v>
      </c>
    </row>
    <row r="44" spans="2:6" x14ac:dyDescent="0.2">
      <c r="B44" s="20">
        <v>112</v>
      </c>
      <c r="C44" s="19" t="s">
        <v>127</v>
      </c>
      <c r="D44" s="44">
        <f>'položky Bělčice'!I424</f>
        <v>0</v>
      </c>
      <c r="E44" s="3">
        <v>2018</v>
      </c>
    </row>
    <row r="45" spans="2:6" x14ac:dyDescent="0.2">
      <c r="B45" s="20">
        <v>113</v>
      </c>
      <c r="C45" s="19" t="s">
        <v>321</v>
      </c>
      <c r="D45" s="44">
        <f>'položky Bělčice'!I428</f>
        <v>0</v>
      </c>
      <c r="E45" s="3">
        <v>2017</v>
      </c>
    </row>
    <row r="46" spans="2:6" x14ac:dyDescent="0.2">
      <c r="B46" s="20">
        <v>120</v>
      </c>
      <c r="C46" s="19" t="s">
        <v>322</v>
      </c>
      <c r="D46" s="44">
        <f>'položky Bělčice'!I432</f>
        <v>0</v>
      </c>
      <c r="E46" s="3">
        <v>2017</v>
      </c>
    </row>
    <row r="47" spans="2:6" x14ac:dyDescent="0.2">
      <c r="B47" s="20" t="s">
        <v>325</v>
      </c>
      <c r="C47" s="19" t="s">
        <v>346</v>
      </c>
      <c r="D47" s="44">
        <f>'položky Bělčice'!I436</f>
        <v>0</v>
      </c>
      <c r="E47" s="3">
        <v>2017</v>
      </c>
    </row>
    <row r="48" spans="2:6" x14ac:dyDescent="0.2">
      <c r="B48" s="20">
        <v>210</v>
      </c>
      <c r="C48" s="19" t="s">
        <v>347</v>
      </c>
      <c r="D48" s="44">
        <f>'položky Bělčice'!I440</f>
        <v>0</v>
      </c>
      <c r="E48" s="3">
        <v>2019</v>
      </c>
    </row>
    <row r="49" spans="2:5" x14ac:dyDescent="0.2">
      <c r="B49" s="20">
        <v>221</v>
      </c>
      <c r="C49" s="19" t="s">
        <v>213</v>
      </c>
      <c r="D49" s="44">
        <f>'položky Bělčice'!I444</f>
        <v>0</v>
      </c>
      <c r="E49" s="3">
        <v>2018</v>
      </c>
    </row>
    <row r="50" spans="2:5" x14ac:dyDescent="0.2">
      <c r="B50" s="20" t="s">
        <v>348</v>
      </c>
      <c r="C50" s="19" t="s">
        <v>213</v>
      </c>
      <c r="D50" s="44">
        <f>'položky Bělčice'!I448</f>
        <v>0</v>
      </c>
      <c r="E50" s="3">
        <v>2019</v>
      </c>
    </row>
    <row r="51" spans="2:5" x14ac:dyDescent="0.2">
      <c r="B51" s="20" t="s">
        <v>331</v>
      </c>
      <c r="C51" s="19" t="s">
        <v>332</v>
      </c>
      <c r="D51" s="44">
        <f>'položky Bělčice'!I452</f>
        <v>0</v>
      </c>
      <c r="E51" s="3">
        <v>2018</v>
      </c>
    </row>
    <row r="52" spans="2:5" x14ac:dyDescent="0.2">
      <c r="B52" s="20">
        <v>230</v>
      </c>
      <c r="C52" s="19" t="s">
        <v>127</v>
      </c>
      <c r="D52" s="44">
        <f>'položky Bělčice'!I456</f>
        <v>0</v>
      </c>
      <c r="E52" s="3">
        <v>2018</v>
      </c>
    </row>
    <row r="53" spans="2:5" x14ac:dyDescent="0.2">
      <c r="B53" s="20">
        <v>231</v>
      </c>
      <c r="C53" s="19" t="s">
        <v>127</v>
      </c>
      <c r="D53" s="44">
        <f>'položky Bělčice'!I460</f>
        <v>0</v>
      </c>
      <c r="E53" s="3">
        <v>2018</v>
      </c>
    </row>
    <row r="54" spans="2:5" ht="13.9" x14ac:dyDescent="0.3">
      <c r="B54" s="20">
        <v>240</v>
      </c>
      <c r="C54" s="19" t="s">
        <v>349</v>
      </c>
      <c r="D54" s="44">
        <f>'položky Bělčice'!I464</f>
        <v>0</v>
      </c>
      <c r="E54" s="3">
        <v>2017</v>
      </c>
    </row>
    <row r="55" spans="2:5" x14ac:dyDescent="0.2">
      <c r="B55" s="20">
        <v>260</v>
      </c>
      <c r="C55" s="19" t="s">
        <v>350</v>
      </c>
      <c r="D55" s="44">
        <f>'položky Bělčice'!I468</f>
        <v>0</v>
      </c>
      <c r="E55" s="3">
        <v>2016</v>
      </c>
    </row>
    <row r="56" spans="2:5" ht="13.9" x14ac:dyDescent="0.3">
      <c r="B56" s="20">
        <v>290</v>
      </c>
      <c r="C56" s="19" t="s">
        <v>58</v>
      </c>
      <c r="D56" s="44">
        <f>'položky Bělčice'!I472</f>
        <v>0</v>
      </c>
      <c r="E56" s="3">
        <v>2017</v>
      </c>
    </row>
    <row r="57" spans="2:5" x14ac:dyDescent="0.2">
      <c r="B57" s="25">
        <v>320</v>
      </c>
      <c r="C57" s="19" t="s">
        <v>351</v>
      </c>
      <c r="D57" s="44">
        <f>'položky Bělčice'!I476</f>
        <v>0</v>
      </c>
      <c r="E57" s="3">
        <v>2019</v>
      </c>
    </row>
    <row r="58" spans="2:5" x14ac:dyDescent="0.2">
      <c r="B58" s="25">
        <v>321</v>
      </c>
      <c r="C58" s="19" t="s">
        <v>352</v>
      </c>
      <c r="D58" s="44">
        <f>'položky Bělčice'!I480</f>
        <v>0</v>
      </c>
      <c r="E58" s="3">
        <v>2018</v>
      </c>
    </row>
    <row r="59" spans="2:5" x14ac:dyDescent="0.2">
      <c r="B59" s="18">
        <v>322</v>
      </c>
      <c r="C59" s="19" t="s">
        <v>353</v>
      </c>
      <c r="D59" s="44">
        <f>'položky Bělčice'!I484</f>
        <v>0</v>
      </c>
      <c r="E59" s="3">
        <v>2018</v>
      </c>
    </row>
    <row r="60" spans="2:5" x14ac:dyDescent="0.2">
      <c r="B60" s="18">
        <v>361</v>
      </c>
      <c r="C60" s="19" t="s">
        <v>354</v>
      </c>
      <c r="D60" s="44">
        <f>'položky Bělčice'!I488</f>
        <v>0</v>
      </c>
      <c r="E60" s="3">
        <v>2019</v>
      </c>
    </row>
    <row r="61" spans="2:5" x14ac:dyDescent="0.2">
      <c r="B61" s="18">
        <v>370</v>
      </c>
      <c r="C61" s="19" t="s">
        <v>114</v>
      </c>
      <c r="D61" s="44">
        <f>'položky Bělčice'!I492</f>
        <v>0</v>
      </c>
      <c r="E61" s="3">
        <v>2015</v>
      </c>
    </row>
    <row r="62" spans="2:5" x14ac:dyDescent="0.2">
      <c r="B62" s="20">
        <v>380</v>
      </c>
      <c r="C62" s="19" t="s">
        <v>229</v>
      </c>
      <c r="D62" s="44">
        <f>'položky Bělčice'!I496</f>
        <v>0</v>
      </c>
      <c r="E62" s="3">
        <v>2016</v>
      </c>
    </row>
    <row r="63" spans="2:5" x14ac:dyDescent="0.2">
      <c r="B63" s="20">
        <v>500</v>
      </c>
      <c r="C63" s="19" t="s">
        <v>355</v>
      </c>
      <c r="D63" s="44">
        <f>'položky Bělčice'!I500</f>
        <v>0</v>
      </c>
      <c r="E63" s="3">
        <v>2019</v>
      </c>
    </row>
    <row r="64" spans="2:5" x14ac:dyDescent="0.2">
      <c r="B64" s="20">
        <v>520</v>
      </c>
      <c r="C64" s="19" t="s">
        <v>231</v>
      </c>
      <c r="D64" s="44">
        <f>'položky Bělčice'!I504</f>
        <v>0</v>
      </c>
      <c r="E64" s="3">
        <v>2017</v>
      </c>
    </row>
    <row r="65" spans="2:5" x14ac:dyDescent="0.2">
      <c r="B65" s="20">
        <v>580</v>
      </c>
      <c r="C65" s="19" t="s">
        <v>137</v>
      </c>
      <c r="D65" s="44">
        <f>'položky Bělčice'!I508</f>
        <v>0</v>
      </c>
      <c r="E65" s="3">
        <v>2019</v>
      </c>
    </row>
    <row r="66" spans="2:5" x14ac:dyDescent="0.2">
      <c r="B66" s="20">
        <v>581</v>
      </c>
      <c r="C66" s="19" t="s">
        <v>356</v>
      </c>
      <c r="D66" s="44">
        <f>'položky Bělčice'!I512</f>
        <v>0</v>
      </c>
      <c r="E66" s="3">
        <v>2019</v>
      </c>
    </row>
    <row r="67" spans="2:5" x14ac:dyDescent="0.2">
      <c r="B67" s="20">
        <v>701</v>
      </c>
      <c r="C67" s="19" t="s">
        <v>342</v>
      </c>
      <c r="D67" s="44">
        <f>'položky Bělčice'!I516</f>
        <v>0</v>
      </c>
      <c r="E67" s="3">
        <v>2017</v>
      </c>
    </row>
    <row r="68" spans="2:5" x14ac:dyDescent="0.2">
      <c r="B68" s="20">
        <v>702</v>
      </c>
      <c r="C68" s="19" t="s">
        <v>357</v>
      </c>
      <c r="D68" s="44">
        <f>'položky Bělčice'!I520</f>
        <v>0</v>
      </c>
      <c r="E68" s="3">
        <v>2018</v>
      </c>
    </row>
    <row r="69" spans="2:5" x14ac:dyDescent="0.2">
      <c r="B69" s="20"/>
      <c r="C69" s="19" t="s">
        <v>178</v>
      </c>
      <c r="D69" s="44">
        <f>'položky Bělčice'!I524</f>
        <v>0</v>
      </c>
      <c r="E69" s="3">
        <v>2018</v>
      </c>
    </row>
    <row r="70" spans="2:5" x14ac:dyDescent="0.2">
      <c r="B70" s="20"/>
      <c r="C70" s="19" t="s">
        <v>358</v>
      </c>
      <c r="D70" s="44">
        <f>'položky Bělčice'!I528</f>
        <v>0</v>
      </c>
      <c r="E70" s="3">
        <v>2017</v>
      </c>
    </row>
    <row r="71" spans="2:5" x14ac:dyDescent="0.2">
      <c r="D71" s="48"/>
    </row>
    <row r="72" spans="2:5" x14ac:dyDescent="0.2">
      <c r="B72" s="21" t="s">
        <v>14</v>
      </c>
      <c r="D72" s="48"/>
    </row>
    <row r="73" spans="2:5" x14ac:dyDescent="0.2">
      <c r="B73" s="12"/>
      <c r="C73" s="6" t="s">
        <v>49</v>
      </c>
      <c r="D73" s="44">
        <f>'položky Bělčice'!I544</f>
        <v>0</v>
      </c>
      <c r="E73" s="3"/>
    </row>
  </sheetData>
  <sheetProtection password="C7B2"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4"/>
  <sheetViews>
    <sheetView zoomScale="70" zoomScaleNormal="70" workbookViewId="0">
      <selection activeCell="H5" sqref="H5"/>
    </sheetView>
  </sheetViews>
  <sheetFormatPr defaultColWidth="8.85546875" defaultRowHeight="12.75" x14ac:dyDescent="0.2"/>
  <cols>
    <col min="1" max="1" width="3.7109375" style="21" customWidth="1"/>
    <col min="2" max="2" width="9" style="27" customWidth="1"/>
    <col min="3" max="3" width="40.42578125" style="24" customWidth="1"/>
    <col min="4" max="4" width="7.28515625" style="21" customWidth="1"/>
    <col min="5" max="5" width="47.7109375" style="21" customWidth="1"/>
    <col min="6" max="6" width="4" style="27" customWidth="1"/>
    <col min="7" max="7" width="5.7109375" style="27" customWidth="1"/>
    <col min="8" max="8" width="8.85546875" style="54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8" t="s">
        <v>193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9" t="s">
        <v>10</v>
      </c>
      <c r="E4" s="23" t="s">
        <v>5</v>
      </c>
      <c r="F4" s="26" t="s">
        <v>4</v>
      </c>
      <c r="G4" s="26" t="s">
        <v>12</v>
      </c>
      <c r="H4" s="55" t="s">
        <v>7</v>
      </c>
      <c r="I4" s="23" t="s">
        <v>8</v>
      </c>
    </row>
    <row r="5" spans="1:9" x14ac:dyDescent="0.2">
      <c r="A5" s="3"/>
      <c r="B5" s="12" t="s">
        <v>43</v>
      </c>
      <c r="C5" s="15" t="s">
        <v>6</v>
      </c>
      <c r="D5" s="7">
        <v>5</v>
      </c>
      <c r="E5" s="3" t="s">
        <v>18</v>
      </c>
      <c r="F5" s="10" t="s">
        <v>9</v>
      </c>
      <c r="G5" s="5">
        <v>1</v>
      </c>
      <c r="H5" s="58"/>
      <c r="I5" s="44">
        <f>G5*H5</f>
        <v>0</v>
      </c>
    </row>
    <row r="6" spans="1:9" x14ac:dyDescent="0.2">
      <c r="A6" s="3"/>
      <c r="B6" s="10"/>
      <c r="C6" s="13"/>
      <c r="D6" s="10"/>
      <c r="E6" s="2" t="s">
        <v>30</v>
      </c>
      <c r="F6" s="5" t="s">
        <v>3</v>
      </c>
      <c r="G6" s="10">
        <v>0</v>
      </c>
      <c r="H6" s="59"/>
      <c r="I6" s="44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31</v>
      </c>
      <c r="F7" s="10" t="s">
        <v>3</v>
      </c>
      <c r="G7" s="10">
        <v>0</v>
      </c>
      <c r="H7" s="59"/>
      <c r="I7" s="44">
        <f t="shared" si="0"/>
        <v>0</v>
      </c>
    </row>
    <row r="8" spans="1:9" x14ac:dyDescent="0.2">
      <c r="A8" s="3"/>
      <c r="B8" s="10"/>
      <c r="C8" s="13"/>
      <c r="D8" s="10"/>
      <c r="E8" s="2" t="s">
        <v>32</v>
      </c>
      <c r="F8" s="10" t="s">
        <v>3</v>
      </c>
      <c r="G8" s="10">
        <v>0</v>
      </c>
      <c r="H8" s="59"/>
      <c r="I8" s="44">
        <f t="shared" si="0"/>
        <v>0</v>
      </c>
    </row>
    <row r="9" spans="1:9" x14ac:dyDescent="0.2">
      <c r="A9" s="3"/>
      <c r="B9" s="10"/>
      <c r="C9" s="13"/>
      <c r="D9" s="10"/>
      <c r="E9" s="2" t="s">
        <v>33</v>
      </c>
      <c r="F9" s="10" t="s">
        <v>3</v>
      </c>
      <c r="G9" s="10">
        <v>5</v>
      </c>
      <c r="H9" s="59"/>
      <c r="I9" s="44">
        <f t="shared" si="0"/>
        <v>0</v>
      </c>
    </row>
    <row r="10" spans="1:9" x14ac:dyDescent="0.2">
      <c r="A10" s="3"/>
      <c r="B10" s="10"/>
      <c r="C10" s="13"/>
      <c r="D10" s="10"/>
      <c r="E10" s="3" t="s">
        <v>21</v>
      </c>
      <c r="F10" s="10" t="s">
        <v>3</v>
      </c>
      <c r="G10" s="10">
        <v>122</v>
      </c>
      <c r="H10" s="59"/>
      <c r="I10" s="44">
        <f t="shared" si="0"/>
        <v>0</v>
      </c>
    </row>
    <row r="11" spans="1:9" x14ac:dyDescent="0.2">
      <c r="A11" s="3"/>
      <c r="B11" s="10"/>
      <c r="C11" s="13"/>
      <c r="D11" s="10"/>
      <c r="E11" s="3" t="s">
        <v>22</v>
      </c>
      <c r="F11" s="10" t="s">
        <v>3</v>
      </c>
      <c r="G11" s="10">
        <v>0</v>
      </c>
      <c r="H11" s="59"/>
      <c r="I11" s="44">
        <f t="shared" si="0"/>
        <v>0</v>
      </c>
    </row>
    <row r="12" spans="1:9" x14ac:dyDescent="0.2">
      <c r="A12" s="3"/>
      <c r="B12" s="10"/>
      <c r="C12" s="13"/>
      <c r="D12" s="10"/>
      <c r="E12" s="3" t="s">
        <v>395</v>
      </c>
      <c r="F12" s="10" t="s">
        <v>3</v>
      </c>
      <c r="G12" s="10">
        <v>1</v>
      </c>
      <c r="H12" s="59"/>
      <c r="I12" s="44">
        <f t="shared" si="0"/>
        <v>0</v>
      </c>
    </row>
    <row r="13" spans="1:9" x14ac:dyDescent="0.2">
      <c r="A13" s="3"/>
      <c r="B13" s="10"/>
      <c r="C13" s="13"/>
      <c r="D13" s="10"/>
      <c r="E13" s="3" t="s">
        <v>396</v>
      </c>
      <c r="F13" s="10" t="s">
        <v>3</v>
      </c>
      <c r="G13" s="10">
        <v>1</v>
      </c>
      <c r="H13" s="59"/>
      <c r="I13" s="44">
        <f t="shared" si="0"/>
        <v>0</v>
      </c>
    </row>
    <row r="14" spans="1:9" x14ac:dyDescent="0.2">
      <c r="A14" s="3"/>
      <c r="B14" s="10"/>
      <c r="C14" s="13"/>
      <c r="D14" s="10"/>
      <c r="E14" s="4" t="s">
        <v>191</v>
      </c>
      <c r="F14" s="10" t="s">
        <v>3</v>
      </c>
      <c r="G14" s="10">
        <v>145</v>
      </c>
      <c r="H14" s="59"/>
      <c r="I14" s="44">
        <f t="shared" si="0"/>
        <v>0</v>
      </c>
    </row>
    <row r="15" spans="1:9" x14ac:dyDescent="0.2">
      <c r="A15" s="3"/>
      <c r="B15" s="10"/>
      <c r="C15" s="13"/>
      <c r="D15" s="10"/>
      <c r="E15" s="3" t="s">
        <v>20</v>
      </c>
      <c r="F15" s="10" t="s">
        <v>9</v>
      </c>
      <c r="G15" s="10">
        <v>1</v>
      </c>
      <c r="H15" s="59"/>
      <c r="I15" s="44">
        <f t="shared" si="0"/>
        <v>0</v>
      </c>
    </row>
    <row r="16" spans="1:9" x14ac:dyDescent="0.2">
      <c r="A16" s="8"/>
      <c r="C16" s="14" t="s">
        <v>27</v>
      </c>
      <c r="D16" s="11"/>
      <c r="E16" s="9"/>
      <c r="F16" s="11"/>
      <c r="G16" s="11"/>
      <c r="H16" s="56"/>
      <c r="I16" s="45">
        <f>SUM(I5:I15)</f>
        <v>0</v>
      </c>
    </row>
    <row r="17" spans="1:9" x14ac:dyDescent="0.2">
      <c r="A17" s="3"/>
      <c r="B17" s="12" t="s">
        <v>23</v>
      </c>
      <c r="C17" s="15" t="s">
        <v>194</v>
      </c>
      <c r="D17" s="7">
        <v>2</v>
      </c>
      <c r="E17" s="3" t="s">
        <v>18</v>
      </c>
      <c r="F17" s="10" t="s">
        <v>9</v>
      </c>
      <c r="G17" s="5">
        <v>1</v>
      </c>
      <c r="H17" s="58"/>
      <c r="I17" s="44">
        <f>G17*H17</f>
        <v>0</v>
      </c>
    </row>
    <row r="18" spans="1:9" x14ac:dyDescent="0.2">
      <c r="A18" s="3"/>
      <c r="B18" s="10"/>
      <c r="C18" s="13"/>
      <c r="D18" s="10"/>
      <c r="E18" s="2" t="s">
        <v>30</v>
      </c>
      <c r="F18" s="5" t="s">
        <v>3</v>
      </c>
      <c r="G18" s="10">
        <v>0</v>
      </c>
      <c r="H18" s="59"/>
      <c r="I18" s="44">
        <f t="shared" ref="I18:I27" si="1">G18*H18</f>
        <v>0</v>
      </c>
    </row>
    <row r="19" spans="1:9" x14ac:dyDescent="0.2">
      <c r="A19" s="3"/>
      <c r="B19" s="10"/>
      <c r="C19" s="13"/>
      <c r="D19" s="10"/>
      <c r="E19" s="2" t="s">
        <v>31</v>
      </c>
      <c r="F19" s="10" t="s">
        <v>3</v>
      </c>
      <c r="G19" s="10">
        <v>1</v>
      </c>
      <c r="H19" s="59"/>
      <c r="I19" s="44">
        <f t="shared" si="1"/>
        <v>0</v>
      </c>
    </row>
    <row r="20" spans="1:9" x14ac:dyDescent="0.2">
      <c r="A20" s="3"/>
      <c r="B20" s="10"/>
      <c r="C20" s="13"/>
      <c r="D20" s="10"/>
      <c r="E20" s="2" t="s">
        <v>32</v>
      </c>
      <c r="F20" s="10" t="s">
        <v>3</v>
      </c>
      <c r="G20" s="10">
        <v>0</v>
      </c>
      <c r="H20" s="59"/>
      <c r="I20" s="44">
        <f t="shared" si="1"/>
        <v>0</v>
      </c>
    </row>
    <row r="21" spans="1:9" x14ac:dyDescent="0.2">
      <c r="A21" s="3"/>
      <c r="B21" s="10"/>
      <c r="C21" s="13"/>
      <c r="D21" s="10"/>
      <c r="E21" s="2" t="s">
        <v>33</v>
      </c>
      <c r="F21" s="10" t="s">
        <v>3</v>
      </c>
      <c r="G21" s="10">
        <v>0</v>
      </c>
      <c r="H21" s="59"/>
      <c r="I21" s="44">
        <f t="shared" si="1"/>
        <v>0</v>
      </c>
    </row>
    <row r="22" spans="1:9" x14ac:dyDescent="0.2">
      <c r="A22" s="3"/>
      <c r="B22" s="10"/>
      <c r="C22" s="13"/>
      <c r="D22" s="10"/>
      <c r="E22" s="3" t="s">
        <v>21</v>
      </c>
      <c r="F22" s="10" t="s">
        <v>3</v>
      </c>
      <c r="G22" s="10">
        <v>22</v>
      </c>
      <c r="H22" s="59"/>
      <c r="I22" s="44">
        <f t="shared" si="1"/>
        <v>0</v>
      </c>
    </row>
    <row r="23" spans="1:9" x14ac:dyDescent="0.2">
      <c r="A23" s="3"/>
      <c r="B23" s="10"/>
      <c r="C23" s="13"/>
      <c r="D23" s="10"/>
      <c r="E23" s="3" t="s">
        <v>22</v>
      </c>
      <c r="F23" s="10" t="s">
        <v>3</v>
      </c>
      <c r="G23" s="10">
        <v>0</v>
      </c>
      <c r="H23" s="59"/>
      <c r="I23" s="44">
        <f t="shared" si="1"/>
        <v>0</v>
      </c>
    </row>
    <row r="24" spans="1:9" x14ac:dyDescent="0.2">
      <c r="A24" s="3"/>
      <c r="B24" s="10"/>
      <c r="C24" s="13"/>
      <c r="D24" s="10"/>
      <c r="E24" s="3" t="s">
        <v>395</v>
      </c>
      <c r="F24" s="10" t="s">
        <v>3</v>
      </c>
      <c r="G24" s="10">
        <v>6</v>
      </c>
      <c r="H24" s="59"/>
      <c r="I24" s="44">
        <f t="shared" si="1"/>
        <v>0</v>
      </c>
    </row>
    <row r="25" spans="1:9" x14ac:dyDescent="0.2">
      <c r="A25" s="3"/>
      <c r="B25" s="10"/>
      <c r="C25" s="13"/>
      <c r="D25" s="10"/>
      <c r="E25" s="3" t="s">
        <v>396</v>
      </c>
      <c r="F25" s="10" t="s">
        <v>3</v>
      </c>
      <c r="G25" s="10">
        <v>2</v>
      </c>
      <c r="H25" s="59"/>
      <c r="I25" s="44">
        <f t="shared" si="1"/>
        <v>0</v>
      </c>
    </row>
    <row r="26" spans="1:9" x14ac:dyDescent="0.2">
      <c r="A26" s="3"/>
      <c r="B26" s="10"/>
      <c r="C26" s="13"/>
      <c r="D26" s="10"/>
      <c r="E26" s="4" t="s">
        <v>191</v>
      </c>
      <c r="F26" s="10" t="s">
        <v>3</v>
      </c>
      <c r="G26" s="10">
        <v>8</v>
      </c>
      <c r="H26" s="59"/>
      <c r="I26" s="44">
        <f t="shared" si="1"/>
        <v>0</v>
      </c>
    </row>
    <row r="27" spans="1:9" x14ac:dyDescent="0.2">
      <c r="A27" s="3"/>
      <c r="B27" s="10"/>
      <c r="C27" s="13"/>
      <c r="D27" s="10"/>
      <c r="E27" s="3" t="s">
        <v>20</v>
      </c>
      <c r="F27" s="10" t="s">
        <v>9</v>
      </c>
      <c r="G27" s="10">
        <v>1</v>
      </c>
      <c r="H27" s="59"/>
      <c r="I27" s="44">
        <f t="shared" si="1"/>
        <v>0</v>
      </c>
    </row>
    <row r="28" spans="1:9" x14ac:dyDescent="0.2">
      <c r="A28" s="8"/>
      <c r="C28" s="14" t="s">
        <v>27</v>
      </c>
      <c r="D28" s="11"/>
      <c r="E28" s="9"/>
      <c r="F28" s="11"/>
      <c r="G28" s="11"/>
      <c r="H28" s="56"/>
      <c r="I28" s="45">
        <f>SUM(I17:I27)</f>
        <v>0</v>
      </c>
    </row>
    <row r="29" spans="1:9" x14ac:dyDescent="0.2">
      <c r="A29" s="3"/>
      <c r="B29" s="12" t="s">
        <v>23</v>
      </c>
      <c r="C29" s="15" t="s">
        <v>311</v>
      </c>
      <c r="D29" s="7">
        <v>2</v>
      </c>
      <c r="E29" s="3" t="s">
        <v>18</v>
      </c>
      <c r="F29" s="10" t="s">
        <v>9</v>
      </c>
      <c r="G29" s="5">
        <v>1</v>
      </c>
      <c r="H29" s="58"/>
      <c r="I29" s="44">
        <f>G29*H29</f>
        <v>0</v>
      </c>
    </row>
    <row r="30" spans="1:9" x14ac:dyDescent="0.2">
      <c r="A30" s="3"/>
      <c r="B30" s="10"/>
      <c r="C30" s="13"/>
      <c r="D30" s="10"/>
      <c r="E30" s="2" t="s">
        <v>30</v>
      </c>
      <c r="F30" s="5" t="s">
        <v>3</v>
      </c>
      <c r="G30" s="10">
        <v>0</v>
      </c>
      <c r="H30" s="59"/>
      <c r="I30" s="44">
        <f t="shared" ref="I30:I39" si="2">G30*H30</f>
        <v>0</v>
      </c>
    </row>
    <row r="31" spans="1:9" x14ac:dyDescent="0.2">
      <c r="A31" s="3"/>
      <c r="B31" s="10"/>
      <c r="C31" s="13"/>
      <c r="D31" s="10"/>
      <c r="E31" s="2" t="s">
        <v>31</v>
      </c>
      <c r="F31" s="10" t="s">
        <v>3</v>
      </c>
      <c r="G31" s="10">
        <v>0</v>
      </c>
      <c r="H31" s="59"/>
      <c r="I31" s="44">
        <f t="shared" si="2"/>
        <v>0</v>
      </c>
    </row>
    <row r="32" spans="1:9" x14ac:dyDescent="0.2">
      <c r="A32" s="3"/>
      <c r="B32" s="10"/>
      <c r="C32" s="13"/>
      <c r="D32" s="10"/>
      <c r="E32" s="2" t="s">
        <v>32</v>
      </c>
      <c r="F32" s="10" t="s">
        <v>3</v>
      </c>
      <c r="G32" s="10">
        <v>1</v>
      </c>
      <c r="H32" s="59"/>
      <c r="I32" s="44">
        <f t="shared" si="2"/>
        <v>0</v>
      </c>
    </row>
    <row r="33" spans="1:9" x14ac:dyDescent="0.2">
      <c r="A33" s="3"/>
      <c r="B33" s="10"/>
      <c r="C33" s="13"/>
      <c r="D33" s="10"/>
      <c r="E33" s="2" t="s">
        <v>33</v>
      </c>
      <c r="F33" s="10" t="s">
        <v>3</v>
      </c>
      <c r="G33" s="10">
        <v>0</v>
      </c>
      <c r="H33" s="59"/>
      <c r="I33" s="44">
        <f t="shared" si="2"/>
        <v>0</v>
      </c>
    </row>
    <row r="34" spans="1:9" x14ac:dyDescent="0.2">
      <c r="A34" s="3"/>
      <c r="B34" s="10"/>
      <c r="C34" s="13"/>
      <c r="D34" s="10"/>
      <c r="E34" s="3" t="s">
        <v>21</v>
      </c>
      <c r="F34" s="10" t="s">
        <v>3</v>
      </c>
      <c r="G34" s="10">
        <v>1</v>
      </c>
      <c r="H34" s="59"/>
      <c r="I34" s="44">
        <f t="shared" si="2"/>
        <v>0</v>
      </c>
    </row>
    <row r="35" spans="1:9" x14ac:dyDescent="0.2">
      <c r="A35" s="3"/>
      <c r="B35" s="10"/>
      <c r="C35" s="13"/>
      <c r="D35" s="10"/>
      <c r="E35" s="3" t="s">
        <v>22</v>
      </c>
      <c r="F35" s="10" t="s">
        <v>3</v>
      </c>
      <c r="G35" s="10">
        <v>0</v>
      </c>
      <c r="H35" s="59"/>
      <c r="I35" s="44">
        <f t="shared" si="2"/>
        <v>0</v>
      </c>
    </row>
    <row r="36" spans="1:9" x14ac:dyDescent="0.2">
      <c r="A36" s="3"/>
      <c r="B36" s="10"/>
      <c r="C36" s="13"/>
      <c r="D36" s="10"/>
      <c r="E36" s="3" t="s">
        <v>395</v>
      </c>
      <c r="F36" s="10" t="s">
        <v>3</v>
      </c>
      <c r="G36" s="10">
        <v>1</v>
      </c>
      <c r="H36" s="59"/>
      <c r="I36" s="44">
        <f t="shared" si="2"/>
        <v>0</v>
      </c>
    </row>
    <row r="37" spans="1:9" x14ac:dyDescent="0.2">
      <c r="A37" s="3"/>
      <c r="B37" s="10"/>
      <c r="C37" s="13"/>
      <c r="D37" s="10"/>
      <c r="E37" s="3" t="s">
        <v>396</v>
      </c>
      <c r="F37" s="10" t="s">
        <v>3</v>
      </c>
      <c r="G37" s="10">
        <v>0</v>
      </c>
      <c r="H37" s="59"/>
      <c r="I37" s="44">
        <f t="shared" si="2"/>
        <v>0</v>
      </c>
    </row>
    <row r="38" spans="1:9" x14ac:dyDescent="0.2">
      <c r="A38" s="3"/>
      <c r="B38" s="10"/>
      <c r="C38" s="13"/>
      <c r="D38" s="10"/>
      <c r="E38" s="4" t="s">
        <v>191</v>
      </c>
      <c r="F38" s="10" t="s">
        <v>3</v>
      </c>
      <c r="G38" s="10">
        <v>0</v>
      </c>
      <c r="H38" s="59"/>
      <c r="I38" s="44">
        <f t="shared" si="2"/>
        <v>0</v>
      </c>
    </row>
    <row r="39" spans="1:9" x14ac:dyDescent="0.2">
      <c r="A39" s="3"/>
      <c r="B39" s="10"/>
      <c r="C39" s="13"/>
      <c r="D39" s="10"/>
      <c r="E39" s="3" t="s">
        <v>20</v>
      </c>
      <c r="F39" s="10" t="s">
        <v>9</v>
      </c>
      <c r="G39" s="10">
        <v>1</v>
      </c>
      <c r="H39" s="59"/>
      <c r="I39" s="44">
        <f t="shared" si="2"/>
        <v>0</v>
      </c>
    </row>
    <row r="40" spans="1:9" x14ac:dyDescent="0.2">
      <c r="A40" s="8"/>
      <c r="C40" s="14" t="s">
        <v>27</v>
      </c>
      <c r="D40" s="11"/>
      <c r="E40" s="9"/>
      <c r="F40" s="11"/>
      <c r="G40" s="11"/>
      <c r="H40" s="56"/>
      <c r="I40" s="45">
        <f>SUM(I29:I39)</f>
        <v>0</v>
      </c>
    </row>
    <row r="41" spans="1:9" x14ac:dyDescent="0.2">
      <c r="A41" s="3"/>
      <c r="B41" s="12" t="s">
        <v>23</v>
      </c>
      <c r="C41" s="15" t="s">
        <v>312</v>
      </c>
      <c r="D41" s="7">
        <v>5</v>
      </c>
      <c r="E41" s="3" t="s">
        <v>18</v>
      </c>
      <c r="F41" s="10" t="s">
        <v>9</v>
      </c>
      <c r="G41" s="5">
        <v>1</v>
      </c>
      <c r="H41" s="58"/>
      <c r="I41" s="44">
        <f>G41*H41</f>
        <v>0</v>
      </c>
    </row>
    <row r="42" spans="1:9" x14ac:dyDescent="0.2">
      <c r="A42" s="3"/>
      <c r="B42" s="10"/>
      <c r="C42" s="13"/>
      <c r="D42" s="10"/>
      <c r="E42" s="2" t="s">
        <v>30</v>
      </c>
      <c r="F42" s="5" t="s">
        <v>3</v>
      </c>
      <c r="G42" s="10">
        <v>0</v>
      </c>
      <c r="H42" s="59"/>
      <c r="I42" s="44">
        <f t="shared" ref="I42:I51" si="3">G42*H42</f>
        <v>0</v>
      </c>
    </row>
    <row r="43" spans="1:9" x14ac:dyDescent="0.2">
      <c r="A43" s="3"/>
      <c r="B43" s="10"/>
      <c r="C43" s="13"/>
      <c r="D43" s="10"/>
      <c r="E43" s="2" t="s">
        <v>31</v>
      </c>
      <c r="F43" s="10" t="s">
        <v>3</v>
      </c>
      <c r="G43" s="10">
        <v>0</v>
      </c>
      <c r="H43" s="59"/>
      <c r="I43" s="44">
        <f t="shared" si="3"/>
        <v>0</v>
      </c>
    </row>
    <row r="44" spans="1:9" x14ac:dyDescent="0.2">
      <c r="A44" s="3"/>
      <c r="B44" s="10"/>
      <c r="C44" s="13"/>
      <c r="D44" s="10"/>
      <c r="E44" s="2" t="s">
        <v>32</v>
      </c>
      <c r="F44" s="10" t="s">
        <v>3</v>
      </c>
      <c r="G44" s="10">
        <v>1</v>
      </c>
      <c r="H44" s="59"/>
      <c r="I44" s="44">
        <f t="shared" si="3"/>
        <v>0</v>
      </c>
    </row>
    <row r="45" spans="1:9" x14ac:dyDescent="0.2">
      <c r="A45" s="3"/>
      <c r="B45" s="10"/>
      <c r="C45" s="13"/>
      <c r="D45" s="10"/>
      <c r="E45" s="2" t="s">
        <v>33</v>
      </c>
      <c r="F45" s="10" t="s">
        <v>3</v>
      </c>
      <c r="G45" s="10">
        <v>0</v>
      </c>
      <c r="H45" s="59"/>
      <c r="I45" s="44">
        <f t="shared" si="3"/>
        <v>0</v>
      </c>
    </row>
    <row r="46" spans="1:9" x14ac:dyDescent="0.2">
      <c r="A46" s="3"/>
      <c r="B46" s="10"/>
      <c r="C46" s="13"/>
      <c r="D46" s="10"/>
      <c r="E46" s="3" t="s">
        <v>21</v>
      </c>
      <c r="F46" s="10" t="s">
        <v>3</v>
      </c>
      <c r="G46" s="10">
        <v>4</v>
      </c>
      <c r="H46" s="59"/>
      <c r="I46" s="44">
        <f t="shared" si="3"/>
        <v>0</v>
      </c>
    </row>
    <row r="47" spans="1:9" x14ac:dyDescent="0.2">
      <c r="A47" s="3"/>
      <c r="B47" s="10"/>
      <c r="C47" s="13"/>
      <c r="D47" s="10"/>
      <c r="E47" s="3" t="s">
        <v>22</v>
      </c>
      <c r="F47" s="10" t="s">
        <v>3</v>
      </c>
      <c r="G47" s="10">
        <v>0</v>
      </c>
      <c r="H47" s="59"/>
      <c r="I47" s="44">
        <f t="shared" si="3"/>
        <v>0</v>
      </c>
    </row>
    <row r="48" spans="1:9" x14ac:dyDescent="0.2">
      <c r="A48" s="3"/>
      <c r="B48" s="10"/>
      <c r="C48" s="13"/>
      <c r="D48" s="10"/>
      <c r="E48" s="3" t="s">
        <v>395</v>
      </c>
      <c r="F48" s="10" t="s">
        <v>3</v>
      </c>
      <c r="G48" s="10">
        <v>0</v>
      </c>
      <c r="H48" s="59"/>
      <c r="I48" s="44">
        <f t="shared" si="3"/>
        <v>0</v>
      </c>
    </row>
    <row r="49" spans="1:9" x14ac:dyDescent="0.2">
      <c r="A49" s="3"/>
      <c r="B49" s="10"/>
      <c r="C49" s="13"/>
      <c r="D49" s="10"/>
      <c r="E49" s="3" t="s">
        <v>396</v>
      </c>
      <c r="F49" s="10" t="s">
        <v>3</v>
      </c>
      <c r="G49" s="10">
        <v>0</v>
      </c>
      <c r="H49" s="59"/>
      <c r="I49" s="44">
        <f t="shared" si="3"/>
        <v>0</v>
      </c>
    </row>
    <row r="50" spans="1:9" x14ac:dyDescent="0.2">
      <c r="A50" s="3"/>
      <c r="B50" s="10"/>
      <c r="C50" s="13"/>
      <c r="D50" s="10"/>
      <c r="E50" s="4" t="s">
        <v>191</v>
      </c>
      <c r="F50" s="10" t="s">
        <v>3</v>
      </c>
      <c r="G50" s="10">
        <v>0</v>
      </c>
      <c r="H50" s="59"/>
      <c r="I50" s="44">
        <f t="shared" si="3"/>
        <v>0</v>
      </c>
    </row>
    <row r="51" spans="1:9" x14ac:dyDescent="0.2">
      <c r="A51" s="3"/>
      <c r="B51" s="10"/>
      <c r="C51" s="13"/>
      <c r="D51" s="10"/>
      <c r="E51" s="3" t="s">
        <v>20</v>
      </c>
      <c r="F51" s="10" t="s">
        <v>9</v>
      </c>
      <c r="G51" s="10">
        <v>1</v>
      </c>
      <c r="H51" s="59"/>
      <c r="I51" s="44">
        <f t="shared" si="3"/>
        <v>0</v>
      </c>
    </row>
    <row r="52" spans="1:9" x14ac:dyDescent="0.2">
      <c r="A52" s="8"/>
      <c r="C52" s="14" t="s">
        <v>27</v>
      </c>
      <c r="D52" s="11"/>
      <c r="E52" s="9"/>
      <c r="F52" s="11"/>
      <c r="G52" s="11"/>
      <c r="H52" s="56"/>
      <c r="I52" s="45">
        <f>SUM(I41:I51)</f>
        <v>0</v>
      </c>
    </row>
    <row r="53" spans="1:9" x14ac:dyDescent="0.2">
      <c r="A53" s="3"/>
      <c r="B53" s="12" t="s">
        <v>23</v>
      </c>
      <c r="C53" s="15" t="s">
        <v>313</v>
      </c>
      <c r="D53" s="7">
        <v>4</v>
      </c>
      <c r="E53" s="3" t="s">
        <v>18</v>
      </c>
      <c r="F53" s="10" t="s">
        <v>9</v>
      </c>
      <c r="G53" s="5">
        <v>1</v>
      </c>
      <c r="H53" s="58"/>
      <c r="I53" s="44">
        <f>G53*H53</f>
        <v>0</v>
      </c>
    </row>
    <row r="54" spans="1:9" x14ac:dyDescent="0.2">
      <c r="A54" s="3"/>
      <c r="B54" s="10"/>
      <c r="C54" s="13"/>
      <c r="D54" s="10"/>
      <c r="E54" s="2" t="s">
        <v>30</v>
      </c>
      <c r="F54" s="5" t="s">
        <v>3</v>
      </c>
      <c r="G54" s="10">
        <v>0</v>
      </c>
      <c r="H54" s="59"/>
      <c r="I54" s="44">
        <f t="shared" ref="I54:I63" si="4">G54*H54</f>
        <v>0</v>
      </c>
    </row>
    <row r="55" spans="1:9" x14ac:dyDescent="0.2">
      <c r="A55" s="3"/>
      <c r="B55" s="10"/>
      <c r="C55" s="13"/>
      <c r="D55" s="10"/>
      <c r="E55" s="2" t="s">
        <v>31</v>
      </c>
      <c r="F55" s="10" t="s">
        <v>3</v>
      </c>
      <c r="G55" s="10">
        <v>0</v>
      </c>
      <c r="H55" s="59"/>
      <c r="I55" s="44">
        <f t="shared" si="4"/>
        <v>0</v>
      </c>
    </row>
    <row r="56" spans="1:9" x14ac:dyDescent="0.2">
      <c r="A56" s="3"/>
      <c r="B56" s="10"/>
      <c r="C56" s="13"/>
      <c r="D56" s="10"/>
      <c r="E56" s="2" t="s">
        <v>32</v>
      </c>
      <c r="F56" s="10" t="s">
        <v>3</v>
      </c>
      <c r="G56" s="10">
        <v>1</v>
      </c>
      <c r="H56" s="59"/>
      <c r="I56" s="44">
        <f t="shared" si="4"/>
        <v>0</v>
      </c>
    </row>
    <row r="57" spans="1:9" x14ac:dyDescent="0.2">
      <c r="A57" s="3"/>
      <c r="B57" s="10"/>
      <c r="C57" s="13"/>
      <c r="D57" s="10"/>
      <c r="E57" s="2" t="s">
        <v>33</v>
      </c>
      <c r="F57" s="10" t="s">
        <v>3</v>
      </c>
      <c r="G57" s="10">
        <v>0</v>
      </c>
      <c r="H57" s="59"/>
      <c r="I57" s="44">
        <f t="shared" si="4"/>
        <v>0</v>
      </c>
    </row>
    <row r="58" spans="1:9" x14ac:dyDescent="0.2">
      <c r="A58" s="3"/>
      <c r="B58" s="10"/>
      <c r="C58" s="13"/>
      <c r="D58" s="10"/>
      <c r="E58" s="3" t="s">
        <v>21</v>
      </c>
      <c r="F58" s="10" t="s">
        <v>3</v>
      </c>
      <c r="G58" s="10">
        <v>1</v>
      </c>
      <c r="H58" s="59"/>
      <c r="I58" s="44">
        <f t="shared" si="4"/>
        <v>0</v>
      </c>
    </row>
    <row r="59" spans="1:9" x14ac:dyDescent="0.2">
      <c r="A59" s="3"/>
      <c r="B59" s="10"/>
      <c r="C59" s="13"/>
      <c r="D59" s="10"/>
      <c r="E59" s="3" t="s">
        <v>22</v>
      </c>
      <c r="F59" s="10" t="s">
        <v>3</v>
      </c>
      <c r="G59" s="10">
        <v>0</v>
      </c>
      <c r="H59" s="59"/>
      <c r="I59" s="44">
        <f t="shared" si="4"/>
        <v>0</v>
      </c>
    </row>
    <row r="60" spans="1:9" x14ac:dyDescent="0.2">
      <c r="A60" s="3"/>
      <c r="B60" s="10"/>
      <c r="C60" s="13"/>
      <c r="D60" s="10"/>
      <c r="E60" s="3" t="s">
        <v>395</v>
      </c>
      <c r="F60" s="10" t="s">
        <v>3</v>
      </c>
      <c r="G60" s="10">
        <v>1</v>
      </c>
      <c r="H60" s="59"/>
      <c r="I60" s="44">
        <f t="shared" si="4"/>
        <v>0</v>
      </c>
    </row>
    <row r="61" spans="1:9" x14ac:dyDescent="0.2">
      <c r="A61" s="3"/>
      <c r="B61" s="10"/>
      <c r="C61" s="13"/>
      <c r="D61" s="10"/>
      <c r="E61" s="3" t="s">
        <v>396</v>
      </c>
      <c r="F61" s="10" t="s">
        <v>3</v>
      </c>
      <c r="G61" s="10">
        <v>0</v>
      </c>
      <c r="H61" s="59"/>
      <c r="I61" s="44">
        <f t="shared" si="4"/>
        <v>0</v>
      </c>
    </row>
    <row r="62" spans="1:9" x14ac:dyDescent="0.2">
      <c r="A62" s="3"/>
      <c r="B62" s="10"/>
      <c r="C62" s="13"/>
      <c r="D62" s="10"/>
      <c r="E62" s="4" t="s">
        <v>191</v>
      </c>
      <c r="F62" s="10" t="s">
        <v>3</v>
      </c>
      <c r="G62" s="10">
        <v>0</v>
      </c>
      <c r="H62" s="59"/>
      <c r="I62" s="44">
        <f t="shared" si="4"/>
        <v>0</v>
      </c>
    </row>
    <row r="63" spans="1:9" x14ac:dyDescent="0.2">
      <c r="A63" s="3"/>
      <c r="B63" s="10"/>
      <c r="C63" s="13"/>
      <c r="D63" s="10"/>
      <c r="E63" s="3" t="s">
        <v>20</v>
      </c>
      <c r="F63" s="10" t="s">
        <v>9</v>
      </c>
      <c r="G63" s="10">
        <v>1</v>
      </c>
      <c r="H63" s="59"/>
      <c r="I63" s="44">
        <f t="shared" si="4"/>
        <v>0</v>
      </c>
    </row>
    <row r="64" spans="1:9" x14ac:dyDescent="0.2">
      <c r="A64" s="8"/>
      <c r="C64" s="14" t="s">
        <v>27</v>
      </c>
      <c r="D64" s="11"/>
      <c r="E64" s="9"/>
      <c r="F64" s="11"/>
      <c r="G64" s="11"/>
      <c r="H64" s="56"/>
      <c r="I64" s="45">
        <f>SUM(I53:I63)</f>
        <v>0</v>
      </c>
    </row>
    <row r="65" spans="1:9" ht="25.5" x14ac:dyDescent="0.2">
      <c r="A65" s="3"/>
      <c r="B65" s="12" t="s">
        <v>314</v>
      </c>
      <c r="C65" s="38" t="s">
        <v>315</v>
      </c>
      <c r="D65" s="7">
        <v>5</v>
      </c>
      <c r="E65" s="3" t="s">
        <v>18</v>
      </c>
      <c r="F65" s="10" t="s">
        <v>9</v>
      </c>
      <c r="G65" s="5">
        <v>1</v>
      </c>
      <c r="H65" s="58"/>
      <c r="I65" s="44">
        <f>G65*H65</f>
        <v>0</v>
      </c>
    </row>
    <row r="66" spans="1:9" x14ac:dyDescent="0.2">
      <c r="A66" s="3"/>
      <c r="B66" s="10"/>
      <c r="C66" s="13"/>
      <c r="D66" s="10"/>
      <c r="E66" s="2" t="s">
        <v>30</v>
      </c>
      <c r="F66" s="5" t="s">
        <v>3</v>
      </c>
      <c r="G66" s="10">
        <v>1</v>
      </c>
      <c r="H66" s="59"/>
      <c r="I66" s="44">
        <f t="shared" ref="I66:I75" si="5">G66*H66</f>
        <v>0</v>
      </c>
    </row>
    <row r="67" spans="1:9" x14ac:dyDescent="0.2">
      <c r="A67" s="3"/>
      <c r="B67" s="10"/>
      <c r="C67" s="13"/>
      <c r="D67" s="10"/>
      <c r="E67" s="2" t="s">
        <v>31</v>
      </c>
      <c r="F67" s="10" t="s">
        <v>3</v>
      </c>
      <c r="G67" s="10">
        <v>0</v>
      </c>
      <c r="H67" s="59"/>
      <c r="I67" s="44">
        <f t="shared" si="5"/>
        <v>0</v>
      </c>
    </row>
    <row r="68" spans="1:9" x14ac:dyDescent="0.2">
      <c r="A68" s="3"/>
      <c r="B68" s="10"/>
      <c r="C68" s="13"/>
      <c r="D68" s="10"/>
      <c r="E68" s="2" t="s">
        <v>32</v>
      </c>
      <c r="F68" s="10" t="s">
        <v>3</v>
      </c>
      <c r="G68" s="10">
        <v>2</v>
      </c>
      <c r="H68" s="59"/>
      <c r="I68" s="44">
        <f t="shared" si="5"/>
        <v>0</v>
      </c>
    </row>
    <row r="69" spans="1:9" x14ac:dyDescent="0.2">
      <c r="A69" s="3"/>
      <c r="B69" s="10"/>
      <c r="C69" s="13"/>
      <c r="D69" s="10"/>
      <c r="E69" s="2" t="s">
        <v>33</v>
      </c>
      <c r="F69" s="10" t="s">
        <v>3</v>
      </c>
      <c r="G69" s="10">
        <v>2</v>
      </c>
      <c r="H69" s="59"/>
      <c r="I69" s="44">
        <f t="shared" si="5"/>
        <v>0</v>
      </c>
    </row>
    <row r="70" spans="1:9" x14ac:dyDescent="0.2">
      <c r="A70" s="3"/>
      <c r="B70" s="10"/>
      <c r="C70" s="13"/>
      <c r="D70" s="10"/>
      <c r="E70" s="3" t="s">
        <v>21</v>
      </c>
      <c r="F70" s="10" t="s">
        <v>3</v>
      </c>
      <c r="G70" s="10">
        <v>72</v>
      </c>
      <c r="H70" s="59"/>
      <c r="I70" s="44">
        <f t="shared" si="5"/>
        <v>0</v>
      </c>
    </row>
    <row r="71" spans="1:9" x14ac:dyDescent="0.2">
      <c r="A71" s="3"/>
      <c r="B71" s="10"/>
      <c r="C71" s="13"/>
      <c r="D71" s="10"/>
      <c r="E71" s="3" t="s">
        <v>22</v>
      </c>
      <c r="F71" s="10" t="s">
        <v>3</v>
      </c>
      <c r="G71" s="10">
        <v>2</v>
      </c>
      <c r="H71" s="59"/>
      <c r="I71" s="44">
        <f t="shared" si="5"/>
        <v>0</v>
      </c>
    </row>
    <row r="72" spans="1:9" x14ac:dyDescent="0.2">
      <c r="A72" s="3"/>
      <c r="B72" s="10"/>
      <c r="C72" s="13"/>
      <c r="D72" s="10"/>
      <c r="E72" s="3" t="s">
        <v>395</v>
      </c>
      <c r="F72" s="10" t="s">
        <v>3</v>
      </c>
      <c r="G72" s="10">
        <v>7</v>
      </c>
      <c r="H72" s="59"/>
      <c r="I72" s="44">
        <f t="shared" si="5"/>
        <v>0</v>
      </c>
    </row>
    <row r="73" spans="1:9" x14ac:dyDescent="0.2">
      <c r="A73" s="3"/>
      <c r="B73" s="10"/>
      <c r="C73" s="13"/>
      <c r="D73" s="10"/>
      <c r="E73" s="3" t="s">
        <v>396</v>
      </c>
      <c r="F73" s="10" t="s">
        <v>3</v>
      </c>
      <c r="G73" s="10">
        <v>1</v>
      </c>
      <c r="H73" s="59"/>
      <c r="I73" s="44">
        <f t="shared" si="5"/>
        <v>0</v>
      </c>
    </row>
    <row r="74" spans="1:9" x14ac:dyDescent="0.2">
      <c r="A74" s="3"/>
      <c r="B74" s="10"/>
      <c r="C74" s="13"/>
      <c r="D74" s="10"/>
      <c r="E74" s="4" t="s">
        <v>191</v>
      </c>
      <c r="F74" s="10" t="s">
        <v>3</v>
      </c>
      <c r="G74" s="10">
        <v>96</v>
      </c>
      <c r="H74" s="59"/>
      <c r="I74" s="44">
        <f t="shared" si="5"/>
        <v>0</v>
      </c>
    </row>
    <row r="75" spans="1:9" x14ac:dyDescent="0.2">
      <c r="A75" s="3"/>
      <c r="B75" s="10"/>
      <c r="C75" s="13"/>
      <c r="D75" s="10"/>
      <c r="E75" s="3" t="s">
        <v>20</v>
      </c>
      <c r="F75" s="10" t="s">
        <v>9</v>
      </c>
      <c r="G75" s="10">
        <v>1</v>
      </c>
      <c r="H75" s="59"/>
      <c r="I75" s="44">
        <f t="shared" si="5"/>
        <v>0</v>
      </c>
    </row>
    <row r="76" spans="1:9" x14ac:dyDescent="0.2">
      <c r="A76" s="8"/>
      <c r="C76" s="14" t="s">
        <v>27</v>
      </c>
      <c r="D76" s="11"/>
      <c r="E76" s="9"/>
      <c r="F76" s="11"/>
      <c r="G76" s="11"/>
      <c r="H76" s="56"/>
      <c r="I76" s="45">
        <f>SUM(I65:I75)</f>
        <v>0</v>
      </c>
    </row>
    <row r="77" spans="1:9" x14ac:dyDescent="0.2">
      <c r="A77" s="3"/>
      <c r="B77" s="12" t="s">
        <v>314</v>
      </c>
      <c r="C77" s="15" t="s">
        <v>194</v>
      </c>
      <c r="D77" s="7">
        <v>2</v>
      </c>
      <c r="E77" s="3" t="s">
        <v>18</v>
      </c>
      <c r="F77" s="10" t="s">
        <v>9</v>
      </c>
      <c r="G77" s="5">
        <v>1</v>
      </c>
      <c r="H77" s="58"/>
      <c r="I77" s="44">
        <f>G77*H77</f>
        <v>0</v>
      </c>
    </row>
    <row r="78" spans="1:9" x14ac:dyDescent="0.2">
      <c r="A78" s="3"/>
      <c r="B78" s="10"/>
      <c r="C78" s="13"/>
      <c r="D78" s="10"/>
      <c r="E78" s="2" t="s">
        <v>30</v>
      </c>
      <c r="F78" s="5" t="s">
        <v>3</v>
      </c>
      <c r="G78" s="10">
        <v>0</v>
      </c>
      <c r="H78" s="59"/>
      <c r="I78" s="44">
        <f t="shared" ref="I78:I87" si="6">G78*H78</f>
        <v>0</v>
      </c>
    </row>
    <row r="79" spans="1:9" x14ac:dyDescent="0.2">
      <c r="A79" s="3"/>
      <c r="B79" s="10"/>
      <c r="C79" s="13"/>
      <c r="D79" s="10"/>
      <c r="E79" s="2" t="s">
        <v>31</v>
      </c>
      <c r="F79" s="10" t="s">
        <v>3</v>
      </c>
      <c r="G79" s="10">
        <v>1</v>
      </c>
      <c r="H79" s="59"/>
      <c r="I79" s="44">
        <f t="shared" si="6"/>
        <v>0</v>
      </c>
    </row>
    <row r="80" spans="1:9" x14ac:dyDescent="0.2">
      <c r="A80" s="3"/>
      <c r="B80" s="10"/>
      <c r="C80" s="13"/>
      <c r="D80" s="10"/>
      <c r="E80" s="2" t="s">
        <v>32</v>
      </c>
      <c r="F80" s="10" t="s">
        <v>3</v>
      </c>
      <c r="G80" s="10">
        <v>0</v>
      </c>
      <c r="H80" s="59"/>
      <c r="I80" s="44">
        <f t="shared" si="6"/>
        <v>0</v>
      </c>
    </row>
    <row r="81" spans="1:9" x14ac:dyDescent="0.2">
      <c r="A81" s="3"/>
      <c r="B81" s="10"/>
      <c r="C81" s="13"/>
      <c r="D81" s="10"/>
      <c r="E81" s="2" t="s">
        <v>33</v>
      </c>
      <c r="F81" s="10" t="s">
        <v>3</v>
      </c>
      <c r="G81" s="10">
        <v>0</v>
      </c>
      <c r="H81" s="59"/>
      <c r="I81" s="44">
        <f t="shared" si="6"/>
        <v>0</v>
      </c>
    </row>
    <row r="82" spans="1:9" x14ac:dyDescent="0.2">
      <c r="A82" s="3"/>
      <c r="B82" s="10"/>
      <c r="C82" s="13"/>
      <c r="D82" s="10"/>
      <c r="E82" s="3" t="s">
        <v>21</v>
      </c>
      <c r="F82" s="10" t="s">
        <v>3</v>
      </c>
      <c r="G82" s="10">
        <v>18</v>
      </c>
      <c r="H82" s="59"/>
      <c r="I82" s="44">
        <f t="shared" si="6"/>
        <v>0</v>
      </c>
    </row>
    <row r="83" spans="1:9" x14ac:dyDescent="0.2">
      <c r="A83" s="3"/>
      <c r="B83" s="10"/>
      <c r="C83" s="13"/>
      <c r="D83" s="10"/>
      <c r="E83" s="3" t="s">
        <v>22</v>
      </c>
      <c r="F83" s="10" t="s">
        <v>3</v>
      </c>
      <c r="G83" s="10">
        <v>0</v>
      </c>
      <c r="H83" s="59"/>
      <c r="I83" s="44">
        <f t="shared" si="6"/>
        <v>0</v>
      </c>
    </row>
    <row r="84" spans="1:9" x14ac:dyDescent="0.2">
      <c r="A84" s="3"/>
      <c r="B84" s="10"/>
      <c r="C84" s="13"/>
      <c r="D84" s="10"/>
      <c r="E84" s="3" t="s">
        <v>395</v>
      </c>
      <c r="F84" s="10" t="s">
        <v>3</v>
      </c>
      <c r="G84" s="10">
        <v>4</v>
      </c>
      <c r="H84" s="59"/>
      <c r="I84" s="44">
        <f t="shared" si="6"/>
        <v>0</v>
      </c>
    </row>
    <row r="85" spans="1:9" x14ac:dyDescent="0.2">
      <c r="A85" s="3"/>
      <c r="B85" s="10"/>
      <c r="C85" s="13"/>
      <c r="D85" s="10"/>
      <c r="E85" s="3" t="s">
        <v>396</v>
      </c>
      <c r="F85" s="10" t="s">
        <v>3</v>
      </c>
      <c r="G85" s="10">
        <v>0</v>
      </c>
      <c r="H85" s="59"/>
      <c r="I85" s="44">
        <f t="shared" si="6"/>
        <v>0</v>
      </c>
    </row>
    <row r="86" spans="1:9" x14ac:dyDescent="0.2">
      <c r="A86" s="3"/>
      <c r="B86" s="10"/>
      <c r="C86" s="13"/>
      <c r="D86" s="10"/>
      <c r="E86" s="4" t="s">
        <v>191</v>
      </c>
      <c r="F86" s="10" t="s">
        <v>3</v>
      </c>
      <c r="G86" s="10">
        <v>6</v>
      </c>
      <c r="H86" s="59"/>
      <c r="I86" s="44">
        <f t="shared" si="6"/>
        <v>0</v>
      </c>
    </row>
    <row r="87" spans="1:9" x14ac:dyDescent="0.2">
      <c r="A87" s="3"/>
      <c r="B87" s="10"/>
      <c r="C87" s="13"/>
      <c r="D87" s="10"/>
      <c r="E87" s="3" t="s">
        <v>20</v>
      </c>
      <c r="F87" s="10" t="s">
        <v>9</v>
      </c>
      <c r="G87" s="10">
        <v>1</v>
      </c>
      <c r="H87" s="59"/>
      <c r="I87" s="44">
        <f t="shared" si="6"/>
        <v>0</v>
      </c>
    </row>
    <row r="88" spans="1:9" x14ac:dyDescent="0.2">
      <c r="A88" s="8"/>
      <c r="C88" s="14" t="s">
        <v>27</v>
      </c>
      <c r="D88" s="11"/>
      <c r="E88" s="9"/>
      <c r="F88" s="11"/>
      <c r="G88" s="11"/>
      <c r="H88" s="56"/>
      <c r="I88" s="45">
        <f>SUM(I77:I87)</f>
        <v>0</v>
      </c>
    </row>
    <row r="89" spans="1:9" x14ac:dyDescent="0.2">
      <c r="A89" s="3"/>
      <c r="B89" s="12" t="s">
        <v>199</v>
      </c>
      <c r="C89" s="15" t="s">
        <v>320</v>
      </c>
      <c r="D89" s="7">
        <v>2</v>
      </c>
      <c r="E89" s="3" t="s">
        <v>18</v>
      </c>
      <c r="F89" s="10" t="s">
        <v>9</v>
      </c>
      <c r="G89" s="5">
        <v>1</v>
      </c>
      <c r="H89" s="58"/>
      <c r="I89" s="44">
        <f>G89*H89</f>
        <v>0</v>
      </c>
    </row>
    <row r="90" spans="1:9" x14ac:dyDescent="0.2">
      <c r="A90" s="3"/>
      <c r="B90" s="10"/>
      <c r="C90" s="13"/>
      <c r="D90" s="10"/>
      <c r="E90" s="2" t="s">
        <v>30</v>
      </c>
      <c r="F90" s="5" t="s">
        <v>3</v>
      </c>
      <c r="G90" s="10">
        <v>0</v>
      </c>
      <c r="H90" s="59"/>
      <c r="I90" s="44">
        <f t="shared" ref="I90:I99" si="7">G90*H90</f>
        <v>0</v>
      </c>
    </row>
    <row r="91" spans="1:9" x14ac:dyDescent="0.2">
      <c r="A91" s="3"/>
      <c r="B91" s="10"/>
      <c r="C91" s="13"/>
      <c r="D91" s="10"/>
      <c r="E91" s="2" t="s">
        <v>31</v>
      </c>
      <c r="F91" s="10" t="s">
        <v>3</v>
      </c>
      <c r="G91" s="10">
        <v>0</v>
      </c>
      <c r="H91" s="59"/>
      <c r="I91" s="44">
        <f t="shared" si="7"/>
        <v>0</v>
      </c>
    </row>
    <row r="92" spans="1:9" x14ac:dyDescent="0.2">
      <c r="A92" s="3"/>
      <c r="B92" s="10"/>
      <c r="C92" s="13"/>
      <c r="D92" s="10"/>
      <c r="E92" s="2" t="s">
        <v>32</v>
      </c>
      <c r="F92" s="10" t="s">
        <v>3</v>
      </c>
      <c r="G92" s="10">
        <v>0</v>
      </c>
      <c r="H92" s="59"/>
      <c r="I92" s="44">
        <f t="shared" si="7"/>
        <v>0</v>
      </c>
    </row>
    <row r="93" spans="1:9" x14ac:dyDescent="0.2">
      <c r="A93" s="3"/>
      <c r="B93" s="10"/>
      <c r="C93" s="13"/>
      <c r="D93" s="10"/>
      <c r="E93" s="2" t="s">
        <v>33</v>
      </c>
      <c r="F93" s="10" t="s">
        <v>3</v>
      </c>
      <c r="G93" s="10">
        <v>1</v>
      </c>
      <c r="H93" s="59"/>
      <c r="I93" s="44">
        <f t="shared" si="7"/>
        <v>0</v>
      </c>
    </row>
    <row r="94" spans="1:9" x14ac:dyDescent="0.2">
      <c r="A94" s="3"/>
      <c r="B94" s="10"/>
      <c r="C94" s="13"/>
      <c r="D94" s="10"/>
      <c r="E94" s="3" t="s">
        <v>21</v>
      </c>
      <c r="F94" s="10" t="s">
        <v>3</v>
      </c>
      <c r="G94" s="10">
        <v>13</v>
      </c>
      <c r="H94" s="59"/>
      <c r="I94" s="44">
        <f t="shared" si="7"/>
        <v>0</v>
      </c>
    </row>
    <row r="95" spans="1:9" x14ac:dyDescent="0.2">
      <c r="A95" s="3"/>
      <c r="B95" s="10"/>
      <c r="C95" s="13"/>
      <c r="D95" s="10"/>
      <c r="E95" s="3" t="s">
        <v>22</v>
      </c>
      <c r="F95" s="10" t="s">
        <v>3</v>
      </c>
      <c r="G95" s="10">
        <v>0</v>
      </c>
      <c r="H95" s="59"/>
      <c r="I95" s="44">
        <f t="shared" si="7"/>
        <v>0</v>
      </c>
    </row>
    <row r="96" spans="1:9" x14ac:dyDescent="0.2">
      <c r="A96" s="3"/>
      <c r="B96" s="10"/>
      <c r="C96" s="13"/>
      <c r="D96" s="10"/>
      <c r="E96" s="3" t="s">
        <v>395</v>
      </c>
      <c r="F96" s="10" t="s">
        <v>3</v>
      </c>
      <c r="G96" s="10">
        <v>2</v>
      </c>
      <c r="H96" s="59"/>
      <c r="I96" s="44">
        <f t="shared" si="7"/>
        <v>0</v>
      </c>
    </row>
    <row r="97" spans="1:9" x14ac:dyDescent="0.2">
      <c r="A97" s="3"/>
      <c r="B97" s="10"/>
      <c r="C97" s="13"/>
      <c r="D97" s="10"/>
      <c r="E97" s="3" t="s">
        <v>396</v>
      </c>
      <c r="F97" s="10" t="s">
        <v>3</v>
      </c>
      <c r="G97" s="10">
        <v>0</v>
      </c>
      <c r="H97" s="59"/>
      <c r="I97" s="44">
        <f t="shared" si="7"/>
        <v>0</v>
      </c>
    </row>
    <row r="98" spans="1:9" x14ac:dyDescent="0.2">
      <c r="A98" s="3"/>
      <c r="B98" s="10"/>
      <c r="C98" s="13"/>
      <c r="D98" s="10"/>
      <c r="E98" s="4" t="s">
        <v>191</v>
      </c>
      <c r="F98" s="10" t="s">
        <v>3</v>
      </c>
      <c r="G98" s="10">
        <v>16</v>
      </c>
      <c r="H98" s="59"/>
      <c r="I98" s="44">
        <f t="shared" si="7"/>
        <v>0</v>
      </c>
    </row>
    <row r="99" spans="1:9" x14ac:dyDescent="0.2">
      <c r="A99" s="3"/>
      <c r="B99" s="10"/>
      <c r="C99" s="13"/>
      <c r="D99" s="10"/>
      <c r="E99" s="3" t="s">
        <v>20</v>
      </c>
      <c r="F99" s="10" t="s">
        <v>9</v>
      </c>
      <c r="G99" s="10">
        <v>1</v>
      </c>
      <c r="H99" s="59"/>
      <c r="I99" s="44">
        <f t="shared" si="7"/>
        <v>0</v>
      </c>
    </row>
    <row r="100" spans="1:9" x14ac:dyDescent="0.2">
      <c r="A100" s="8"/>
      <c r="C100" s="14" t="s">
        <v>27</v>
      </c>
      <c r="D100" s="11"/>
      <c r="E100" s="9"/>
      <c r="F100" s="11"/>
      <c r="G100" s="11"/>
      <c r="H100" s="56"/>
      <c r="I100" s="45">
        <f>SUM(I89:I99)</f>
        <v>0</v>
      </c>
    </row>
    <row r="101" spans="1:9" x14ac:dyDescent="0.2">
      <c r="A101" s="3"/>
      <c r="B101" s="12" t="s">
        <v>59</v>
      </c>
      <c r="C101" s="15" t="s">
        <v>322</v>
      </c>
      <c r="D101" s="7">
        <v>2</v>
      </c>
      <c r="E101" s="3" t="s">
        <v>18</v>
      </c>
      <c r="F101" s="10" t="s">
        <v>9</v>
      </c>
      <c r="G101" s="5">
        <v>1</v>
      </c>
      <c r="H101" s="58"/>
      <c r="I101" s="44">
        <f>G101*H101</f>
        <v>0</v>
      </c>
    </row>
    <row r="102" spans="1:9" x14ac:dyDescent="0.2">
      <c r="A102" s="3"/>
      <c r="B102" s="10"/>
      <c r="C102" s="13"/>
      <c r="D102" s="10"/>
      <c r="E102" s="2" t="s">
        <v>30</v>
      </c>
      <c r="F102" s="5" t="s">
        <v>3</v>
      </c>
      <c r="G102" s="10">
        <v>0</v>
      </c>
      <c r="H102" s="59"/>
      <c r="I102" s="44">
        <f t="shared" ref="I102:I111" si="8">G102*H102</f>
        <v>0</v>
      </c>
    </row>
    <row r="103" spans="1:9" x14ac:dyDescent="0.2">
      <c r="A103" s="3"/>
      <c r="B103" s="10"/>
      <c r="C103" s="13"/>
      <c r="D103" s="10"/>
      <c r="E103" s="2" t="s">
        <v>31</v>
      </c>
      <c r="F103" s="10" t="s">
        <v>3</v>
      </c>
      <c r="G103" s="10">
        <v>1</v>
      </c>
      <c r="H103" s="59"/>
      <c r="I103" s="44">
        <f t="shared" si="8"/>
        <v>0</v>
      </c>
    </row>
    <row r="104" spans="1:9" x14ac:dyDescent="0.2">
      <c r="A104" s="3"/>
      <c r="B104" s="10"/>
      <c r="C104" s="13"/>
      <c r="D104" s="10"/>
      <c r="E104" s="2" t="s">
        <v>32</v>
      </c>
      <c r="F104" s="10" t="s">
        <v>3</v>
      </c>
      <c r="G104" s="10">
        <v>3</v>
      </c>
      <c r="H104" s="59"/>
      <c r="I104" s="44">
        <f t="shared" si="8"/>
        <v>0</v>
      </c>
    </row>
    <row r="105" spans="1:9" x14ac:dyDescent="0.2">
      <c r="A105" s="3"/>
      <c r="B105" s="10"/>
      <c r="C105" s="13"/>
      <c r="D105" s="10"/>
      <c r="E105" s="2" t="s">
        <v>33</v>
      </c>
      <c r="F105" s="10" t="s">
        <v>3</v>
      </c>
      <c r="G105" s="10">
        <v>0</v>
      </c>
      <c r="H105" s="59"/>
      <c r="I105" s="44">
        <f t="shared" si="8"/>
        <v>0</v>
      </c>
    </row>
    <row r="106" spans="1:9" x14ac:dyDescent="0.2">
      <c r="A106" s="3"/>
      <c r="B106" s="10"/>
      <c r="C106" s="13"/>
      <c r="D106" s="10"/>
      <c r="E106" s="3" t="s">
        <v>21</v>
      </c>
      <c r="F106" s="10" t="s">
        <v>3</v>
      </c>
      <c r="G106" s="10">
        <v>27</v>
      </c>
      <c r="H106" s="59"/>
      <c r="I106" s="44">
        <f t="shared" si="8"/>
        <v>0</v>
      </c>
    </row>
    <row r="107" spans="1:9" x14ac:dyDescent="0.2">
      <c r="A107" s="3"/>
      <c r="B107" s="10"/>
      <c r="C107" s="13"/>
      <c r="D107" s="10"/>
      <c r="E107" s="3" t="s">
        <v>22</v>
      </c>
      <c r="F107" s="10" t="s">
        <v>3</v>
      </c>
      <c r="G107" s="10">
        <v>3</v>
      </c>
      <c r="H107" s="59"/>
      <c r="I107" s="44">
        <f t="shared" si="8"/>
        <v>0</v>
      </c>
    </row>
    <row r="108" spans="1:9" x14ac:dyDescent="0.2">
      <c r="A108" s="3"/>
      <c r="B108" s="10"/>
      <c r="C108" s="13"/>
      <c r="D108" s="10"/>
      <c r="E108" s="3" t="s">
        <v>395</v>
      </c>
      <c r="F108" s="10" t="s">
        <v>3</v>
      </c>
      <c r="G108" s="10">
        <v>6</v>
      </c>
      <c r="H108" s="59"/>
      <c r="I108" s="44">
        <f t="shared" si="8"/>
        <v>0</v>
      </c>
    </row>
    <row r="109" spans="1:9" x14ac:dyDescent="0.2">
      <c r="A109" s="3"/>
      <c r="B109" s="10"/>
      <c r="C109" s="13"/>
      <c r="D109" s="10"/>
      <c r="E109" s="3" t="s">
        <v>396</v>
      </c>
      <c r="F109" s="10" t="s">
        <v>3</v>
      </c>
      <c r="G109" s="10">
        <v>3</v>
      </c>
      <c r="H109" s="59"/>
      <c r="I109" s="44">
        <f t="shared" si="8"/>
        <v>0</v>
      </c>
    </row>
    <row r="110" spans="1:9" x14ac:dyDescent="0.2">
      <c r="A110" s="3"/>
      <c r="B110" s="10"/>
      <c r="C110" s="13"/>
      <c r="D110" s="10"/>
      <c r="E110" s="4" t="s">
        <v>191</v>
      </c>
      <c r="F110" s="10" t="s">
        <v>3</v>
      </c>
      <c r="G110" s="10">
        <v>10</v>
      </c>
      <c r="H110" s="59"/>
      <c r="I110" s="44">
        <f t="shared" si="8"/>
        <v>0</v>
      </c>
    </row>
    <row r="111" spans="1:9" x14ac:dyDescent="0.2">
      <c r="A111" s="3"/>
      <c r="B111" s="10"/>
      <c r="C111" s="13"/>
      <c r="D111" s="10"/>
      <c r="E111" s="3" t="s">
        <v>20</v>
      </c>
      <c r="F111" s="10" t="s">
        <v>9</v>
      </c>
      <c r="G111" s="10">
        <v>1</v>
      </c>
      <c r="H111" s="59"/>
      <c r="I111" s="44">
        <f t="shared" si="8"/>
        <v>0</v>
      </c>
    </row>
    <row r="112" spans="1:9" x14ac:dyDescent="0.2">
      <c r="A112" s="8"/>
      <c r="C112" s="14" t="s">
        <v>27</v>
      </c>
      <c r="D112" s="11"/>
      <c r="E112" s="9"/>
      <c r="F112" s="11"/>
      <c r="G112" s="11"/>
      <c r="H112" s="56"/>
      <c r="I112" s="45">
        <f>SUM(I101:I111)</f>
        <v>0</v>
      </c>
    </row>
    <row r="113" spans="1:9" x14ac:dyDescent="0.2">
      <c r="A113" s="3"/>
      <c r="B113" s="12" t="s">
        <v>59</v>
      </c>
      <c r="C113" s="15" t="s">
        <v>323</v>
      </c>
      <c r="D113" s="7">
        <v>2</v>
      </c>
      <c r="E113" s="3" t="s">
        <v>18</v>
      </c>
      <c r="F113" s="10" t="s">
        <v>9</v>
      </c>
      <c r="G113" s="5">
        <v>1</v>
      </c>
      <c r="H113" s="58"/>
      <c r="I113" s="44">
        <f>G113*H113</f>
        <v>0</v>
      </c>
    </row>
    <row r="114" spans="1:9" x14ac:dyDescent="0.2">
      <c r="A114" s="3"/>
      <c r="B114" s="10"/>
      <c r="C114" s="13"/>
      <c r="D114" s="10"/>
      <c r="E114" s="2" t="s">
        <v>30</v>
      </c>
      <c r="F114" s="5" t="s">
        <v>3</v>
      </c>
      <c r="G114" s="10">
        <v>0</v>
      </c>
      <c r="H114" s="59"/>
      <c r="I114" s="44">
        <f t="shared" ref="I114:I123" si="9">G114*H114</f>
        <v>0</v>
      </c>
    </row>
    <row r="115" spans="1:9" x14ac:dyDescent="0.2">
      <c r="A115" s="3"/>
      <c r="B115" s="10"/>
      <c r="C115" s="13"/>
      <c r="D115" s="10"/>
      <c r="E115" s="2" t="s">
        <v>31</v>
      </c>
      <c r="F115" s="10" t="s">
        <v>3</v>
      </c>
      <c r="G115" s="10">
        <v>0</v>
      </c>
      <c r="H115" s="59"/>
      <c r="I115" s="44">
        <f t="shared" si="9"/>
        <v>0</v>
      </c>
    </row>
    <row r="116" spans="1:9" x14ac:dyDescent="0.2">
      <c r="A116" s="3"/>
      <c r="B116" s="10"/>
      <c r="C116" s="13"/>
      <c r="D116" s="10"/>
      <c r="E116" s="2" t="s">
        <v>32</v>
      </c>
      <c r="F116" s="10" t="s">
        <v>3</v>
      </c>
      <c r="G116" s="10">
        <v>1</v>
      </c>
      <c r="H116" s="59"/>
      <c r="I116" s="44">
        <f t="shared" si="9"/>
        <v>0</v>
      </c>
    </row>
    <row r="117" spans="1:9" x14ac:dyDescent="0.2">
      <c r="A117" s="3"/>
      <c r="B117" s="10"/>
      <c r="C117" s="13"/>
      <c r="D117" s="10"/>
      <c r="E117" s="2" t="s">
        <v>33</v>
      </c>
      <c r="F117" s="10" t="s">
        <v>3</v>
      </c>
      <c r="G117" s="10">
        <v>1</v>
      </c>
      <c r="H117" s="59"/>
      <c r="I117" s="44">
        <f t="shared" si="9"/>
        <v>0</v>
      </c>
    </row>
    <row r="118" spans="1:9" x14ac:dyDescent="0.2">
      <c r="A118" s="3"/>
      <c r="B118" s="10"/>
      <c r="C118" s="13"/>
      <c r="D118" s="10"/>
      <c r="E118" s="3" t="s">
        <v>21</v>
      </c>
      <c r="F118" s="10" t="s">
        <v>3</v>
      </c>
      <c r="G118" s="10">
        <v>6</v>
      </c>
      <c r="H118" s="59"/>
      <c r="I118" s="44">
        <f t="shared" si="9"/>
        <v>0</v>
      </c>
    </row>
    <row r="119" spans="1:9" x14ac:dyDescent="0.2">
      <c r="A119" s="3"/>
      <c r="B119" s="10"/>
      <c r="C119" s="13"/>
      <c r="D119" s="10"/>
      <c r="E119" s="3" t="s">
        <v>22</v>
      </c>
      <c r="F119" s="10" t="s">
        <v>3</v>
      </c>
      <c r="G119" s="10">
        <v>1</v>
      </c>
      <c r="H119" s="59"/>
      <c r="I119" s="44">
        <f t="shared" si="9"/>
        <v>0</v>
      </c>
    </row>
    <row r="120" spans="1:9" x14ac:dyDescent="0.2">
      <c r="A120" s="3"/>
      <c r="B120" s="10"/>
      <c r="C120" s="13"/>
      <c r="D120" s="10"/>
      <c r="E120" s="3" t="s">
        <v>395</v>
      </c>
      <c r="F120" s="10" t="s">
        <v>3</v>
      </c>
      <c r="G120" s="10">
        <v>2</v>
      </c>
      <c r="H120" s="59"/>
      <c r="I120" s="44">
        <f t="shared" si="9"/>
        <v>0</v>
      </c>
    </row>
    <row r="121" spans="1:9" x14ac:dyDescent="0.2">
      <c r="A121" s="3"/>
      <c r="B121" s="10"/>
      <c r="C121" s="13"/>
      <c r="D121" s="10"/>
      <c r="E121" s="3" t="s">
        <v>396</v>
      </c>
      <c r="F121" s="10" t="s">
        <v>3</v>
      </c>
      <c r="G121" s="10">
        <v>0</v>
      </c>
      <c r="H121" s="59"/>
      <c r="I121" s="44">
        <f t="shared" si="9"/>
        <v>0</v>
      </c>
    </row>
    <row r="122" spans="1:9" x14ac:dyDescent="0.2">
      <c r="A122" s="3"/>
      <c r="B122" s="10"/>
      <c r="C122" s="13"/>
      <c r="D122" s="10"/>
      <c r="E122" s="4" t="s">
        <v>191</v>
      </c>
      <c r="F122" s="10" t="s">
        <v>3</v>
      </c>
      <c r="G122" s="10">
        <v>0</v>
      </c>
      <c r="H122" s="59"/>
      <c r="I122" s="44">
        <f t="shared" si="9"/>
        <v>0</v>
      </c>
    </row>
    <row r="123" spans="1:9" x14ac:dyDescent="0.2">
      <c r="A123" s="3"/>
      <c r="B123" s="10"/>
      <c r="C123" s="13"/>
      <c r="D123" s="10"/>
      <c r="E123" s="3" t="s">
        <v>20</v>
      </c>
      <c r="F123" s="10" t="s">
        <v>9</v>
      </c>
      <c r="G123" s="10">
        <v>1</v>
      </c>
      <c r="H123" s="59"/>
      <c r="I123" s="44">
        <f t="shared" si="9"/>
        <v>0</v>
      </c>
    </row>
    <row r="124" spans="1:9" x14ac:dyDescent="0.2">
      <c r="A124" s="8"/>
      <c r="C124" s="14" t="s">
        <v>27</v>
      </c>
      <c r="D124" s="11"/>
      <c r="E124" s="9"/>
      <c r="F124" s="11"/>
      <c r="G124" s="11"/>
      <c r="H124" s="56"/>
      <c r="I124" s="45">
        <f>SUM(I113:I123)</f>
        <v>0</v>
      </c>
    </row>
    <row r="125" spans="1:9" x14ac:dyDescent="0.2">
      <c r="A125" s="3"/>
      <c r="B125" s="12" t="s">
        <v>59</v>
      </c>
      <c r="C125" s="15" t="s">
        <v>324</v>
      </c>
      <c r="D125" s="7">
        <v>2</v>
      </c>
      <c r="E125" s="3" t="s">
        <v>18</v>
      </c>
      <c r="F125" s="10" t="s">
        <v>9</v>
      </c>
      <c r="G125" s="5">
        <v>1</v>
      </c>
      <c r="H125" s="58"/>
      <c r="I125" s="44">
        <f>G125*H125</f>
        <v>0</v>
      </c>
    </row>
    <row r="126" spans="1:9" x14ac:dyDescent="0.2">
      <c r="A126" s="3"/>
      <c r="B126" s="10"/>
      <c r="C126" s="13"/>
      <c r="D126" s="10"/>
      <c r="E126" s="2" t="s">
        <v>30</v>
      </c>
      <c r="F126" s="5" t="s">
        <v>3</v>
      </c>
      <c r="G126" s="10">
        <v>1</v>
      </c>
      <c r="H126" s="59"/>
      <c r="I126" s="44">
        <f t="shared" ref="I126:I135" si="10">G126*H126</f>
        <v>0</v>
      </c>
    </row>
    <row r="127" spans="1:9" x14ac:dyDescent="0.2">
      <c r="A127" s="3"/>
      <c r="B127" s="10"/>
      <c r="C127" s="13"/>
      <c r="D127" s="10"/>
      <c r="E127" s="2" t="s">
        <v>31</v>
      </c>
      <c r="F127" s="10" t="s">
        <v>3</v>
      </c>
      <c r="G127" s="10">
        <v>0</v>
      </c>
      <c r="H127" s="59"/>
      <c r="I127" s="44">
        <f t="shared" si="10"/>
        <v>0</v>
      </c>
    </row>
    <row r="128" spans="1:9" x14ac:dyDescent="0.2">
      <c r="A128" s="3"/>
      <c r="B128" s="10"/>
      <c r="C128" s="13"/>
      <c r="D128" s="10"/>
      <c r="E128" s="2" t="s">
        <v>32</v>
      </c>
      <c r="F128" s="10" t="s">
        <v>3</v>
      </c>
      <c r="G128" s="10">
        <v>0</v>
      </c>
      <c r="H128" s="59"/>
      <c r="I128" s="44">
        <f t="shared" si="10"/>
        <v>0</v>
      </c>
    </row>
    <row r="129" spans="1:9" x14ac:dyDescent="0.2">
      <c r="A129" s="3"/>
      <c r="B129" s="10"/>
      <c r="C129" s="13"/>
      <c r="D129" s="10"/>
      <c r="E129" s="2" t="s">
        <v>33</v>
      </c>
      <c r="F129" s="10" t="s">
        <v>3</v>
      </c>
      <c r="G129" s="10">
        <v>0</v>
      </c>
      <c r="H129" s="59"/>
      <c r="I129" s="44">
        <f t="shared" si="10"/>
        <v>0</v>
      </c>
    </row>
    <row r="130" spans="1:9" x14ac:dyDescent="0.2">
      <c r="A130" s="3"/>
      <c r="B130" s="10"/>
      <c r="C130" s="13"/>
      <c r="D130" s="10"/>
      <c r="E130" s="3" t="s">
        <v>21</v>
      </c>
      <c r="F130" s="10" t="s">
        <v>3</v>
      </c>
      <c r="G130" s="10">
        <v>4</v>
      </c>
      <c r="H130" s="59"/>
      <c r="I130" s="44">
        <f t="shared" si="10"/>
        <v>0</v>
      </c>
    </row>
    <row r="131" spans="1:9" x14ac:dyDescent="0.2">
      <c r="A131" s="3"/>
      <c r="B131" s="10"/>
      <c r="C131" s="13"/>
      <c r="D131" s="10"/>
      <c r="E131" s="3" t="s">
        <v>22</v>
      </c>
      <c r="F131" s="10" t="s">
        <v>3</v>
      </c>
      <c r="G131" s="10">
        <v>0</v>
      </c>
      <c r="H131" s="59"/>
      <c r="I131" s="44">
        <f t="shared" si="10"/>
        <v>0</v>
      </c>
    </row>
    <row r="132" spans="1:9" x14ac:dyDescent="0.2">
      <c r="A132" s="3"/>
      <c r="B132" s="10"/>
      <c r="C132" s="13"/>
      <c r="D132" s="10"/>
      <c r="E132" s="3" t="s">
        <v>395</v>
      </c>
      <c r="F132" s="10" t="s">
        <v>3</v>
      </c>
      <c r="G132" s="10">
        <v>2</v>
      </c>
      <c r="H132" s="59"/>
      <c r="I132" s="44">
        <f t="shared" si="10"/>
        <v>0</v>
      </c>
    </row>
    <row r="133" spans="1:9" x14ac:dyDescent="0.2">
      <c r="A133" s="3"/>
      <c r="B133" s="10"/>
      <c r="C133" s="13"/>
      <c r="D133" s="10"/>
      <c r="E133" s="3" t="s">
        <v>396</v>
      </c>
      <c r="F133" s="10" t="s">
        <v>3</v>
      </c>
      <c r="G133" s="10">
        <v>0</v>
      </c>
      <c r="H133" s="59"/>
      <c r="I133" s="44">
        <f t="shared" si="10"/>
        <v>0</v>
      </c>
    </row>
    <row r="134" spans="1:9" x14ac:dyDescent="0.2">
      <c r="A134" s="3"/>
      <c r="B134" s="10"/>
      <c r="C134" s="13"/>
      <c r="D134" s="10"/>
      <c r="E134" s="4" t="s">
        <v>191</v>
      </c>
      <c r="F134" s="10" t="s">
        <v>3</v>
      </c>
      <c r="G134" s="10">
        <v>0</v>
      </c>
      <c r="H134" s="59"/>
      <c r="I134" s="44">
        <f t="shared" si="10"/>
        <v>0</v>
      </c>
    </row>
    <row r="135" spans="1:9" x14ac:dyDescent="0.2">
      <c r="A135" s="3"/>
      <c r="B135" s="10"/>
      <c r="C135" s="13"/>
      <c r="D135" s="10"/>
      <c r="E135" s="3" t="s">
        <v>20</v>
      </c>
      <c r="F135" s="10" t="s">
        <v>9</v>
      </c>
      <c r="G135" s="10">
        <v>1</v>
      </c>
      <c r="H135" s="59"/>
      <c r="I135" s="44">
        <f t="shared" si="10"/>
        <v>0</v>
      </c>
    </row>
    <row r="136" spans="1:9" x14ac:dyDescent="0.2">
      <c r="A136" s="8"/>
      <c r="C136" s="14" t="s">
        <v>27</v>
      </c>
      <c r="D136" s="11"/>
      <c r="E136" s="9"/>
      <c r="F136" s="11"/>
      <c r="G136" s="11"/>
      <c r="H136" s="56"/>
      <c r="I136" s="45">
        <f>SUM(I125:I135)</f>
        <v>0</v>
      </c>
    </row>
    <row r="137" spans="1:9" x14ac:dyDescent="0.2">
      <c r="A137" s="3"/>
      <c r="B137" s="12" t="s">
        <v>359</v>
      </c>
      <c r="C137" s="15" t="s">
        <v>360</v>
      </c>
      <c r="D137" s="7">
        <v>5</v>
      </c>
      <c r="E137" s="3" t="s">
        <v>18</v>
      </c>
      <c r="F137" s="10" t="s">
        <v>9</v>
      </c>
      <c r="G137" s="5">
        <v>1</v>
      </c>
      <c r="H137" s="58"/>
      <c r="I137" s="44">
        <f>G137*H137</f>
        <v>0</v>
      </c>
    </row>
    <row r="138" spans="1:9" x14ac:dyDescent="0.2">
      <c r="A138" s="3"/>
      <c r="B138" s="10"/>
      <c r="C138" s="13"/>
      <c r="D138" s="10"/>
      <c r="E138" s="2" t="s">
        <v>30</v>
      </c>
      <c r="F138" s="5" t="s">
        <v>3</v>
      </c>
      <c r="G138" s="10">
        <v>0</v>
      </c>
      <c r="H138" s="59"/>
      <c r="I138" s="44">
        <f t="shared" ref="I138:I147" si="11">G138*H138</f>
        <v>0</v>
      </c>
    </row>
    <row r="139" spans="1:9" x14ac:dyDescent="0.2">
      <c r="A139" s="3"/>
      <c r="B139" s="10"/>
      <c r="C139" s="13"/>
      <c r="D139" s="10"/>
      <c r="E139" s="2" t="s">
        <v>31</v>
      </c>
      <c r="F139" s="10" t="s">
        <v>3</v>
      </c>
      <c r="G139" s="10">
        <v>0</v>
      </c>
      <c r="H139" s="59"/>
      <c r="I139" s="44">
        <f t="shared" si="11"/>
        <v>0</v>
      </c>
    </row>
    <row r="140" spans="1:9" x14ac:dyDescent="0.2">
      <c r="A140" s="3"/>
      <c r="B140" s="10"/>
      <c r="C140" s="13"/>
      <c r="D140" s="10"/>
      <c r="E140" s="2" t="s">
        <v>32</v>
      </c>
      <c r="F140" s="10" t="s">
        <v>3</v>
      </c>
      <c r="G140" s="10">
        <v>2</v>
      </c>
      <c r="H140" s="59"/>
      <c r="I140" s="44">
        <f t="shared" si="11"/>
        <v>0</v>
      </c>
    </row>
    <row r="141" spans="1:9" x14ac:dyDescent="0.2">
      <c r="A141" s="3"/>
      <c r="B141" s="10"/>
      <c r="C141" s="13"/>
      <c r="D141" s="10"/>
      <c r="E141" s="2" t="s">
        <v>33</v>
      </c>
      <c r="F141" s="10" t="s">
        <v>3</v>
      </c>
      <c r="G141" s="10">
        <v>1</v>
      </c>
      <c r="H141" s="59"/>
      <c r="I141" s="44">
        <f t="shared" si="11"/>
        <v>0</v>
      </c>
    </row>
    <row r="142" spans="1:9" x14ac:dyDescent="0.2">
      <c r="A142" s="3"/>
      <c r="B142" s="10"/>
      <c r="C142" s="13"/>
      <c r="D142" s="10"/>
      <c r="E142" s="3" t="s">
        <v>21</v>
      </c>
      <c r="F142" s="10" t="s">
        <v>3</v>
      </c>
      <c r="G142" s="10">
        <v>19</v>
      </c>
      <c r="H142" s="59"/>
      <c r="I142" s="44">
        <f t="shared" si="11"/>
        <v>0</v>
      </c>
    </row>
    <row r="143" spans="1:9" x14ac:dyDescent="0.2">
      <c r="A143" s="3"/>
      <c r="B143" s="10"/>
      <c r="C143" s="13"/>
      <c r="D143" s="10"/>
      <c r="E143" s="3" t="s">
        <v>22</v>
      </c>
      <c r="F143" s="10" t="s">
        <v>3</v>
      </c>
      <c r="G143" s="10">
        <v>0</v>
      </c>
      <c r="H143" s="59"/>
      <c r="I143" s="44">
        <f t="shared" si="11"/>
        <v>0</v>
      </c>
    </row>
    <row r="144" spans="1:9" x14ac:dyDescent="0.2">
      <c r="A144" s="3"/>
      <c r="B144" s="10"/>
      <c r="C144" s="13"/>
      <c r="D144" s="10"/>
      <c r="E144" s="3" t="s">
        <v>395</v>
      </c>
      <c r="F144" s="10" t="s">
        <v>3</v>
      </c>
      <c r="G144" s="10">
        <v>2</v>
      </c>
      <c r="H144" s="59"/>
      <c r="I144" s="44">
        <f t="shared" si="11"/>
        <v>0</v>
      </c>
    </row>
    <row r="145" spans="1:9" x14ac:dyDescent="0.2">
      <c r="A145" s="3"/>
      <c r="B145" s="10"/>
      <c r="C145" s="13"/>
      <c r="D145" s="10"/>
      <c r="E145" s="3" t="s">
        <v>396</v>
      </c>
      <c r="F145" s="10" t="s">
        <v>3</v>
      </c>
      <c r="G145" s="10">
        <v>6</v>
      </c>
      <c r="H145" s="59"/>
      <c r="I145" s="44">
        <f t="shared" si="11"/>
        <v>0</v>
      </c>
    </row>
    <row r="146" spans="1:9" x14ac:dyDescent="0.2">
      <c r="A146" s="3"/>
      <c r="B146" s="10"/>
      <c r="C146" s="13"/>
      <c r="D146" s="10"/>
      <c r="E146" s="4" t="s">
        <v>191</v>
      </c>
      <c r="F146" s="10" t="s">
        <v>3</v>
      </c>
      <c r="G146" s="10">
        <v>20</v>
      </c>
      <c r="H146" s="59"/>
      <c r="I146" s="44">
        <f t="shared" si="11"/>
        <v>0</v>
      </c>
    </row>
    <row r="147" spans="1:9" x14ac:dyDescent="0.2">
      <c r="A147" s="3"/>
      <c r="B147" s="10"/>
      <c r="C147" s="13"/>
      <c r="D147" s="10"/>
      <c r="E147" s="3" t="s">
        <v>20</v>
      </c>
      <c r="F147" s="10" t="s">
        <v>9</v>
      </c>
      <c r="G147" s="10">
        <v>1</v>
      </c>
      <c r="H147" s="59"/>
      <c r="I147" s="44">
        <f t="shared" si="11"/>
        <v>0</v>
      </c>
    </row>
    <row r="148" spans="1:9" x14ac:dyDescent="0.2">
      <c r="A148" s="8"/>
      <c r="C148" s="14" t="s">
        <v>27</v>
      </c>
      <c r="D148" s="11"/>
      <c r="E148" s="9"/>
      <c r="F148" s="11"/>
      <c r="G148" s="11"/>
      <c r="H148" s="56"/>
      <c r="I148" s="45">
        <f>SUM(I137:I147)</f>
        <v>0</v>
      </c>
    </row>
    <row r="149" spans="1:9" x14ac:dyDescent="0.2">
      <c r="A149" s="3"/>
      <c r="B149" s="12" t="s">
        <v>254</v>
      </c>
      <c r="C149" s="15" t="s">
        <v>328</v>
      </c>
      <c r="D149" s="7">
        <v>2</v>
      </c>
      <c r="E149" s="3" t="s">
        <v>18</v>
      </c>
      <c r="F149" s="10" t="s">
        <v>9</v>
      </c>
      <c r="G149" s="5">
        <v>1</v>
      </c>
      <c r="H149" s="58"/>
      <c r="I149" s="44">
        <f>G149*H149</f>
        <v>0</v>
      </c>
    </row>
    <row r="150" spans="1:9" x14ac:dyDescent="0.2">
      <c r="A150" s="3"/>
      <c r="B150" s="10"/>
      <c r="C150" s="13"/>
      <c r="D150" s="10"/>
      <c r="E150" s="2" t="s">
        <v>30</v>
      </c>
      <c r="F150" s="5" t="s">
        <v>3</v>
      </c>
      <c r="G150" s="10">
        <v>1</v>
      </c>
      <c r="H150" s="59"/>
      <c r="I150" s="44">
        <f t="shared" ref="I150:I159" si="12">G150*H150</f>
        <v>0</v>
      </c>
    </row>
    <row r="151" spans="1:9" x14ac:dyDescent="0.2">
      <c r="A151" s="3"/>
      <c r="B151" s="10"/>
      <c r="C151" s="13"/>
      <c r="D151" s="10"/>
      <c r="E151" s="2" t="s">
        <v>31</v>
      </c>
      <c r="F151" s="10" t="s">
        <v>3</v>
      </c>
      <c r="G151" s="10">
        <v>1</v>
      </c>
      <c r="H151" s="59"/>
      <c r="I151" s="44">
        <f t="shared" si="12"/>
        <v>0</v>
      </c>
    </row>
    <row r="152" spans="1:9" x14ac:dyDescent="0.2">
      <c r="A152" s="3"/>
      <c r="B152" s="10"/>
      <c r="C152" s="13"/>
      <c r="D152" s="10"/>
      <c r="E152" s="2" t="s">
        <v>32</v>
      </c>
      <c r="F152" s="10" t="s">
        <v>3</v>
      </c>
      <c r="G152" s="10">
        <v>0</v>
      </c>
      <c r="H152" s="59"/>
      <c r="I152" s="44">
        <f t="shared" si="12"/>
        <v>0</v>
      </c>
    </row>
    <row r="153" spans="1:9" x14ac:dyDescent="0.2">
      <c r="A153" s="3"/>
      <c r="B153" s="10"/>
      <c r="C153" s="13"/>
      <c r="D153" s="10"/>
      <c r="E153" s="2" t="s">
        <v>33</v>
      </c>
      <c r="F153" s="10" t="s">
        <v>3</v>
      </c>
      <c r="G153" s="10">
        <v>0</v>
      </c>
      <c r="H153" s="59"/>
      <c r="I153" s="44">
        <f t="shared" si="12"/>
        <v>0</v>
      </c>
    </row>
    <row r="154" spans="1:9" x14ac:dyDescent="0.2">
      <c r="A154" s="3"/>
      <c r="B154" s="10"/>
      <c r="C154" s="13"/>
      <c r="D154" s="10"/>
      <c r="E154" s="3" t="s">
        <v>21</v>
      </c>
      <c r="F154" s="10" t="s">
        <v>3</v>
      </c>
      <c r="G154" s="10">
        <v>50</v>
      </c>
      <c r="H154" s="59"/>
      <c r="I154" s="44">
        <f t="shared" si="12"/>
        <v>0</v>
      </c>
    </row>
    <row r="155" spans="1:9" x14ac:dyDescent="0.2">
      <c r="A155" s="3"/>
      <c r="B155" s="10"/>
      <c r="C155" s="13"/>
      <c r="D155" s="10"/>
      <c r="E155" s="3" t="s">
        <v>22</v>
      </c>
      <c r="F155" s="10" t="s">
        <v>3</v>
      </c>
      <c r="G155" s="10">
        <v>4</v>
      </c>
      <c r="H155" s="59"/>
      <c r="I155" s="44">
        <f t="shared" si="12"/>
        <v>0</v>
      </c>
    </row>
    <row r="156" spans="1:9" x14ac:dyDescent="0.2">
      <c r="A156" s="3"/>
      <c r="B156" s="10"/>
      <c r="C156" s="13"/>
      <c r="D156" s="10"/>
      <c r="E156" s="3" t="s">
        <v>395</v>
      </c>
      <c r="F156" s="10" t="s">
        <v>3</v>
      </c>
      <c r="G156" s="10">
        <v>10</v>
      </c>
      <c r="H156" s="59"/>
      <c r="I156" s="44">
        <f t="shared" si="12"/>
        <v>0</v>
      </c>
    </row>
    <row r="157" spans="1:9" x14ac:dyDescent="0.2">
      <c r="A157" s="3"/>
      <c r="B157" s="10"/>
      <c r="C157" s="13"/>
      <c r="D157" s="10"/>
      <c r="E157" s="3" t="s">
        <v>396</v>
      </c>
      <c r="F157" s="10" t="s">
        <v>3</v>
      </c>
      <c r="G157" s="10">
        <v>0</v>
      </c>
      <c r="H157" s="59"/>
      <c r="I157" s="44">
        <f t="shared" si="12"/>
        <v>0</v>
      </c>
    </row>
    <row r="158" spans="1:9" x14ac:dyDescent="0.2">
      <c r="A158" s="3"/>
      <c r="B158" s="10"/>
      <c r="C158" s="13"/>
      <c r="D158" s="10"/>
      <c r="E158" s="4" t="s">
        <v>191</v>
      </c>
      <c r="F158" s="10" t="s">
        <v>3</v>
      </c>
      <c r="G158" s="10">
        <v>6</v>
      </c>
      <c r="H158" s="59"/>
      <c r="I158" s="44">
        <f t="shared" si="12"/>
        <v>0</v>
      </c>
    </row>
    <row r="159" spans="1:9" x14ac:dyDescent="0.2">
      <c r="A159" s="3"/>
      <c r="B159" s="10"/>
      <c r="C159" s="13"/>
      <c r="D159" s="10"/>
      <c r="E159" s="3" t="s">
        <v>20</v>
      </c>
      <c r="F159" s="10" t="s">
        <v>9</v>
      </c>
      <c r="G159" s="10">
        <v>1</v>
      </c>
      <c r="H159" s="59"/>
      <c r="I159" s="44">
        <f t="shared" si="12"/>
        <v>0</v>
      </c>
    </row>
    <row r="160" spans="1:9" x14ac:dyDescent="0.2">
      <c r="A160" s="8"/>
      <c r="C160" s="14" t="s">
        <v>27</v>
      </c>
      <c r="D160" s="11"/>
      <c r="E160" s="9"/>
      <c r="F160" s="11"/>
      <c r="G160" s="11"/>
      <c r="H160" s="56"/>
      <c r="I160" s="45">
        <f>SUM(I149:I159)</f>
        <v>0</v>
      </c>
    </row>
    <row r="161" spans="1:9" x14ac:dyDescent="0.2">
      <c r="A161" s="3"/>
      <c r="B161" s="12" t="s">
        <v>68</v>
      </c>
      <c r="C161" s="15" t="s">
        <v>213</v>
      </c>
      <c r="D161" s="7">
        <v>2</v>
      </c>
      <c r="E161" s="3" t="s">
        <v>18</v>
      </c>
      <c r="F161" s="10" t="s">
        <v>9</v>
      </c>
      <c r="G161" s="5">
        <v>1</v>
      </c>
      <c r="H161" s="58"/>
      <c r="I161" s="44">
        <f>G161*H161</f>
        <v>0</v>
      </c>
    </row>
    <row r="162" spans="1:9" x14ac:dyDescent="0.2">
      <c r="A162" s="3"/>
      <c r="B162" s="10"/>
      <c r="C162" s="13"/>
      <c r="D162" s="10"/>
      <c r="E162" s="2" t="s">
        <v>30</v>
      </c>
      <c r="F162" s="5" t="s">
        <v>3</v>
      </c>
      <c r="G162" s="10">
        <v>0</v>
      </c>
      <c r="H162" s="59"/>
      <c r="I162" s="44">
        <f t="shared" ref="I162:I171" si="13">G162*H162</f>
        <v>0</v>
      </c>
    </row>
    <row r="163" spans="1:9" x14ac:dyDescent="0.2">
      <c r="A163" s="3"/>
      <c r="B163" s="10"/>
      <c r="C163" s="13"/>
      <c r="D163" s="10"/>
      <c r="E163" s="2" t="s">
        <v>31</v>
      </c>
      <c r="F163" s="10" t="s">
        <v>3</v>
      </c>
      <c r="G163" s="10">
        <v>1</v>
      </c>
      <c r="H163" s="59"/>
      <c r="I163" s="44">
        <f t="shared" si="13"/>
        <v>0</v>
      </c>
    </row>
    <row r="164" spans="1:9" x14ac:dyDescent="0.2">
      <c r="A164" s="3"/>
      <c r="B164" s="10"/>
      <c r="C164" s="13"/>
      <c r="D164" s="10"/>
      <c r="E164" s="2" t="s">
        <v>32</v>
      </c>
      <c r="F164" s="10" t="s">
        <v>3</v>
      </c>
      <c r="G164" s="10">
        <v>0</v>
      </c>
      <c r="H164" s="59"/>
      <c r="I164" s="44">
        <f t="shared" si="13"/>
        <v>0</v>
      </c>
    </row>
    <row r="165" spans="1:9" x14ac:dyDescent="0.2">
      <c r="A165" s="3"/>
      <c r="B165" s="10"/>
      <c r="C165" s="13"/>
      <c r="D165" s="10"/>
      <c r="E165" s="2" t="s">
        <v>33</v>
      </c>
      <c r="F165" s="10" t="s">
        <v>3</v>
      </c>
      <c r="G165" s="10">
        <v>0</v>
      </c>
      <c r="H165" s="59"/>
      <c r="I165" s="44">
        <f t="shared" si="13"/>
        <v>0</v>
      </c>
    </row>
    <row r="166" spans="1:9" x14ac:dyDescent="0.2">
      <c r="A166" s="3"/>
      <c r="B166" s="10"/>
      <c r="C166" s="13"/>
      <c r="D166" s="10"/>
      <c r="E166" s="3" t="s">
        <v>21</v>
      </c>
      <c r="F166" s="10" t="s">
        <v>3</v>
      </c>
      <c r="G166" s="10">
        <v>27</v>
      </c>
      <c r="H166" s="59"/>
      <c r="I166" s="44">
        <f t="shared" si="13"/>
        <v>0</v>
      </c>
    </row>
    <row r="167" spans="1:9" x14ac:dyDescent="0.2">
      <c r="A167" s="3"/>
      <c r="B167" s="10"/>
      <c r="C167" s="13"/>
      <c r="D167" s="10"/>
      <c r="E167" s="3" t="s">
        <v>22</v>
      </c>
      <c r="F167" s="10" t="s">
        <v>3</v>
      </c>
      <c r="G167" s="10">
        <v>9</v>
      </c>
      <c r="H167" s="59"/>
      <c r="I167" s="44">
        <f t="shared" si="13"/>
        <v>0</v>
      </c>
    </row>
    <row r="168" spans="1:9" x14ac:dyDescent="0.2">
      <c r="A168" s="3"/>
      <c r="B168" s="10"/>
      <c r="C168" s="13"/>
      <c r="D168" s="10"/>
      <c r="E168" s="3" t="s">
        <v>395</v>
      </c>
      <c r="F168" s="10" t="s">
        <v>3</v>
      </c>
      <c r="G168" s="10">
        <v>14</v>
      </c>
      <c r="H168" s="59"/>
      <c r="I168" s="44">
        <f t="shared" si="13"/>
        <v>0</v>
      </c>
    </row>
    <row r="169" spans="1:9" x14ac:dyDescent="0.2">
      <c r="A169" s="3"/>
      <c r="B169" s="10"/>
      <c r="C169" s="13"/>
      <c r="D169" s="10"/>
      <c r="E169" s="3" t="s">
        <v>396</v>
      </c>
      <c r="F169" s="10" t="s">
        <v>3</v>
      </c>
      <c r="G169" s="10">
        <v>0</v>
      </c>
      <c r="H169" s="59"/>
      <c r="I169" s="44">
        <f t="shared" si="13"/>
        <v>0</v>
      </c>
    </row>
    <row r="170" spans="1:9" x14ac:dyDescent="0.2">
      <c r="A170" s="3"/>
      <c r="B170" s="10"/>
      <c r="C170" s="13"/>
      <c r="D170" s="10"/>
      <c r="E170" s="4" t="s">
        <v>191</v>
      </c>
      <c r="F170" s="10" t="s">
        <v>3</v>
      </c>
      <c r="G170" s="10">
        <v>22</v>
      </c>
      <c r="H170" s="59"/>
      <c r="I170" s="44">
        <f t="shared" si="13"/>
        <v>0</v>
      </c>
    </row>
    <row r="171" spans="1:9" x14ac:dyDescent="0.2">
      <c r="A171" s="3"/>
      <c r="B171" s="10"/>
      <c r="C171" s="13"/>
      <c r="D171" s="10"/>
      <c r="E171" s="3" t="s">
        <v>20</v>
      </c>
      <c r="F171" s="10" t="s">
        <v>9</v>
      </c>
      <c r="G171" s="10">
        <v>1</v>
      </c>
      <c r="H171" s="59"/>
      <c r="I171" s="44">
        <f t="shared" si="13"/>
        <v>0</v>
      </c>
    </row>
    <row r="172" spans="1:9" x14ac:dyDescent="0.2">
      <c r="A172" s="8"/>
      <c r="C172" s="14" t="s">
        <v>27</v>
      </c>
      <c r="D172" s="11"/>
      <c r="E172" s="9"/>
      <c r="F172" s="11"/>
      <c r="G172" s="11"/>
      <c r="H172" s="56"/>
      <c r="I172" s="45">
        <f>SUM(I161:I171)</f>
        <v>0</v>
      </c>
    </row>
    <row r="173" spans="1:9" x14ac:dyDescent="0.2">
      <c r="A173" s="3"/>
      <c r="B173" s="12" t="s">
        <v>329</v>
      </c>
      <c r="C173" s="15" t="s">
        <v>213</v>
      </c>
      <c r="D173" s="7">
        <v>2</v>
      </c>
      <c r="E173" s="3" t="s">
        <v>18</v>
      </c>
      <c r="F173" s="10" t="s">
        <v>9</v>
      </c>
      <c r="G173" s="5">
        <v>1</v>
      </c>
      <c r="H173" s="58"/>
      <c r="I173" s="44">
        <f>G173*H173</f>
        <v>0</v>
      </c>
    </row>
    <row r="174" spans="1:9" x14ac:dyDescent="0.2">
      <c r="A174" s="3"/>
      <c r="B174" s="10"/>
      <c r="C174" s="13"/>
      <c r="D174" s="10"/>
      <c r="E174" s="2" t="s">
        <v>30</v>
      </c>
      <c r="F174" s="5" t="s">
        <v>3</v>
      </c>
      <c r="G174" s="10">
        <v>2</v>
      </c>
      <c r="H174" s="59"/>
      <c r="I174" s="44">
        <f t="shared" ref="I174:I183" si="14">G174*H174</f>
        <v>0</v>
      </c>
    </row>
    <row r="175" spans="1:9" x14ac:dyDescent="0.2">
      <c r="A175" s="3"/>
      <c r="B175" s="10"/>
      <c r="C175" s="13"/>
      <c r="D175" s="10"/>
      <c r="E175" s="2" t="s">
        <v>31</v>
      </c>
      <c r="F175" s="10" t="s">
        <v>3</v>
      </c>
      <c r="G175" s="10">
        <v>0</v>
      </c>
      <c r="H175" s="59"/>
      <c r="I175" s="44">
        <f t="shared" si="14"/>
        <v>0</v>
      </c>
    </row>
    <row r="176" spans="1:9" x14ac:dyDescent="0.2">
      <c r="A176" s="3"/>
      <c r="B176" s="10"/>
      <c r="C176" s="13"/>
      <c r="D176" s="10"/>
      <c r="E176" s="2" t="s">
        <v>32</v>
      </c>
      <c r="F176" s="10" t="s">
        <v>3</v>
      </c>
      <c r="G176" s="10">
        <v>0</v>
      </c>
      <c r="H176" s="59"/>
      <c r="I176" s="44">
        <f t="shared" si="14"/>
        <v>0</v>
      </c>
    </row>
    <row r="177" spans="1:9" x14ac:dyDescent="0.2">
      <c r="A177" s="3"/>
      <c r="B177" s="10"/>
      <c r="C177" s="13"/>
      <c r="D177" s="10"/>
      <c r="E177" s="2" t="s">
        <v>33</v>
      </c>
      <c r="F177" s="10" t="s">
        <v>3</v>
      </c>
      <c r="G177" s="10">
        <v>0</v>
      </c>
      <c r="H177" s="59"/>
      <c r="I177" s="44">
        <f t="shared" si="14"/>
        <v>0</v>
      </c>
    </row>
    <row r="178" spans="1:9" x14ac:dyDescent="0.2">
      <c r="A178" s="3"/>
      <c r="B178" s="10"/>
      <c r="C178" s="13"/>
      <c r="D178" s="10"/>
      <c r="E178" s="3" t="s">
        <v>21</v>
      </c>
      <c r="F178" s="10" t="s">
        <v>3</v>
      </c>
      <c r="G178" s="10">
        <v>6</v>
      </c>
      <c r="H178" s="59"/>
      <c r="I178" s="44">
        <f t="shared" si="14"/>
        <v>0</v>
      </c>
    </row>
    <row r="179" spans="1:9" x14ac:dyDescent="0.2">
      <c r="A179" s="3"/>
      <c r="B179" s="10"/>
      <c r="C179" s="13"/>
      <c r="D179" s="10"/>
      <c r="E179" s="3" t="s">
        <v>22</v>
      </c>
      <c r="F179" s="10" t="s">
        <v>3</v>
      </c>
      <c r="G179" s="10">
        <v>2</v>
      </c>
      <c r="H179" s="59"/>
      <c r="I179" s="44">
        <f t="shared" si="14"/>
        <v>0</v>
      </c>
    </row>
    <row r="180" spans="1:9" x14ac:dyDescent="0.2">
      <c r="A180" s="3"/>
      <c r="B180" s="10"/>
      <c r="C180" s="13"/>
      <c r="D180" s="10"/>
      <c r="E180" s="3" t="s">
        <v>395</v>
      </c>
      <c r="F180" s="10" t="s">
        <v>3</v>
      </c>
      <c r="G180" s="10">
        <v>1</v>
      </c>
      <c r="H180" s="59"/>
      <c r="I180" s="44">
        <f t="shared" si="14"/>
        <v>0</v>
      </c>
    </row>
    <row r="181" spans="1:9" x14ac:dyDescent="0.2">
      <c r="A181" s="3"/>
      <c r="B181" s="10"/>
      <c r="C181" s="13"/>
      <c r="D181" s="10"/>
      <c r="E181" s="3" t="s">
        <v>396</v>
      </c>
      <c r="F181" s="10" t="s">
        <v>3</v>
      </c>
      <c r="G181" s="10">
        <v>0</v>
      </c>
      <c r="H181" s="59"/>
      <c r="I181" s="44">
        <f t="shared" si="14"/>
        <v>0</v>
      </c>
    </row>
    <row r="182" spans="1:9" x14ac:dyDescent="0.2">
      <c r="A182" s="3"/>
      <c r="B182" s="10"/>
      <c r="C182" s="13"/>
      <c r="D182" s="10"/>
      <c r="E182" s="4" t="s">
        <v>191</v>
      </c>
      <c r="F182" s="10" t="s">
        <v>3</v>
      </c>
      <c r="G182" s="10">
        <v>0</v>
      </c>
      <c r="H182" s="59"/>
      <c r="I182" s="44">
        <f t="shared" si="14"/>
        <v>0</v>
      </c>
    </row>
    <row r="183" spans="1:9" x14ac:dyDescent="0.2">
      <c r="A183" s="3"/>
      <c r="B183" s="10"/>
      <c r="C183" s="13"/>
      <c r="D183" s="10"/>
      <c r="E183" s="3" t="s">
        <v>20</v>
      </c>
      <c r="F183" s="10" t="s">
        <v>9</v>
      </c>
      <c r="G183" s="10">
        <v>1</v>
      </c>
      <c r="H183" s="59"/>
      <c r="I183" s="44">
        <f t="shared" si="14"/>
        <v>0</v>
      </c>
    </row>
    <row r="184" spans="1:9" x14ac:dyDescent="0.2">
      <c r="A184" s="8"/>
      <c r="C184" s="14" t="s">
        <v>27</v>
      </c>
      <c r="D184" s="11"/>
      <c r="E184" s="9"/>
      <c r="F184" s="11"/>
      <c r="G184" s="11"/>
      <c r="H184" s="56"/>
      <c r="I184" s="45">
        <f>SUM(I173:I183)</f>
        <v>0</v>
      </c>
    </row>
    <row r="185" spans="1:9" x14ac:dyDescent="0.2">
      <c r="A185" s="3"/>
      <c r="B185" s="12" t="s">
        <v>361</v>
      </c>
      <c r="C185" s="15" t="s">
        <v>330</v>
      </c>
      <c r="D185" s="7">
        <v>5</v>
      </c>
      <c r="E185" s="3" t="s">
        <v>18</v>
      </c>
      <c r="F185" s="10" t="s">
        <v>9</v>
      </c>
      <c r="G185" s="5">
        <v>1</v>
      </c>
      <c r="H185" s="58"/>
      <c r="I185" s="44">
        <f>G185*H185</f>
        <v>0</v>
      </c>
    </row>
    <row r="186" spans="1:9" x14ac:dyDescent="0.2">
      <c r="A186" s="3"/>
      <c r="B186" s="10"/>
      <c r="C186" s="13"/>
      <c r="D186" s="10"/>
      <c r="E186" s="2" t="s">
        <v>30</v>
      </c>
      <c r="F186" s="5" t="s">
        <v>3</v>
      </c>
      <c r="G186" s="10">
        <v>1</v>
      </c>
      <c r="H186" s="59"/>
      <c r="I186" s="44">
        <f t="shared" ref="I186:I195" si="15">G186*H186</f>
        <v>0</v>
      </c>
    </row>
    <row r="187" spans="1:9" x14ac:dyDescent="0.2">
      <c r="A187" s="3"/>
      <c r="B187" s="10"/>
      <c r="C187" s="13"/>
      <c r="D187" s="10"/>
      <c r="E187" s="2" t="s">
        <v>31</v>
      </c>
      <c r="F187" s="10" t="s">
        <v>3</v>
      </c>
      <c r="G187" s="10">
        <v>0</v>
      </c>
      <c r="H187" s="59"/>
      <c r="I187" s="44">
        <f t="shared" si="15"/>
        <v>0</v>
      </c>
    </row>
    <row r="188" spans="1:9" x14ac:dyDescent="0.2">
      <c r="A188" s="3"/>
      <c r="B188" s="10"/>
      <c r="C188" s="13"/>
      <c r="D188" s="10"/>
      <c r="E188" s="2" t="s">
        <v>32</v>
      </c>
      <c r="F188" s="10" t="s">
        <v>3</v>
      </c>
      <c r="G188" s="10">
        <v>0</v>
      </c>
      <c r="H188" s="59"/>
      <c r="I188" s="44">
        <f t="shared" si="15"/>
        <v>0</v>
      </c>
    </row>
    <row r="189" spans="1:9" x14ac:dyDescent="0.2">
      <c r="A189" s="3"/>
      <c r="B189" s="10"/>
      <c r="C189" s="13"/>
      <c r="D189" s="10"/>
      <c r="E189" s="2" t="s">
        <v>33</v>
      </c>
      <c r="F189" s="10" t="s">
        <v>3</v>
      </c>
      <c r="G189" s="10">
        <v>0</v>
      </c>
      <c r="H189" s="59"/>
      <c r="I189" s="44">
        <f t="shared" si="15"/>
        <v>0</v>
      </c>
    </row>
    <row r="190" spans="1:9" x14ac:dyDescent="0.2">
      <c r="A190" s="3"/>
      <c r="B190" s="10"/>
      <c r="C190" s="13"/>
      <c r="D190" s="10"/>
      <c r="E190" s="3" t="s">
        <v>21</v>
      </c>
      <c r="F190" s="10" t="s">
        <v>3</v>
      </c>
      <c r="G190" s="10">
        <v>5</v>
      </c>
      <c r="H190" s="59"/>
      <c r="I190" s="44">
        <f t="shared" si="15"/>
        <v>0</v>
      </c>
    </row>
    <row r="191" spans="1:9" x14ac:dyDescent="0.2">
      <c r="A191" s="3"/>
      <c r="B191" s="10"/>
      <c r="C191" s="13"/>
      <c r="D191" s="10"/>
      <c r="E191" s="3" t="s">
        <v>22</v>
      </c>
      <c r="F191" s="10" t="s">
        <v>3</v>
      </c>
      <c r="G191" s="10">
        <v>5</v>
      </c>
      <c r="H191" s="59"/>
      <c r="I191" s="44">
        <f t="shared" si="15"/>
        <v>0</v>
      </c>
    </row>
    <row r="192" spans="1:9" x14ac:dyDescent="0.2">
      <c r="A192" s="3"/>
      <c r="B192" s="10"/>
      <c r="C192" s="13"/>
      <c r="D192" s="10"/>
      <c r="E192" s="3" t="s">
        <v>395</v>
      </c>
      <c r="F192" s="10" t="s">
        <v>3</v>
      </c>
      <c r="G192" s="10">
        <v>0</v>
      </c>
      <c r="H192" s="59"/>
      <c r="I192" s="44">
        <f t="shared" si="15"/>
        <v>0</v>
      </c>
    </row>
    <row r="193" spans="1:9" x14ac:dyDescent="0.2">
      <c r="A193" s="3"/>
      <c r="B193" s="10"/>
      <c r="C193" s="13"/>
      <c r="D193" s="10"/>
      <c r="E193" s="3" t="s">
        <v>396</v>
      </c>
      <c r="F193" s="10" t="s">
        <v>3</v>
      </c>
      <c r="G193" s="10">
        <v>0</v>
      </c>
      <c r="H193" s="59"/>
      <c r="I193" s="44">
        <f t="shared" si="15"/>
        <v>0</v>
      </c>
    </row>
    <row r="194" spans="1:9" x14ac:dyDescent="0.2">
      <c r="A194" s="3"/>
      <c r="B194" s="10"/>
      <c r="C194" s="13"/>
      <c r="D194" s="10"/>
      <c r="E194" s="4" t="s">
        <v>191</v>
      </c>
      <c r="F194" s="10" t="s">
        <v>3</v>
      </c>
      <c r="G194" s="10">
        <v>0</v>
      </c>
      <c r="H194" s="59"/>
      <c r="I194" s="44">
        <f t="shared" si="15"/>
        <v>0</v>
      </c>
    </row>
    <row r="195" spans="1:9" x14ac:dyDescent="0.2">
      <c r="A195" s="3"/>
      <c r="B195" s="10"/>
      <c r="C195" s="13"/>
      <c r="D195" s="10"/>
      <c r="E195" s="3" t="s">
        <v>20</v>
      </c>
      <c r="F195" s="10" t="s">
        <v>9</v>
      </c>
      <c r="G195" s="10">
        <v>1</v>
      </c>
      <c r="H195" s="59"/>
      <c r="I195" s="44">
        <f t="shared" si="15"/>
        <v>0</v>
      </c>
    </row>
    <row r="196" spans="1:9" x14ac:dyDescent="0.2">
      <c r="A196" s="8"/>
      <c r="C196" s="14" t="s">
        <v>27</v>
      </c>
      <c r="D196" s="11"/>
      <c r="E196" s="9"/>
      <c r="F196" s="11"/>
      <c r="G196" s="11"/>
      <c r="H196" s="56"/>
      <c r="I196" s="45">
        <f>SUM(I185:I195)</f>
        <v>0</v>
      </c>
    </row>
    <row r="197" spans="1:9" x14ac:dyDescent="0.2">
      <c r="A197" s="3"/>
      <c r="B197" s="12" t="s">
        <v>362</v>
      </c>
      <c r="C197" s="15" t="s">
        <v>332</v>
      </c>
      <c r="D197" s="7">
        <v>2</v>
      </c>
      <c r="E197" s="3" t="s">
        <v>18</v>
      </c>
      <c r="F197" s="10" t="s">
        <v>9</v>
      </c>
      <c r="G197" s="5">
        <v>1</v>
      </c>
      <c r="H197" s="58"/>
      <c r="I197" s="44">
        <f>G197*H197</f>
        <v>0</v>
      </c>
    </row>
    <row r="198" spans="1:9" x14ac:dyDescent="0.2">
      <c r="A198" s="3"/>
      <c r="B198" s="10"/>
      <c r="C198" s="13"/>
      <c r="D198" s="10"/>
      <c r="E198" s="2" t="s">
        <v>30</v>
      </c>
      <c r="F198" s="5" t="s">
        <v>3</v>
      </c>
      <c r="G198" s="10">
        <v>1</v>
      </c>
      <c r="H198" s="59"/>
      <c r="I198" s="44">
        <f t="shared" ref="I198:I207" si="16">G198*H198</f>
        <v>0</v>
      </c>
    </row>
    <row r="199" spans="1:9" x14ac:dyDescent="0.2">
      <c r="A199" s="3"/>
      <c r="B199" s="10"/>
      <c r="C199" s="13"/>
      <c r="D199" s="10"/>
      <c r="E199" s="2" t="s">
        <v>31</v>
      </c>
      <c r="F199" s="10" t="s">
        <v>3</v>
      </c>
      <c r="G199" s="10">
        <v>0</v>
      </c>
      <c r="H199" s="59"/>
      <c r="I199" s="44">
        <f t="shared" si="16"/>
        <v>0</v>
      </c>
    </row>
    <row r="200" spans="1:9" x14ac:dyDescent="0.2">
      <c r="A200" s="3"/>
      <c r="B200" s="10"/>
      <c r="C200" s="13"/>
      <c r="D200" s="10"/>
      <c r="E200" s="2" t="s">
        <v>32</v>
      </c>
      <c r="F200" s="10" t="s">
        <v>3</v>
      </c>
      <c r="G200" s="10">
        <v>0</v>
      </c>
      <c r="H200" s="59"/>
      <c r="I200" s="44">
        <f t="shared" si="16"/>
        <v>0</v>
      </c>
    </row>
    <row r="201" spans="1:9" x14ac:dyDescent="0.2">
      <c r="A201" s="3"/>
      <c r="B201" s="10"/>
      <c r="C201" s="13"/>
      <c r="D201" s="10"/>
      <c r="E201" s="2" t="s">
        <v>33</v>
      </c>
      <c r="F201" s="10" t="s">
        <v>3</v>
      </c>
      <c r="G201" s="10">
        <v>0</v>
      </c>
      <c r="H201" s="59"/>
      <c r="I201" s="44">
        <f t="shared" si="16"/>
        <v>0</v>
      </c>
    </row>
    <row r="202" spans="1:9" x14ac:dyDescent="0.2">
      <c r="A202" s="3"/>
      <c r="B202" s="10"/>
      <c r="C202" s="13"/>
      <c r="D202" s="10"/>
      <c r="E202" s="3" t="s">
        <v>21</v>
      </c>
      <c r="F202" s="10" t="s">
        <v>3</v>
      </c>
      <c r="G202" s="10">
        <v>15</v>
      </c>
      <c r="H202" s="59"/>
      <c r="I202" s="44">
        <f t="shared" si="16"/>
        <v>0</v>
      </c>
    </row>
    <row r="203" spans="1:9" x14ac:dyDescent="0.2">
      <c r="A203" s="3"/>
      <c r="B203" s="10"/>
      <c r="C203" s="13"/>
      <c r="D203" s="10"/>
      <c r="E203" s="3" t="s">
        <v>22</v>
      </c>
      <c r="F203" s="10" t="s">
        <v>3</v>
      </c>
      <c r="G203" s="10">
        <v>4</v>
      </c>
      <c r="H203" s="59"/>
      <c r="I203" s="44">
        <f t="shared" si="16"/>
        <v>0</v>
      </c>
    </row>
    <row r="204" spans="1:9" x14ac:dyDescent="0.2">
      <c r="A204" s="3"/>
      <c r="B204" s="10"/>
      <c r="C204" s="13"/>
      <c r="D204" s="10"/>
      <c r="E204" s="3" t="s">
        <v>395</v>
      </c>
      <c r="F204" s="10" t="s">
        <v>3</v>
      </c>
      <c r="G204" s="10">
        <v>7</v>
      </c>
      <c r="H204" s="59"/>
      <c r="I204" s="44">
        <f t="shared" si="16"/>
        <v>0</v>
      </c>
    </row>
    <row r="205" spans="1:9" x14ac:dyDescent="0.2">
      <c r="A205" s="3"/>
      <c r="B205" s="10"/>
      <c r="C205" s="13"/>
      <c r="D205" s="10"/>
      <c r="E205" s="3" t="s">
        <v>396</v>
      </c>
      <c r="F205" s="10" t="s">
        <v>3</v>
      </c>
      <c r="G205" s="10">
        <v>0</v>
      </c>
      <c r="H205" s="59"/>
      <c r="I205" s="44">
        <f t="shared" si="16"/>
        <v>0</v>
      </c>
    </row>
    <row r="206" spans="1:9" x14ac:dyDescent="0.2">
      <c r="A206" s="3"/>
      <c r="B206" s="10"/>
      <c r="C206" s="13"/>
      <c r="D206" s="10"/>
      <c r="E206" s="4" t="s">
        <v>191</v>
      </c>
      <c r="F206" s="10" t="s">
        <v>3</v>
      </c>
      <c r="G206" s="10">
        <v>12</v>
      </c>
      <c r="H206" s="59"/>
      <c r="I206" s="44">
        <f t="shared" si="16"/>
        <v>0</v>
      </c>
    </row>
    <row r="207" spans="1:9" x14ac:dyDescent="0.2">
      <c r="A207" s="3"/>
      <c r="B207" s="10"/>
      <c r="C207" s="13"/>
      <c r="D207" s="10"/>
      <c r="E207" s="3" t="s">
        <v>20</v>
      </c>
      <c r="F207" s="10" t="s">
        <v>9</v>
      </c>
      <c r="G207" s="10">
        <v>1</v>
      </c>
      <c r="H207" s="59"/>
      <c r="I207" s="44">
        <f t="shared" si="16"/>
        <v>0</v>
      </c>
    </row>
    <row r="208" spans="1:9" x14ac:dyDescent="0.2">
      <c r="A208" s="8"/>
      <c r="C208" s="14" t="s">
        <v>27</v>
      </c>
      <c r="D208" s="11"/>
      <c r="E208" s="9"/>
      <c r="F208" s="11"/>
      <c r="G208" s="11"/>
      <c r="H208" s="56"/>
      <c r="I208" s="45">
        <f>SUM(I197:I207)</f>
        <v>0</v>
      </c>
    </row>
    <row r="209" spans="1:9" x14ac:dyDescent="0.2">
      <c r="A209" s="3"/>
      <c r="B209" s="12" t="s">
        <v>70</v>
      </c>
      <c r="C209" s="15" t="s">
        <v>127</v>
      </c>
      <c r="D209" s="7">
        <v>2</v>
      </c>
      <c r="E209" s="3" t="s">
        <v>18</v>
      </c>
      <c r="F209" s="10" t="s">
        <v>9</v>
      </c>
      <c r="G209" s="5">
        <v>1</v>
      </c>
      <c r="H209" s="58"/>
      <c r="I209" s="44">
        <f>G209*H209</f>
        <v>0</v>
      </c>
    </row>
    <row r="210" spans="1:9" x14ac:dyDescent="0.2">
      <c r="A210" s="3"/>
      <c r="B210" s="10"/>
      <c r="C210" s="13"/>
      <c r="D210" s="10"/>
      <c r="E210" s="2" t="s">
        <v>30</v>
      </c>
      <c r="F210" s="5" t="s">
        <v>3</v>
      </c>
      <c r="G210" s="10">
        <v>1</v>
      </c>
      <c r="H210" s="59"/>
      <c r="I210" s="44">
        <f t="shared" ref="I210:I219" si="17">G210*H210</f>
        <v>0</v>
      </c>
    </row>
    <row r="211" spans="1:9" x14ac:dyDescent="0.2">
      <c r="A211" s="3"/>
      <c r="B211" s="10"/>
      <c r="C211" s="13"/>
      <c r="D211" s="10"/>
      <c r="E211" s="2" t="s">
        <v>31</v>
      </c>
      <c r="F211" s="10" t="s">
        <v>3</v>
      </c>
      <c r="G211" s="10">
        <v>1</v>
      </c>
      <c r="H211" s="59"/>
      <c r="I211" s="44">
        <f t="shared" si="17"/>
        <v>0</v>
      </c>
    </row>
    <row r="212" spans="1:9" x14ac:dyDescent="0.2">
      <c r="A212" s="3"/>
      <c r="B212" s="10"/>
      <c r="C212" s="13"/>
      <c r="D212" s="10"/>
      <c r="E212" s="2" t="s">
        <v>32</v>
      </c>
      <c r="F212" s="10" t="s">
        <v>3</v>
      </c>
      <c r="G212" s="10">
        <v>0</v>
      </c>
      <c r="H212" s="59"/>
      <c r="I212" s="44">
        <f t="shared" si="17"/>
        <v>0</v>
      </c>
    </row>
    <row r="213" spans="1:9" x14ac:dyDescent="0.2">
      <c r="A213" s="3"/>
      <c r="B213" s="10"/>
      <c r="C213" s="13"/>
      <c r="D213" s="10"/>
      <c r="E213" s="2" t="s">
        <v>33</v>
      </c>
      <c r="F213" s="10" t="s">
        <v>3</v>
      </c>
      <c r="G213" s="10">
        <v>0</v>
      </c>
      <c r="H213" s="59"/>
      <c r="I213" s="44">
        <f t="shared" si="17"/>
        <v>0</v>
      </c>
    </row>
    <row r="214" spans="1:9" x14ac:dyDescent="0.2">
      <c r="A214" s="3"/>
      <c r="B214" s="10"/>
      <c r="C214" s="13"/>
      <c r="D214" s="10"/>
      <c r="E214" s="3" t="s">
        <v>21</v>
      </c>
      <c r="F214" s="10" t="s">
        <v>3</v>
      </c>
      <c r="G214" s="10">
        <v>55</v>
      </c>
      <c r="H214" s="59"/>
      <c r="I214" s="44">
        <f t="shared" si="17"/>
        <v>0</v>
      </c>
    </row>
    <row r="215" spans="1:9" x14ac:dyDescent="0.2">
      <c r="A215" s="3"/>
      <c r="B215" s="10"/>
      <c r="C215" s="13"/>
      <c r="D215" s="10"/>
      <c r="E215" s="3" t="s">
        <v>22</v>
      </c>
      <c r="F215" s="10" t="s">
        <v>3</v>
      </c>
      <c r="G215" s="10">
        <v>4</v>
      </c>
      <c r="H215" s="59"/>
      <c r="I215" s="44">
        <f t="shared" si="17"/>
        <v>0</v>
      </c>
    </row>
    <row r="216" spans="1:9" x14ac:dyDescent="0.2">
      <c r="A216" s="3"/>
      <c r="B216" s="10"/>
      <c r="C216" s="13"/>
      <c r="D216" s="10"/>
      <c r="E216" s="3" t="s">
        <v>395</v>
      </c>
      <c r="F216" s="10" t="s">
        <v>3</v>
      </c>
      <c r="G216" s="10">
        <v>12</v>
      </c>
      <c r="H216" s="59"/>
      <c r="I216" s="44">
        <f t="shared" si="17"/>
        <v>0</v>
      </c>
    </row>
    <row r="217" spans="1:9" x14ac:dyDescent="0.2">
      <c r="A217" s="3"/>
      <c r="B217" s="10"/>
      <c r="C217" s="13"/>
      <c r="D217" s="10"/>
      <c r="E217" s="3" t="s">
        <v>396</v>
      </c>
      <c r="F217" s="10" t="s">
        <v>3</v>
      </c>
      <c r="G217" s="10">
        <v>0</v>
      </c>
      <c r="H217" s="59"/>
      <c r="I217" s="44">
        <f t="shared" si="17"/>
        <v>0</v>
      </c>
    </row>
    <row r="218" spans="1:9" x14ac:dyDescent="0.2">
      <c r="A218" s="3"/>
      <c r="B218" s="10"/>
      <c r="C218" s="13"/>
      <c r="D218" s="10"/>
      <c r="E218" s="4" t="s">
        <v>191</v>
      </c>
      <c r="F218" s="10" t="s">
        <v>3</v>
      </c>
      <c r="G218" s="10">
        <v>56</v>
      </c>
      <c r="H218" s="59"/>
      <c r="I218" s="44">
        <f t="shared" si="17"/>
        <v>0</v>
      </c>
    </row>
    <row r="219" spans="1:9" x14ac:dyDescent="0.2">
      <c r="A219" s="3"/>
      <c r="B219" s="10"/>
      <c r="C219" s="13"/>
      <c r="D219" s="10"/>
      <c r="E219" s="3" t="s">
        <v>20</v>
      </c>
      <c r="F219" s="10" t="s">
        <v>9</v>
      </c>
      <c r="G219" s="10">
        <v>1</v>
      </c>
      <c r="H219" s="59"/>
      <c r="I219" s="44">
        <f t="shared" si="17"/>
        <v>0</v>
      </c>
    </row>
    <row r="220" spans="1:9" x14ac:dyDescent="0.2">
      <c r="A220" s="8"/>
      <c r="C220" s="14" t="s">
        <v>27</v>
      </c>
      <c r="D220" s="11"/>
      <c r="E220" s="9"/>
      <c r="F220" s="11"/>
      <c r="G220" s="11"/>
      <c r="H220" s="56"/>
      <c r="I220" s="45">
        <f>SUM(I209:I219)</f>
        <v>0</v>
      </c>
    </row>
    <row r="221" spans="1:9" x14ac:dyDescent="0.2">
      <c r="A221" s="3"/>
      <c r="B221" s="12" t="s">
        <v>210</v>
      </c>
      <c r="C221" s="15" t="s">
        <v>127</v>
      </c>
      <c r="D221" s="7">
        <v>2</v>
      </c>
      <c r="E221" s="3" t="s">
        <v>18</v>
      </c>
      <c r="F221" s="10" t="s">
        <v>9</v>
      </c>
      <c r="G221" s="5">
        <v>1</v>
      </c>
      <c r="H221" s="58"/>
      <c r="I221" s="44">
        <f>G221*H221</f>
        <v>0</v>
      </c>
    </row>
    <row r="222" spans="1:9" x14ac:dyDescent="0.2">
      <c r="A222" s="3"/>
      <c r="B222" s="10"/>
      <c r="C222" s="13"/>
      <c r="D222" s="10"/>
      <c r="E222" s="2" t="s">
        <v>30</v>
      </c>
      <c r="F222" s="5" t="s">
        <v>3</v>
      </c>
      <c r="G222" s="10">
        <v>1</v>
      </c>
      <c r="H222" s="59"/>
      <c r="I222" s="44">
        <f t="shared" ref="I222:I231" si="18">G222*H222</f>
        <v>0</v>
      </c>
    </row>
    <row r="223" spans="1:9" x14ac:dyDescent="0.2">
      <c r="A223" s="3"/>
      <c r="B223" s="10"/>
      <c r="C223" s="13"/>
      <c r="D223" s="10"/>
      <c r="E223" s="2" t="s">
        <v>31</v>
      </c>
      <c r="F223" s="10" t="s">
        <v>3</v>
      </c>
      <c r="G223" s="10">
        <v>1</v>
      </c>
      <c r="H223" s="59"/>
      <c r="I223" s="44">
        <f t="shared" si="18"/>
        <v>0</v>
      </c>
    </row>
    <row r="224" spans="1:9" x14ac:dyDescent="0.2">
      <c r="A224" s="3"/>
      <c r="B224" s="10"/>
      <c r="C224" s="13"/>
      <c r="D224" s="10"/>
      <c r="E224" s="2" t="s">
        <v>32</v>
      </c>
      <c r="F224" s="10" t="s">
        <v>3</v>
      </c>
      <c r="G224" s="10">
        <v>0</v>
      </c>
      <c r="H224" s="59"/>
      <c r="I224" s="44">
        <f t="shared" si="18"/>
        <v>0</v>
      </c>
    </row>
    <row r="225" spans="1:9" x14ac:dyDescent="0.2">
      <c r="A225" s="3"/>
      <c r="B225" s="10"/>
      <c r="C225" s="13"/>
      <c r="D225" s="10"/>
      <c r="E225" s="2" t="s">
        <v>33</v>
      </c>
      <c r="F225" s="10" t="s">
        <v>3</v>
      </c>
      <c r="G225" s="10">
        <v>0</v>
      </c>
      <c r="H225" s="59"/>
      <c r="I225" s="44">
        <f t="shared" si="18"/>
        <v>0</v>
      </c>
    </row>
    <row r="226" spans="1:9" x14ac:dyDescent="0.2">
      <c r="A226" s="3"/>
      <c r="B226" s="10"/>
      <c r="C226" s="13"/>
      <c r="D226" s="10"/>
      <c r="E226" s="3" t="s">
        <v>21</v>
      </c>
      <c r="F226" s="10" t="s">
        <v>3</v>
      </c>
      <c r="G226" s="10">
        <v>46</v>
      </c>
      <c r="H226" s="59"/>
      <c r="I226" s="44">
        <f t="shared" si="18"/>
        <v>0</v>
      </c>
    </row>
    <row r="227" spans="1:9" x14ac:dyDescent="0.2">
      <c r="A227" s="3"/>
      <c r="B227" s="10"/>
      <c r="C227" s="13"/>
      <c r="D227" s="10"/>
      <c r="E227" s="3" t="s">
        <v>22</v>
      </c>
      <c r="F227" s="10" t="s">
        <v>3</v>
      </c>
      <c r="G227" s="10">
        <v>1</v>
      </c>
      <c r="H227" s="59"/>
      <c r="I227" s="44">
        <f t="shared" si="18"/>
        <v>0</v>
      </c>
    </row>
    <row r="228" spans="1:9" x14ac:dyDescent="0.2">
      <c r="A228" s="3"/>
      <c r="B228" s="10"/>
      <c r="C228" s="13"/>
      <c r="D228" s="10"/>
      <c r="E228" s="3" t="s">
        <v>395</v>
      </c>
      <c r="F228" s="10" t="s">
        <v>3</v>
      </c>
      <c r="G228" s="10">
        <v>3</v>
      </c>
      <c r="H228" s="59"/>
      <c r="I228" s="44">
        <f t="shared" si="18"/>
        <v>0</v>
      </c>
    </row>
    <row r="229" spans="1:9" x14ac:dyDescent="0.2">
      <c r="A229" s="3"/>
      <c r="B229" s="10"/>
      <c r="C229" s="13"/>
      <c r="D229" s="10"/>
      <c r="E229" s="3" t="s">
        <v>396</v>
      </c>
      <c r="F229" s="10" t="s">
        <v>3</v>
      </c>
      <c r="G229" s="10">
        <v>0</v>
      </c>
      <c r="H229" s="59"/>
      <c r="I229" s="44">
        <f t="shared" si="18"/>
        <v>0</v>
      </c>
    </row>
    <row r="230" spans="1:9" x14ac:dyDescent="0.2">
      <c r="A230" s="3"/>
      <c r="B230" s="10"/>
      <c r="C230" s="13"/>
      <c r="D230" s="10"/>
      <c r="E230" s="4" t="s">
        <v>191</v>
      </c>
      <c r="F230" s="10" t="s">
        <v>3</v>
      </c>
      <c r="G230" s="10">
        <v>51</v>
      </c>
      <c r="H230" s="59"/>
      <c r="I230" s="44">
        <f t="shared" si="18"/>
        <v>0</v>
      </c>
    </row>
    <row r="231" spans="1:9" x14ac:dyDescent="0.2">
      <c r="A231" s="3"/>
      <c r="B231" s="10"/>
      <c r="C231" s="13"/>
      <c r="D231" s="10"/>
      <c r="E231" s="3" t="s">
        <v>20</v>
      </c>
      <c r="F231" s="10" t="s">
        <v>9</v>
      </c>
      <c r="G231" s="10">
        <v>1</v>
      </c>
      <c r="H231" s="59"/>
      <c r="I231" s="44">
        <f t="shared" si="18"/>
        <v>0</v>
      </c>
    </row>
    <row r="232" spans="1:9" x14ac:dyDescent="0.2">
      <c r="A232" s="8"/>
      <c r="C232" s="14" t="s">
        <v>27</v>
      </c>
      <c r="D232" s="11"/>
      <c r="E232" s="9"/>
      <c r="F232" s="11"/>
      <c r="G232" s="11"/>
      <c r="H232" s="56"/>
      <c r="I232" s="45">
        <f>SUM(I221:I231)</f>
        <v>0</v>
      </c>
    </row>
    <row r="233" spans="1:9" x14ac:dyDescent="0.2">
      <c r="A233" s="3"/>
      <c r="B233" s="12" t="s">
        <v>363</v>
      </c>
      <c r="C233" s="15" t="s">
        <v>364</v>
      </c>
      <c r="D233" s="7">
        <v>5</v>
      </c>
      <c r="E233" s="3" t="s">
        <v>18</v>
      </c>
      <c r="F233" s="10" t="s">
        <v>9</v>
      </c>
      <c r="G233" s="5">
        <v>1</v>
      </c>
      <c r="H233" s="58"/>
      <c r="I233" s="44">
        <f>G233*H233</f>
        <v>0</v>
      </c>
    </row>
    <row r="234" spans="1:9" x14ac:dyDescent="0.2">
      <c r="A234" s="3"/>
      <c r="B234" s="10"/>
      <c r="C234" s="13"/>
      <c r="D234" s="10"/>
      <c r="E234" s="2" t="s">
        <v>30</v>
      </c>
      <c r="F234" s="5" t="s">
        <v>3</v>
      </c>
      <c r="G234" s="10">
        <v>2</v>
      </c>
      <c r="H234" s="59"/>
      <c r="I234" s="44">
        <f t="shared" ref="I234:I243" si="19">G234*H234</f>
        <v>0</v>
      </c>
    </row>
    <row r="235" spans="1:9" x14ac:dyDescent="0.2">
      <c r="A235" s="3"/>
      <c r="B235" s="10"/>
      <c r="C235" s="13"/>
      <c r="D235" s="10"/>
      <c r="E235" s="2" t="s">
        <v>31</v>
      </c>
      <c r="F235" s="10" t="s">
        <v>3</v>
      </c>
      <c r="G235" s="10">
        <v>0</v>
      </c>
      <c r="H235" s="59"/>
      <c r="I235" s="44">
        <f t="shared" si="19"/>
        <v>0</v>
      </c>
    </row>
    <row r="236" spans="1:9" x14ac:dyDescent="0.2">
      <c r="A236" s="3"/>
      <c r="B236" s="10"/>
      <c r="C236" s="13"/>
      <c r="D236" s="10"/>
      <c r="E236" s="2" t="s">
        <v>32</v>
      </c>
      <c r="F236" s="10" t="s">
        <v>3</v>
      </c>
      <c r="G236" s="10">
        <v>0</v>
      </c>
      <c r="H236" s="59"/>
      <c r="I236" s="44">
        <f t="shared" si="19"/>
        <v>0</v>
      </c>
    </row>
    <row r="237" spans="1:9" x14ac:dyDescent="0.2">
      <c r="A237" s="3"/>
      <c r="B237" s="10"/>
      <c r="C237" s="13"/>
      <c r="D237" s="10"/>
      <c r="E237" s="2" t="s">
        <v>33</v>
      </c>
      <c r="F237" s="10" t="s">
        <v>3</v>
      </c>
      <c r="G237" s="10">
        <v>0</v>
      </c>
      <c r="H237" s="59"/>
      <c r="I237" s="44">
        <f t="shared" si="19"/>
        <v>0</v>
      </c>
    </row>
    <row r="238" spans="1:9" x14ac:dyDescent="0.2">
      <c r="A238" s="3"/>
      <c r="B238" s="10"/>
      <c r="C238" s="13"/>
      <c r="D238" s="10"/>
      <c r="E238" s="3" t="s">
        <v>21</v>
      </c>
      <c r="F238" s="10" t="s">
        <v>3</v>
      </c>
      <c r="G238" s="10">
        <v>10</v>
      </c>
      <c r="H238" s="59"/>
      <c r="I238" s="44">
        <f t="shared" si="19"/>
        <v>0</v>
      </c>
    </row>
    <row r="239" spans="1:9" x14ac:dyDescent="0.2">
      <c r="A239" s="3"/>
      <c r="B239" s="10"/>
      <c r="C239" s="13"/>
      <c r="D239" s="10"/>
      <c r="E239" s="3" t="s">
        <v>22</v>
      </c>
      <c r="F239" s="10" t="s">
        <v>3</v>
      </c>
      <c r="G239" s="10">
        <v>0</v>
      </c>
      <c r="H239" s="59"/>
      <c r="I239" s="44">
        <f t="shared" si="19"/>
        <v>0</v>
      </c>
    </row>
    <row r="240" spans="1:9" x14ac:dyDescent="0.2">
      <c r="A240" s="3"/>
      <c r="B240" s="10"/>
      <c r="C240" s="13"/>
      <c r="D240" s="10"/>
      <c r="E240" s="3" t="s">
        <v>395</v>
      </c>
      <c r="F240" s="10" t="s">
        <v>3</v>
      </c>
      <c r="G240" s="10">
        <v>0</v>
      </c>
      <c r="H240" s="59"/>
      <c r="I240" s="44">
        <f t="shared" si="19"/>
        <v>0</v>
      </c>
    </row>
    <row r="241" spans="1:9" x14ac:dyDescent="0.2">
      <c r="A241" s="3"/>
      <c r="B241" s="10"/>
      <c r="C241" s="13"/>
      <c r="D241" s="10"/>
      <c r="E241" s="3" t="s">
        <v>396</v>
      </c>
      <c r="F241" s="10" t="s">
        <v>3</v>
      </c>
      <c r="G241" s="10">
        <v>5</v>
      </c>
      <c r="H241" s="59"/>
      <c r="I241" s="44">
        <f t="shared" si="19"/>
        <v>0</v>
      </c>
    </row>
    <row r="242" spans="1:9" x14ac:dyDescent="0.2">
      <c r="A242" s="3"/>
      <c r="B242" s="10"/>
      <c r="C242" s="13"/>
      <c r="D242" s="10"/>
      <c r="E242" s="4" t="s">
        <v>191</v>
      </c>
      <c r="F242" s="10" t="s">
        <v>3</v>
      </c>
      <c r="G242" s="10">
        <v>13</v>
      </c>
      <c r="H242" s="59"/>
      <c r="I242" s="44">
        <f t="shared" si="19"/>
        <v>0</v>
      </c>
    </row>
    <row r="243" spans="1:9" x14ac:dyDescent="0.2">
      <c r="A243" s="3"/>
      <c r="B243" s="10"/>
      <c r="C243" s="13"/>
      <c r="D243" s="10"/>
      <c r="E243" s="3" t="s">
        <v>20</v>
      </c>
      <c r="F243" s="10" t="s">
        <v>9</v>
      </c>
      <c r="G243" s="10">
        <v>1</v>
      </c>
      <c r="H243" s="59"/>
      <c r="I243" s="44">
        <f t="shared" si="19"/>
        <v>0</v>
      </c>
    </row>
    <row r="244" spans="1:9" x14ac:dyDescent="0.2">
      <c r="A244" s="30"/>
      <c r="C244" s="31" t="s">
        <v>27</v>
      </c>
      <c r="D244" s="33"/>
      <c r="E244" s="32"/>
      <c r="F244" s="33"/>
      <c r="G244" s="33"/>
      <c r="H244" s="57"/>
      <c r="I244" s="46">
        <f>SUM(I233:I243)</f>
        <v>0</v>
      </c>
    </row>
    <row r="245" spans="1:9" x14ac:dyDescent="0.2">
      <c r="A245" s="30"/>
      <c r="B245" s="12" t="s">
        <v>365</v>
      </c>
      <c r="C245" s="15" t="s">
        <v>366</v>
      </c>
      <c r="D245" s="7">
        <v>5</v>
      </c>
      <c r="E245" s="3" t="s">
        <v>18</v>
      </c>
      <c r="F245" s="10" t="s">
        <v>9</v>
      </c>
      <c r="G245" s="5">
        <v>1</v>
      </c>
      <c r="H245" s="58"/>
      <c r="I245" s="44">
        <f>G245*H245</f>
        <v>0</v>
      </c>
    </row>
    <row r="246" spans="1:9" x14ac:dyDescent="0.2">
      <c r="A246" s="35"/>
      <c r="B246" s="10"/>
      <c r="C246" s="13"/>
      <c r="D246" s="10"/>
      <c r="E246" s="2" t="s">
        <v>30</v>
      </c>
      <c r="F246" s="5" t="s">
        <v>3</v>
      </c>
      <c r="G246" s="10">
        <v>1</v>
      </c>
      <c r="H246" s="59"/>
      <c r="I246" s="44">
        <f t="shared" ref="I246:I255" si="20">G246*H246</f>
        <v>0</v>
      </c>
    </row>
    <row r="247" spans="1:9" x14ac:dyDescent="0.2">
      <c r="A247" s="35"/>
      <c r="B247" s="10"/>
      <c r="C247" s="13"/>
      <c r="D247" s="10"/>
      <c r="E247" s="2" t="s">
        <v>31</v>
      </c>
      <c r="F247" s="10" t="s">
        <v>3</v>
      </c>
      <c r="G247" s="10">
        <v>0</v>
      </c>
      <c r="H247" s="59"/>
      <c r="I247" s="44">
        <f t="shared" si="20"/>
        <v>0</v>
      </c>
    </row>
    <row r="248" spans="1:9" x14ac:dyDescent="0.2">
      <c r="A248" s="35"/>
      <c r="B248" s="10"/>
      <c r="C248" s="13"/>
      <c r="D248" s="10"/>
      <c r="E248" s="2" t="s">
        <v>32</v>
      </c>
      <c r="F248" s="10" t="s">
        <v>3</v>
      </c>
      <c r="G248" s="10">
        <v>0</v>
      </c>
      <c r="H248" s="59"/>
      <c r="I248" s="44">
        <f t="shared" si="20"/>
        <v>0</v>
      </c>
    </row>
    <row r="249" spans="1:9" x14ac:dyDescent="0.2">
      <c r="A249" s="35"/>
      <c r="B249" s="10"/>
      <c r="C249" s="13"/>
      <c r="D249" s="10"/>
      <c r="E249" s="2" t="s">
        <v>33</v>
      </c>
      <c r="F249" s="10" t="s">
        <v>3</v>
      </c>
      <c r="G249" s="10">
        <v>0</v>
      </c>
      <c r="H249" s="59"/>
      <c r="I249" s="44">
        <f t="shared" si="20"/>
        <v>0</v>
      </c>
    </row>
    <row r="250" spans="1:9" x14ac:dyDescent="0.2">
      <c r="A250" s="35"/>
      <c r="B250" s="10"/>
      <c r="C250" s="13"/>
      <c r="D250" s="10"/>
      <c r="E250" s="3" t="s">
        <v>21</v>
      </c>
      <c r="F250" s="10" t="s">
        <v>3</v>
      </c>
      <c r="G250" s="10">
        <v>15</v>
      </c>
      <c r="H250" s="59"/>
      <c r="I250" s="44">
        <f t="shared" si="20"/>
        <v>0</v>
      </c>
    </row>
    <row r="251" spans="1:9" x14ac:dyDescent="0.2">
      <c r="A251" s="35"/>
      <c r="B251" s="10"/>
      <c r="C251" s="13"/>
      <c r="D251" s="10"/>
      <c r="E251" s="3" t="s">
        <v>22</v>
      </c>
      <c r="F251" s="10" t="s">
        <v>3</v>
      </c>
      <c r="G251" s="10">
        <v>0</v>
      </c>
      <c r="H251" s="59"/>
      <c r="I251" s="44">
        <f t="shared" si="20"/>
        <v>0</v>
      </c>
    </row>
    <row r="252" spans="1:9" x14ac:dyDescent="0.2">
      <c r="A252" s="35"/>
      <c r="B252" s="10"/>
      <c r="C252" s="13"/>
      <c r="D252" s="10"/>
      <c r="E252" s="3" t="s">
        <v>395</v>
      </c>
      <c r="F252" s="10" t="s">
        <v>3</v>
      </c>
      <c r="G252" s="10">
        <v>0</v>
      </c>
      <c r="H252" s="59"/>
      <c r="I252" s="44">
        <f t="shared" si="20"/>
        <v>0</v>
      </c>
    </row>
    <row r="253" spans="1:9" x14ac:dyDescent="0.2">
      <c r="A253" s="35"/>
      <c r="B253" s="10"/>
      <c r="C253" s="13"/>
      <c r="D253" s="10"/>
      <c r="E253" s="3" t="s">
        <v>396</v>
      </c>
      <c r="F253" s="10" t="s">
        <v>3</v>
      </c>
      <c r="G253" s="10">
        <v>0</v>
      </c>
      <c r="H253" s="59"/>
      <c r="I253" s="44">
        <f t="shared" si="20"/>
        <v>0</v>
      </c>
    </row>
    <row r="254" spans="1:9" x14ac:dyDescent="0.2">
      <c r="A254" s="35"/>
      <c r="B254" s="10"/>
      <c r="C254" s="13"/>
      <c r="D254" s="10"/>
      <c r="E254" s="4" t="s">
        <v>191</v>
      </c>
      <c r="F254" s="10" t="s">
        <v>3</v>
      </c>
      <c r="G254" s="10">
        <v>16</v>
      </c>
      <c r="H254" s="59"/>
      <c r="I254" s="44">
        <f t="shared" si="20"/>
        <v>0</v>
      </c>
    </row>
    <row r="255" spans="1:9" x14ac:dyDescent="0.2">
      <c r="A255" s="35"/>
      <c r="B255" s="10"/>
      <c r="C255" s="13"/>
      <c r="D255" s="10"/>
      <c r="E255" s="3" t="s">
        <v>20</v>
      </c>
      <c r="F255" s="10" t="s">
        <v>9</v>
      </c>
      <c r="G255" s="10">
        <v>1</v>
      </c>
      <c r="H255" s="59"/>
      <c r="I255" s="44">
        <f t="shared" si="20"/>
        <v>0</v>
      </c>
    </row>
    <row r="256" spans="1:9" x14ac:dyDescent="0.2">
      <c r="A256" s="35"/>
      <c r="C256" s="31" t="s">
        <v>27</v>
      </c>
      <c r="D256" s="33"/>
      <c r="E256" s="32"/>
      <c r="F256" s="33"/>
      <c r="G256" s="33"/>
      <c r="H256" s="57"/>
      <c r="I256" s="46">
        <f>SUM(I245:I255)</f>
        <v>0</v>
      </c>
    </row>
    <row r="257" spans="1:9" x14ac:dyDescent="0.2">
      <c r="A257" s="35"/>
      <c r="B257" s="12" t="s">
        <v>365</v>
      </c>
      <c r="C257" s="15" t="s">
        <v>367</v>
      </c>
      <c r="D257" s="7">
        <v>2</v>
      </c>
      <c r="E257" s="3" t="s">
        <v>18</v>
      </c>
      <c r="F257" s="10" t="s">
        <v>9</v>
      </c>
      <c r="G257" s="5">
        <v>1</v>
      </c>
      <c r="H257" s="58"/>
      <c r="I257" s="44">
        <f>G257*H257</f>
        <v>0</v>
      </c>
    </row>
    <row r="258" spans="1:9" x14ac:dyDescent="0.2">
      <c r="A258" s="35"/>
      <c r="B258" s="10"/>
      <c r="C258" s="13"/>
      <c r="D258" s="10"/>
      <c r="E258" s="2" t="s">
        <v>30</v>
      </c>
      <c r="F258" s="5" t="s">
        <v>3</v>
      </c>
      <c r="G258" s="10">
        <v>0</v>
      </c>
      <c r="H258" s="59"/>
      <c r="I258" s="44">
        <f t="shared" ref="I258:I267" si="21">G258*H258</f>
        <v>0</v>
      </c>
    </row>
    <row r="259" spans="1:9" x14ac:dyDescent="0.2">
      <c r="A259" s="35"/>
      <c r="B259" s="10"/>
      <c r="C259" s="13"/>
      <c r="D259" s="10"/>
      <c r="E259" s="2" t="s">
        <v>31</v>
      </c>
      <c r="F259" s="10" t="s">
        <v>3</v>
      </c>
      <c r="G259" s="10">
        <v>1</v>
      </c>
      <c r="H259" s="59"/>
      <c r="I259" s="44">
        <f t="shared" si="21"/>
        <v>0</v>
      </c>
    </row>
    <row r="260" spans="1:9" x14ac:dyDescent="0.2">
      <c r="A260" s="34"/>
      <c r="B260" s="10"/>
      <c r="C260" s="13"/>
      <c r="D260" s="10"/>
      <c r="E260" s="2" t="s">
        <v>32</v>
      </c>
      <c r="F260" s="10" t="s">
        <v>3</v>
      </c>
      <c r="G260" s="10">
        <v>0</v>
      </c>
      <c r="H260" s="59"/>
      <c r="I260" s="44">
        <f t="shared" si="21"/>
        <v>0</v>
      </c>
    </row>
    <row r="261" spans="1:9" x14ac:dyDescent="0.2">
      <c r="A261" s="3"/>
      <c r="B261" s="10"/>
      <c r="C261" s="13"/>
      <c r="D261" s="10"/>
      <c r="E261" s="2" t="s">
        <v>33</v>
      </c>
      <c r="F261" s="10" t="s">
        <v>3</v>
      </c>
      <c r="G261" s="10">
        <v>0</v>
      </c>
      <c r="H261" s="59"/>
      <c r="I261" s="44">
        <f t="shared" si="21"/>
        <v>0</v>
      </c>
    </row>
    <row r="262" spans="1:9" x14ac:dyDescent="0.2">
      <c r="A262" s="3"/>
      <c r="B262" s="10"/>
      <c r="C262" s="13"/>
      <c r="D262" s="10"/>
      <c r="E262" s="3" t="s">
        <v>21</v>
      </c>
      <c r="F262" s="10" t="s">
        <v>3</v>
      </c>
      <c r="G262" s="10">
        <v>0</v>
      </c>
      <c r="H262" s="59"/>
      <c r="I262" s="44">
        <f t="shared" si="21"/>
        <v>0</v>
      </c>
    </row>
    <row r="263" spans="1:9" x14ac:dyDescent="0.2">
      <c r="A263" s="3"/>
      <c r="B263" s="10"/>
      <c r="C263" s="13"/>
      <c r="D263" s="10"/>
      <c r="E263" s="3" t="s">
        <v>22</v>
      </c>
      <c r="F263" s="10" t="s">
        <v>3</v>
      </c>
      <c r="G263" s="10">
        <v>2</v>
      </c>
      <c r="H263" s="59"/>
      <c r="I263" s="44">
        <f t="shared" si="21"/>
        <v>0</v>
      </c>
    </row>
    <row r="264" spans="1:9" x14ac:dyDescent="0.2">
      <c r="A264" s="8"/>
      <c r="B264" s="10"/>
      <c r="C264" s="13"/>
      <c r="D264" s="10"/>
      <c r="E264" s="3" t="s">
        <v>395</v>
      </c>
      <c r="F264" s="10" t="s">
        <v>3</v>
      </c>
      <c r="G264" s="10">
        <v>1</v>
      </c>
      <c r="H264" s="59"/>
      <c r="I264" s="44">
        <f t="shared" si="21"/>
        <v>0</v>
      </c>
    </row>
    <row r="265" spans="1:9" x14ac:dyDescent="0.2">
      <c r="A265" s="3"/>
      <c r="B265" s="10"/>
      <c r="C265" s="13"/>
      <c r="D265" s="10"/>
      <c r="E265" s="3" t="s">
        <v>396</v>
      </c>
      <c r="F265" s="10" t="s">
        <v>3</v>
      </c>
      <c r="G265" s="10">
        <v>0</v>
      </c>
      <c r="H265" s="59"/>
      <c r="I265" s="44">
        <f t="shared" si="21"/>
        <v>0</v>
      </c>
    </row>
    <row r="266" spans="1:9" x14ac:dyDescent="0.2">
      <c r="A266" s="8"/>
      <c r="B266" s="10"/>
      <c r="C266" s="13"/>
      <c r="D266" s="10"/>
      <c r="E266" s="4" t="s">
        <v>191</v>
      </c>
      <c r="F266" s="10" t="s">
        <v>3</v>
      </c>
      <c r="G266" s="10">
        <v>0</v>
      </c>
      <c r="H266" s="59"/>
      <c r="I266" s="44">
        <f t="shared" si="21"/>
        <v>0</v>
      </c>
    </row>
    <row r="267" spans="1:9" x14ac:dyDescent="0.2">
      <c r="A267" s="3"/>
      <c r="B267" s="10"/>
      <c r="C267" s="13"/>
      <c r="D267" s="10"/>
      <c r="E267" s="3" t="s">
        <v>20</v>
      </c>
      <c r="F267" s="10" t="s">
        <v>9</v>
      </c>
      <c r="G267" s="10">
        <v>1</v>
      </c>
      <c r="H267" s="59"/>
      <c r="I267" s="44">
        <f t="shared" si="21"/>
        <v>0</v>
      </c>
    </row>
    <row r="268" spans="1:9" x14ac:dyDescent="0.2">
      <c r="A268" s="3"/>
      <c r="B268" s="11"/>
      <c r="C268" s="14" t="s">
        <v>27</v>
      </c>
      <c r="D268" s="11"/>
      <c r="E268" s="9"/>
      <c r="F268" s="11"/>
      <c r="G268" s="11"/>
      <c r="H268" s="56"/>
      <c r="I268" s="45">
        <f>SUM(I257:I267)</f>
        <v>0</v>
      </c>
    </row>
    <row r="269" spans="1:9" x14ac:dyDescent="0.2">
      <c r="A269" s="3"/>
      <c r="B269" s="12" t="s">
        <v>73</v>
      </c>
      <c r="C269" s="15" t="s">
        <v>58</v>
      </c>
      <c r="D269" s="7">
        <v>5</v>
      </c>
      <c r="E269" s="3" t="s">
        <v>18</v>
      </c>
      <c r="F269" s="10" t="s">
        <v>9</v>
      </c>
      <c r="G269" s="5">
        <v>1</v>
      </c>
      <c r="H269" s="58"/>
      <c r="I269" s="44">
        <f>G269*H269</f>
        <v>0</v>
      </c>
    </row>
    <row r="270" spans="1:9" x14ac:dyDescent="0.2">
      <c r="A270" s="8"/>
      <c r="B270" s="10"/>
      <c r="C270" s="13"/>
      <c r="D270" s="10"/>
      <c r="E270" s="2" t="s">
        <v>30</v>
      </c>
      <c r="F270" s="5" t="s">
        <v>3</v>
      </c>
      <c r="G270" s="10">
        <v>0</v>
      </c>
      <c r="H270" s="59"/>
      <c r="I270" s="44">
        <f t="shared" ref="I270:I279" si="22">G270*H270</f>
        <v>0</v>
      </c>
    </row>
    <row r="271" spans="1:9" x14ac:dyDescent="0.2">
      <c r="A271" s="3"/>
      <c r="B271" s="10"/>
      <c r="C271" s="13"/>
      <c r="D271" s="10"/>
      <c r="E271" s="2" t="s">
        <v>31</v>
      </c>
      <c r="F271" s="10" t="s">
        <v>3</v>
      </c>
      <c r="G271" s="10">
        <v>3</v>
      </c>
      <c r="H271" s="59"/>
      <c r="I271" s="44">
        <f t="shared" si="22"/>
        <v>0</v>
      </c>
    </row>
    <row r="272" spans="1:9" x14ac:dyDescent="0.2">
      <c r="A272" s="3"/>
      <c r="B272" s="10"/>
      <c r="C272" s="13"/>
      <c r="D272" s="10"/>
      <c r="E272" s="2" t="s">
        <v>32</v>
      </c>
      <c r="F272" s="10" t="s">
        <v>3</v>
      </c>
      <c r="G272" s="10">
        <v>0</v>
      </c>
      <c r="H272" s="59"/>
      <c r="I272" s="44">
        <f t="shared" si="22"/>
        <v>0</v>
      </c>
    </row>
    <row r="273" spans="1:9" x14ac:dyDescent="0.2">
      <c r="A273" s="3"/>
      <c r="B273" s="10"/>
      <c r="C273" s="13"/>
      <c r="D273" s="10"/>
      <c r="E273" s="2" t="s">
        <v>33</v>
      </c>
      <c r="F273" s="10" t="s">
        <v>3</v>
      </c>
      <c r="G273" s="10">
        <v>0</v>
      </c>
      <c r="H273" s="59"/>
      <c r="I273" s="44">
        <f t="shared" si="22"/>
        <v>0</v>
      </c>
    </row>
    <row r="274" spans="1:9" x14ac:dyDescent="0.2">
      <c r="A274" s="8"/>
      <c r="B274" s="10"/>
      <c r="C274" s="13"/>
      <c r="D274" s="10"/>
      <c r="E274" s="3" t="s">
        <v>21</v>
      </c>
      <c r="F274" s="10" t="s">
        <v>3</v>
      </c>
      <c r="G274" s="10">
        <v>247</v>
      </c>
      <c r="H274" s="59"/>
      <c r="I274" s="44">
        <f t="shared" si="22"/>
        <v>0</v>
      </c>
    </row>
    <row r="275" spans="1:9" x14ac:dyDescent="0.2">
      <c r="A275" s="3"/>
      <c r="B275" s="10"/>
      <c r="C275" s="13"/>
      <c r="D275" s="10"/>
      <c r="E275" s="3" t="s">
        <v>22</v>
      </c>
      <c r="F275" s="10" t="s">
        <v>3</v>
      </c>
      <c r="G275" s="10">
        <v>16</v>
      </c>
      <c r="H275" s="59"/>
      <c r="I275" s="44">
        <f t="shared" si="22"/>
        <v>0</v>
      </c>
    </row>
    <row r="276" spans="1:9" x14ac:dyDescent="0.2">
      <c r="A276" s="3"/>
      <c r="B276" s="10"/>
      <c r="C276" s="13"/>
      <c r="D276" s="10"/>
      <c r="E276" s="3" t="s">
        <v>395</v>
      </c>
      <c r="F276" s="10" t="s">
        <v>3</v>
      </c>
      <c r="G276" s="10">
        <v>0</v>
      </c>
      <c r="H276" s="59"/>
      <c r="I276" s="44">
        <f t="shared" si="22"/>
        <v>0</v>
      </c>
    </row>
    <row r="277" spans="1:9" x14ac:dyDescent="0.2">
      <c r="A277" s="3"/>
      <c r="B277" s="10"/>
      <c r="C277" s="13"/>
      <c r="D277" s="10"/>
      <c r="E277" s="3" t="s">
        <v>396</v>
      </c>
      <c r="F277" s="10" t="s">
        <v>3</v>
      </c>
      <c r="G277" s="10">
        <v>0</v>
      </c>
      <c r="H277" s="59"/>
      <c r="I277" s="44">
        <f t="shared" si="22"/>
        <v>0</v>
      </c>
    </row>
    <row r="278" spans="1:9" x14ac:dyDescent="0.2">
      <c r="A278" s="3"/>
      <c r="B278" s="10"/>
      <c r="C278" s="13"/>
      <c r="D278" s="10"/>
      <c r="E278" s="4" t="s">
        <v>191</v>
      </c>
      <c r="F278" s="10" t="s">
        <v>3</v>
      </c>
      <c r="G278" s="10">
        <v>10</v>
      </c>
      <c r="H278" s="59"/>
      <c r="I278" s="44">
        <f t="shared" si="22"/>
        <v>0</v>
      </c>
    </row>
    <row r="279" spans="1:9" x14ac:dyDescent="0.2">
      <c r="A279" s="3"/>
      <c r="B279" s="10"/>
      <c r="C279" s="13"/>
      <c r="D279" s="10"/>
      <c r="E279" s="3" t="s">
        <v>20</v>
      </c>
      <c r="F279" s="10" t="s">
        <v>9</v>
      </c>
      <c r="G279" s="10">
        <v>1</v>
      </c>
      <c r="H279" s="59"/>
      <c r="I279" s="44">
        <f t="shared" si="22"/>
        <v>0</v>
      </c>
    </row>
    <row r="280" spans="1:9" x14ac:dyDescent="0.2">
      <c r="A280" s="8"/>
      <c r="B280" s="11"/>
      <c r="C280" s="14" t="s">
        <v>27</v>
      </c>
      <c r="D280" s="11"/>
      <c r="E280" s="9"/>
      <c r="F280" s="11"/>
      <c r="G280" s="11"/>
      <c r="H280" s="56"/>
      <c r="I280" s="45">
        <f>SUM(I269:I279)</f>
        <v>0</v>
      </c>
    </row>
    <row r="281" spans="1:9" x14ac:dyDescent="0.2">
      <c r="A281" s="3"/>
      <c r="B281" s="12" t="s">
        <v>73</v>
      </c>
      <c r="C281" s="15" t="s">
        <v>368</v>
      </c>
      <c r="D281" s="7">
        <v>5</v>
      </c>
      <c r="E281" s="3" t="s">
        <v>18</v>
      </c>
      <c r="F281" s="10" t="s">
        <v>9</v>
      </c>
      <c r="G281" s="5">
        <v>1</v>
      </c>
      <c r="H281" s="58"/>
      <c r="I281" s="44">
        <f>G281*H281</f>
        <v>0</v>
      </c>
    </row>
    <row r="282" spans="1:9" x14ac:dyDescent="0.2">
      <c r="A282" s="3"/>
      <c r="B282" s="10"/>
      <c r="C282" s="13"/>
      <c r="D282" s="10"/>
      <c r="E282" s="2" t="s">
        <v>30</v>
      </c>
      <c r="F282" s="5" t="s">
        <v>3</v>
      </c>
      <c r="G282" s="10">
        <v>1</v>
      </c>
      <c r="H282" s="59"/>
      <c r="I282" s="44">
        <f t="shared" ref="I282:I291" si="23">G282*H282</f>
        <v>0</v>
      </c>
    </row>
    <row r="283" spans="1:9" x14ac:dyDescent="0.2">
      <c r="A283" s="3"/>
      <c r="B283" s="10"/>
      <c r="C283" s="13"/>
      <c r="D283" s="10"/>
      <c r="E283" s="2" t="s">
        <v>31</v>
      </c>
      <c r="F283" s="10" t="s">
        <v>3</v>
      </c>
      <c r="G283" s="10">
        <v>0</v>
      </c>
      <c r="H283" s="59"/>
      <c r="I283" s="44">
        <f t="shared" si="23"/>
        <v>0</v>
      </c>
    </row>
    <row r="284" spans="1:9" x14ac:dyDescent="0.2">
      <c r="A284" s="8"/>
      <c r="B284" s="10"/>
      <c r="C284" s="13"/>
      <c r="D284" s="10"/>
      <c r="E284" s="2" t="s">
        <v>32</v>
      </c>
      <c r="F284" s="10" t="s">
        <v>3</v>
      </c>
      <c r="G284" s="10">
        <v>1</v>
      </c>
      <c r="H284" s="59"/>
      <c r="I284" s="44">
        <f t="shared" si="23"/>
        <v>0</v>
      </c>
    </row>
    <row r="285" spans="1:9" x14ac:dyDescent="0.2">
      <c r="A285" s="3"/>
      <c r="B285" s="10"/>
      <c r="C285" s="13"/>
      <c r="D285" s="10"/>
      <c r="E285" s="2" t="s">
        <v>33</v>
      </c>
      <c r="F285" s="10" t="s">
        <v>3</v>
      </c>
      <c r="G285" s="10">
        <v>0</v>
      </c>
      <c r="H285" s="59"/>
      <c r="I285" s="44">
        <f t="shared" si="23"/>
        <v>0</v>
      </c>
    </row>
    <row r="286" spans="1:9" x14ac:dyDescent="0.2">
      <c r="A286" s="3"/>
      <c r="B286" s="10"/>
      <c r="C286" s="13"/>
      <c r="D286" s="10"/>
      <c r="E286" s="3" t="s">
        <v>21</v>
      </c>
      <c r="F286" s="10" t="s">
        <v>3</v>
      </c>
      <c r="G286" s="10">
        <v>15</v>
      </c>
      <c r="H286" s="59"/>
      <c r="I286" s="44">
        <f t="shared" si="23"/>
        <v>0</v>
      </c>
    </row>
    <row r="287" spans="1:9" x14ac:dyDescent="0.2">
      <c r="A287" s="3"/>
      <c r="B287" s="10"/>
      <c r="C287" s="13"/>
      <c r="D287" s="10"/>
      <c r="E287" s="3" t="s">
        <v>22</v>
      </c>
      <c r="F287" s="10" t="s">
        <v>3</v>
      </c>
      <c r="G287" s="10">
        <v>0</v>
      </c>
      <c r="H287" s="59"/>
      <c r="I287" s="44">
        <f t="shared" si="23"/>
        <v>0</v>
      </c>
    </row>
    <row r="288" spans="1:9" x14ac:dyDescent="0.2">
      <c r="A288" s="8"/>
      <c r="B288" s="10"/>
      <c r="C288" s="13"/>
      <c r="D288" s="10"/>
      <c r="E288" s="3" t="s">
        <v>395</v>
      </c>
      <c r="F288" s="10" t="s">
        <v>3</v>
      </c>
      <c r="G288" s="10">
        <v>0</v>
      </c>
      <c r="H288" s="59"/>
      <c r="I288" s="44">
        <f t="shared" si="23"/>
        <v>0</v>
      </c>
    </row>
    <row r="289" spans="1:9" x14ac:dyDescent="0.2">
      <c r="A289" s="3"/>
      <c r="B289" s="10"/>
      <c r="C289" s="13"/>
      <c r="D289" s="10"/>
      <c r="E289" s="3" t="s">
        <v>396</v>
      </c>
      <c r="F289" s="10" t="s">
        <v>3</v>
      </c>
      <c r="G289" s="10">
        <v>7</v>
      </c>
      <c r="H289" s="59"/>
      <c r="I289" s="44">
        <f t="shared" si="23"/>
        <v>0</v>
      </c>
    </row>
    <row r="290" spans="1:9" x14ac:dyDescent="0.2">
      <c r="A290" s="8"/>
      <c r="B290" s="10"/>
      <c r="C290" s="13"/>
      <c r="D290" s="10"/>
      <c r="E290" s="4" t="s">
        <v>191</v>
      </c>
      <c r="F290" s="10" t="s">
        <v>3</v>
      </c>
      <c r="G290" s="10">
        <v>25</v>
      </c>
      <c r="H290" s="59"/>
      <c r="I290" s="44">
        <f t="shared" si="23"/>
        <v>0</v>
      </c>
    </row>
    <row r="291" spans="1:9" x14ac:dyDescent="0.2">
      <c r="A291" s="3"/>
      <c r="B291" s="10"/>
      <c r="C291" s="13"/>
      <c r="D291" s="10"/>
      <c r="E291" s="3" t="s">
        <v>20</v>
      </c>
      <c r="F291" s="10" t="s">
        <v>9</v>
      </c>
      <c r="G291" s="10">
        <v>1</v>
      </c>
      <c r="H291" s="59"/>
      <c r="I291" s="44">
        <f t="shared" si="23"/>
        <v>0</v>
      </c>
    </row>
    <row r="292" spans="1:9" x14ac:dyDescent="0.2">
      <c r="A292" s="3"/>
      <c r="B292" s="11"/>
      <c r="C292" s="14" t="s">
        <v>27</v>
      </c>
      <c r="D292" s="11"/>
      <c r="E292" s="9"/>
      <c r="F292" s="11"/>
      <c r="G292" s="11"/>
      <c r="H292" s="56"/>
      <c r="I292" s="45">
        <f>SUM(I281:I291)</f>
        <v>0</v>
      </c>
    </row>
    <row r="293" spans="1:9" x14ac:dyDescent="0.2">
      <c r="A293" s="3"/>
      <c r="B293" s="12" t="s">
        <v>78</v>
      </c>
      <c r="C293" s="15" t="s">
        <v>338</v>
      </c>
      <c r="D293" s="7">
        <v>2</v>
      </c>
      <c r="E293" s="3" t="s">
        <v>18</v>
      </c>
      <c r="F293" s="10" t="s">
        <v>9</v>
      </c>
      <c r="G293" s="5">
        <v>1</v>
      </c>
      <c r="H293" s="58"/>
      <c r="I293" s="44">
        <f>G293*H293</f>
        <v>0</v>
      </c>
    </row>
    <row r="294" spans="1:9" x14ac:dyDescent="0.2">
      <c r="A294" s="8"/>
      <c r="B294" s="10"/>
      <c r="C294" s="13"/>
      <c r="D294" s="10"/>
      <c r="E294" s="2" t="s">
        <v>30</v>
      </c>
      <c r="F294" s="5" t="s">
        <v>3</v>
      </c>
      <c r="G294" s="10">
        <v>2</v>
      </c>
      <c r="H294" s="59"/>
      <c r="I294" s="44">
        <f t="shared" ref="I294:I303" si="24">G294*H294</f>
        <v>0</v>
      </c>
    </row>
    <row r="295" spans="1:9" x14ac:dyDescent="0.2">
      <c r="A295" s="3"/>
      <c r="B295" s="10"/>
      <c r="C295" s="13"/>
      <c r="D295" s="10"/>
      <c r="E295" s="2" t="s">
        <v>31</v>
      </c>
      <c r="F295" s="10" t="s">
        <v>3</v>
      </c>
      <c r="G295" s="10">
        <v>0</v>
      </c>
      <c r="H295" s="59"/>
      <c r="I295" s="44">
        <f t="shared" si="24"/>
        <v>0</v>
      </c>
    </row>
    <row r="296" spans="1:9" x14ac:dyDescent="0.2">
      <c r="A296" s="3"/>
      <c r="B296" s="10"/>
      <c r="C296" s="13"/>
      <c r="D296" s="10"/>
      <c r="E296" s="2" t="s">
        <v>32</v>
      </c>
      <c r="F296" s="10" t="s">
        <v>3</v>
      </c>
      <c r="G296" s="10">
        <v>2</v>
      </c>
      <c r="H296" s="59"/>
      <c r="I296" s="44">
        <f t="shared" si="24"/>
        <v>0</v>
      </c>
    </row>
    <row r="297" spans="1:9" x14ac:dyDescent="0.2">
      <c r="A297" s="3"/>
      <c r="B297" s="10"/>
      <c r="C297" s="13"/>
      <c r="D297" s="10"/>
      <c r="E297" s="2" t="s">
        <v>33</v>
      </c>
      <c r="F297" s="10" t="s">
        <v>3</v>
      </c>
      <c r="G297" s="10">
        <v>1</v>
      </c>
      <c r="H297" s="59"/>
      <c r="I297" s="44">
        <f t="shared" si="24"/>
        <v>0</v>
      </c>
    </row>
    <row r="298" spans="1:9" x14ac:dyDescent="0.2">
      <c r="A298" s="8"/>
      <c r="B298" s="10"/>
      <c r="C298" s="13"/>
      <c r="D298" s="10"/>
      <c r="E298" s="3" t="s">
        <v>21</v>
      </c>
      <c r="F298" s="10" t="s">
        <v>3</v>
      </c>
      <c r="G298" s="10">
        <v>47</v>
      </c>
      <c r="H298" s="59"/>
      <c r="I298" s="44">
        <f t="shared" si="24"/>
        <v>0</v>
      </c>
    </row>
    <row r="299" spans="1:9" x14ac:dyDescent="0.2">
      <c r="A299" s="3"/>
      <c r="B299" s="10"/>
      <c r="C299" s="13"/>
      <c r="D299" s="10"/>
      <c r="E299" s="3" t="s">
        <v>22</v>
      </c>
      <c r="F299" s="10" t="s">
        <v>3</v>
      </c>
      <c r="G299" s="10">
        <v>0</v>
      </c>
      <c r="H299" s="59"/>
      <c r="I299" s="44">
        <f t="shared" si="24"/>
        <v>0</v>
      </c>
    </row>
    <row r="300" spans="1:9" x14ac:dyDescent="0.2">
      <c r="A300" s="3"/>
      <c r="B300" s="10"/>
      <c r="C300" s="13"/>
      <c r="D300" s="10"/>
      <c r="E300" s="3" t="s">
        <v>395</v>
      </c>
      <c r="F300" s="10" t="s">
        <v>3</v>
      </c>
      <c r="G300" s="10">
        <v>8</v>
      </c>
      <c r="H300" s="59"/>
      <c r="I300" s="44">
        <f t="shared" si="24"/>
        <v>0</v>
      </c>
    </row>
    <row r="301" spans="1:9" x14ac:dyDescent="0.2">
      <c r="A301" s="3"/>
      <c r="B301" s="10"/>
      <c r="C301" s="13"/>
      <c r="D301" s="10"/>
      <c r="E301" s="3" t="s">
        <v>396</v>
      </c>
      <c r="F301" s="10" t="s">
        <v>3</v>
      </c>
      <c r="G301" s="10">
        <v>10</v>
      </c>
      <c r="H301" s="59"/>
      <c r="I301" s="44">
        <f t="shared" si="24"/>
        <v>0</v>
      </c>
    </row>
    <row r="302" spans="1:9" x14ac:dyDescent="0.2">
      <c r="A302" s="3"/>
      <c r="B302" s="10"/>
      <c r="C302" s="13"/>
      <c r="D302" s="10"/>
      <c r="E302" s="4" t="s">
        <v>191</v>
      </c>
      <c r="F302" s="10" t="s">
        <v>3</v>
      </c>
      <c r="G302" s="10">
        <v>27</v>
      </c>
      <c r="H302" s="59"/>
      <c r="I302" s="44">
        <f t="shared" si="24"/>
        <v>0</v>
      </c>
    </row>
    <row r="303" spans="1:9" x14ac:dyDescent="0.2">
      <c r="A303" s="3"/>
      <c r="B303" s="10"/>
      <c r="C303" s="13"/>
      <c r="D303" s="10"/>
      <c r="E303" s="3" t="s">
        <v>20</v>
      </c>
      <c r="F303" s="10" t="s">
        <v>9</v>
      </c>
      <c r="G303" s="10">
        <v>1</v>
      </c>
      <c r="H303" s="59"/>
      <c r="I303" s="44">
        <f t="shared" si="24"/>
        <v>0</v>
      </c>
    </row>
    <row r="304" spans="1:9" x14ac:dyDescent="0.2">
      <c r="A304" s="8"/>
      <c r="B304" s="11"/>
      <c r="C304" s="14" t="s">
        <v>27</v>
      </c>
      <c r="D304" s="11"/>
      <c r="E304" s="9"/>
      <c r="F304" s="11"/>
      <c r="G304" s="11"/>
      <c r="H304" s="56"/>
      <c r="I304" s="45">
        <f>SUM(I293:I303)</f>
        <v>0</v>
      </c>
    </row>
    <row r="305" spans="1:9" x14ac:dyDescent="0.2">
      <c r="A305" s="3"/>
      <c r="B305" s="12" t="s">
        <v>369</v>
      </c>
      <c r="C305" s="15" t="s">
        <v>339</v>
      </c>
      <c r="D305" s="7">
        <v>4</v>
      </c>
      <c r="E305" s="3" t="s">
        <v>18</v>
      </c>
      <c r="F305" s="10" t="s">
        <v>9</v>
      </c>
      <c r="G305" s="5">
        <v>1</v>
      </c>
      <c r="H305" s="58"/>
      <c r="I305" s="44">
        <f>G305*H305</f>
        <v>0</v>
      </c>
    </row>
    <row r="306" spans="1:9" x14ac:dyDescent="0.2">
      <c r="A306" s="3"/>
      <c r="B306" s="10"/>
      <c r="C306" s="13"/>
      <c r="D306" s="10"/>
      <c r="E306" s="2" t="s">
        <v>30</v>
      </c>
      <c r="F306" s="5" t="s">
        <v>3</v>
      </c>
      <c r="G306" s="10">
        <v>1</v>
      </c>
      <c r="H306" s="59"/>
      <c r="I306" s="44">
        <f t="shared" ref="I306:I315" si="25">G306*H306</f>
        <v>0</v>
      </c>
    </row>
    <row r="307" spans="1:9" x14ac:dyDescent="0.2">
      <c r="A307" s="3"/>
      <c r="B307" s="10"/>
      <c r="C307" s="13"/>
      <c r="D307" s="10"/>
      <c r="E307" s="2" t="s">
        <v>31</v>
      </c>
      <c r="F307" s="10" t="s">
        <v>3</v>
      </c>
      <c r="G307" s="10">
        <v>0</v>
      </c>
      <c r="H307" s="59"/>
      <c r="I307" s="44">
        <f t="shared" si="25"/>
        <v>0</v>
      </c>
    </row>
    <row r="308" spans="1:9" x14ac:dyDescent="0.2">
      <c r="A308" s="8"/>
      <c r="B308" s="10"/>
      <c r="C308" s="13"/>
      <c r="D308" s="10"/>
      <c r="E308" s="2" t="s">
        <v>32</v>
      </c>
      <c r="F308" s="10" t="s">
        <v>3</v>
      </c>
      <c r="G308" s="10">
        <v>0</v>
      </c>
      <c r="H308" s="59"/>
      <c r="I308" s="44">
        <f t="shared" si="25"/>
        <v>0</v>
      </c>
    </row>
    <row r="309" spans="1:9" x14ac:dyDescent="0.2">
      <c r="A309" s="3"/>
      <c r="B309" s="10"/>
      <c r="C309" s="13"/>
      <c r="D309" s="10"/>
      <c r="E309" s="2" t="s">
        <v>33</v>
      </c>
      <c r="F309" s="10" t="s">
        <v>3</v>
      </c>
      <c r="G309" s="10">
        <v>0</v>
      </c>
      <c r="H309" s="59"/>
      <c r="I309" s="44">
        <f t="shared" si="25"/>
        <v>0</v>
      </c>
    </row>
    <row r="310" spans="1:9" x14ac:dyDescent="0.2">
      <c r="A310" s="3"/>
      <c r="B310" s="10"/>
      <c r="C310" s="13"/>
      <c r="D310" s="10"/>
      <c r="E310" s="3" t="s">
        <v>21</v>
      </c>
      <c r="F310" s="10" t="s">
        <v>3</v>
      </c>
      <c r="G310" s="10">
        <v>2</v>
      </c>
      <c r="H310" s="59"/>
      <c r="I310" s="44">
        <f t="shared" si="25"/>
        <v>0</v>
      </c>
    </row>
    <row r="311" spans="1:9" x14ac:dyDescent="0.2">
      <c r="A311" s="3"/>
      <c r="B311" s="10"/>
      <c r="C311" s="13"/>
      <c r="D311" s="10"/>
      <c r="E311" s="3" t="s">
        <v>22</v>
      </c>
      <c r="F311" s="10" t="s">
        <v>3</v>
      </c>
      <c r="G311" s="10">
        <v>0</v>
      </c>
      <c r="H311" s="59"/>
      <c r="I311" s="44">
        <f t="shared" si="25"/>
        <v>0</v>
      </c>
    </row>
    <row r="312" spans="1:9" x14ac:dyDescent="0.2">
      <c r="A312" s="8"/>
      <c r="B312" s="10"/>
      <c r="C312" s="13"/>
      <c r="D312" s="10"/>
      <c r="E312" s="3" t="s">
        <v>395</v>
      </c>
      <c r="F312" s="10" t="s">
        <v>3</v>
      </c>
      <c r="G312" s="10">
        <v>0</v>
      </c>
      <c r="H312" s="59"/>
      <c r="I312" s="44">
        <f t="shared" si="25"/>
        <v>0</v>
      </c>
    </row>
    <row r="313" spans="1:9" x14ac:dyDescent="0.2">
      <c r="A313" s="3"/>
      <c r="B313" s="10"/>
      <c r="C313" s="13"/>
      <c r="D313" s="10"/>
      <c r="E313" s="3" t="s">
        <v>396</v>
      </c>
      <c r="F313" s="10" t="s">
        <v>3</v>
      </c>
      <c r="G313" s="10">
        <v>0</v>
      </c>
      <c r="H313" s="59"/>
      <c r="I313" s="44">
        <f t="shared" si="25"/>
        <v>0</v>
      </c>
    </row>
    <row r="314" spans="1:9" x14ac:dyDescent="0.2">
      <c r="A314" s="8"/>
      <c r="B314" s="10"/>
      <c r="C314" s="13"/>
      <c r="D314" s="10"/>
      <c r="E314" s="4" t="s">
        <v>191</v>
      </c>
      <c r="F314" s="10" t="s">
        <v>3</v>
      </c>
      <c r="G314" s="10">
        <v>11</v>
      </c>
      <c r="H314" s="59"/>
      <c r="I314" s="44">
        <f t="shared" si="25"/>
        <v>0</v>
      </c>
    </row>
    <row r="315" spans="1:9" x14ac:dyDescent="0.2">
      <c r="A315" s="3"/>
      <c r="B315" s="10"/>
      <c r="C315" s="13"/>
      <c r="D315" s="10"/>
      <c r="E315" s="3" t="s">
        <v>20</v>
      </c>
      <c r="F315" s="10" t="s">
        <v>9</v>
      </c>
      <c r="G315" s="10">
        <v>1</v>
      </c>
      <c r="H315" s="59"/>
      <c r="I315" s="44">
        <f t="shared" si="25"/>
        <v>0</v>
      </c>
    </row>
    <row r="316" spans="1:9" x14ac:dyDescent="0.2">
      <c r="A316" s="3"/>
      <c r="B316" s="11"/>
      <c r="C316" s="14" t="s">
        <v>27</v>
      </c>
      <c r="D316" s="11"/>
      <c r="E316" s="9"/>
      <c r="F316" s="11"/>
      <c r="G316" s="11"/>
      <c r="H316" s="56"/>
      <c r="I316" s="45">
        <f>SUM(I305:I315)</f>
        <v>0</v>
      </c>
    </row>
    <row r="317" spans="1:9" x14ac:dyDescent="0.2">
      <c r="A317" s="3"/>
      <c r="B317" s="10">
        <v>361</v>
      </c>
      <c r="C317" s="13" t="s">
        <v>370</v>
      </c>
      <c r="D317" s="7">
        <v>2</v>
      </c>
      <c r="E317" s="3" t="s">
        <v>18</v>
      </c>
      <c r="F317" s="10" t="s">
        <v>9</v>
      </c>
      <c r="G317" s="5">
        <v>1</v>
      </c>
      <c r="H317" s="58"/>
      <c r="I317" s="44">
        <f>G317*H317</f>
        <v>0</v>
      </c>
    </row>
    <row r="318" spans="1:9" x14ac:dyDescent="0.2">
      <c r="A318" s="8"/>
      <c r="B318" s="10"/>
      <c r="C318" s="13"/>
      <c r="D318" s="10"/>
      <c r="E318" s="2" t="s">
        <v>30</v>
      </c>
      <c r="F318" s="5" t="s">
        <v>3</v>
      </c>
      <c r="G318" s="10">
        <v>1</v>
      </c>
      <c r="H318" s="59"/>
      <c r="I318" s="44">
        <f t="shared" ref="I318:I327" si="26">G318*H318</f>
        <v>0</v>
      </c>
    </row>
    <row r="319" spans="1:9" x14ac:dyDescent="0.2">
      <c r="A319" s="3"/>
      <c r="B319" s="10"/>
      <c r="C319" s="13"/>
      <c r="D319" s="10"/>
      <c r="E319" s="2" t="s">
        <v>31</v>
      </c>
      <c r="F319" s="10" t="s">
        <v>3</v>
      </c>
      <c r="G319" s="10">
        <v>0</v>
      </c>
      <c r="H319" s="59"/>
      <c r="I319" s="44">
        <f t="shared" si="26"/>
        <v>0</v>
      </c>
    </row>
    <row r="320" spans="1:9" x14ac:dyDescent="0.2">
      <c r="A320" s="3"/>
      <c r="B320" s="10"/>
      <c r="C320" s="13"/>
      <c r="D320" s="10"/>
      <c r="E320" s="2" t="s">
        <v>32</v>
      </c>
      <c r="F320" s="10" t="s">
        <v>3</v>
      </c>
      <c r="G320" s="10">
        <v>0</v>
      </c>
      <c r="H320" s="59"/>
      <c r="I320" s="44">
        <f t="shared" si="26"/>
        <v>0</v>
      </c>
    </row>
    <row r="321" spans="1:9" x14ac:dyDescent="0.2">
      <c r="A321" s="3"/>
      <c r="B321" s="10"/>
      <c r="C321" s="13"/>
      <c r="D321" s="10"/>
      <c r="E321" s="2" t="s">
        <v>33</v>
      </c>
      <c r="F321" s="10" t="s">
        <v>3</v>
      </c>
      <c r="G321" s="10">
        <v>0</v>
      </c>
      <c r="H321" s="59"/>
      <c r="I321" s="44">
        <f t="shared" si="26"/>
        <v>0</v>
      </c>
    </row>
    <row r="322" spans="1:9" x14ac:dyDescent="0.2">
      <c r="A322" s="8"/>
      <c r="B322" s="10"/>
      <c r="C322" s="13"/>
      <c r="D322" s="10"/>
      <c r="E322" s="3" t="s">
        <v>21</v>
      </c>
      <c r="F322" s="10" t="s">
        <v>3</v>
      </c>
      <c r="G322" s="10">
        <v>3</v>
      </c>
      <c r="H322" s="59"/>
      <c r="I322" s="44">
        <f t="shared" si="26"/>
        <v>0</v>
      </c>
    </row>
    <row r="323" spans="1:9" x14ac:dyDescent="0.2">
      <c r="A323" s="3"/>
      <c r="B323" s="10"/>
      <c r="C323" s="13"/>
      <c r="D323" s="10"/>
      <c r="E323" s="3" t="s">
        <v>22</v>
      </c>
      <c r="F323" s="10" t="s">
        <v>3</v>
      </c>
      <c r="G323" s="10">
        <v>1</v>
      </c>
      <c r="H323" s="59"/>
      <c r="I323" s="44">
        <f t="shared" si="26"/>
        <v>0</v>
      </c>
    </row>
    <row r="324" spans="1:9" x14ac:dyDescent="0.2">
      <c r="A324" s="3"/>
      <c r="B324" s="10"/>
      <c r="C324" s="13"/>
      <c r="D324" s="10"/>
      <c r="E324" s="3" t="s">
        <v>395</v>
      </c>
      <c r="F324" s="10" t="s">
        <v>3</v>
      </c>
      <c r="G324" s="10">
        <v>0</v>
      </c>
      <c r="H324" s="59"/>
      <c r="I324" s="44">
        <f t="shared" si="26"/>
        <v>0</v>
      </c>
    </row>
    <row r="325" spans="1:9" x14ac:dyDescent="0.2">
      <c r="A325" s="3"/>
      <c r="B325" s="10"/>
      <c r="C325" s="13"/>
      <c r="D325" s="10"/>
      <c r="E325" s="3" t="s">
        <v>396</v>
      </c>
      <c r="F325" s="10" t="s">
        <v>3</v>
      </c>
      <c r="G325" s="10">
        <v>0</v>
      </c>
      <c r="H325" s="59"/>
      <c r="I325" s="44">
        <f t="shared" si="26"/>
        <v>0</v>
      </c>
    </row>
    <row r="326" spans="1:9" x14ac:dyDescent="0.2">
      <c r="A326" s="3"/>
      <c r="B326" s="10"/>
      <c r="C326" s="13"/>
      <c r="D326" s="10"/>
      <c r="E326" s="4" t="s">
        <v>191</v>
      </c>
      <c r="F326" s="10" t="s">
        <v>3</v>
      </c>
      <c r="G326" s="10">
        <v>7</v>
      </c>
      <c r="H326" s="59"/>
      <c r="I326" s="44">
        <f t="shared" si="26"/>
        <v>0</v>
      </c>
    </row>
    <row r="327" spans="1:9" x14ac:dyDescent="0.2">
      <c r="A327" s="3"/>
      <c r="B327" s="10"/>
      <c r="C327" s="13"/>
      <c r="D327" s="10"/>
      <c r="E327" s="3" t="s">
        <v>20</v>
      </c>
      <c r="F327" s="10" t="s">
        <v>9</v>
      </c>
      <c r="G327" s="10">
        <v>1</v>
      </c>
      <c r="H327" s="59"/>
      <c r="I327" s="44">
        <f t="shared" si="26"/>
        <v>0</v>
      </c>
    </row>
    <row r="328" spans="1:9" x14ac:dyDescent="0.2">
      <c r="A328" s="8"/>
      <c r="B328" s="11"/>
      <c r="C328" s="14" t="s">
        <v>27</v>
      </c>
      <c r="D328" s="11"/>
      <c r="E328" s="9"/>
      <c r="F328" s="11"/>
      <c r="G328" s="11"/>
      <c r="H328" s="56"/>
      <c r="I328" s="45">
        <f>SUM(I317:I327)</f>
        <v>0</v>
      </c>
    </row>
    <row r="329" spans="1:9" x14ac:dyDescent="0.2">
      <c r="A329" s="3"/>
      <c r="B329" s="10">
        <v>370</v>
      </c>
      <c r="C329" s="13" t="s">
        <v>114</v>
      </c>
      <c r="D329" s="10">
        <v>5</v>
      </c>
      <c r="E329" s="3" t="s">
        <v>18</v>
      </c>
      <c r="F329" s="10" t="s">
        <v>9</v>
      </c>
      <c r="G329" s="5">
        <v>1</v>
      </c>
      <c r="H329" s="58"/>
      <c r="I329" s="44">
        <f>G329*H329</f>
        <v>0</v>
      </c>
    </row>
    <row r="330" spans="1:9" x14ac:dyDescent="0.2">
      <c r="A330" s="3"/>
      <c r="B330" s="10"/>
      <c r="C330" s="13"/>
      <c r="D330" s="10"/>
      <c r="E330" s="2" t="s">
        <v>30</v>
      </c>
      <c r="F330" s="5" t="s">
        <v>3</v>
      </c>
      <c r="G330" s="10">
        <v>1</v>
      </c>
      <c r="H330" s="59"/>
      <c r="I330" s="44">
        <f t="shared" ref="I330:I339" si="27">G330*H330</f>
        <v>0</v>
      </c>
    </row>
    <row r="331" spans="1:9" x14ac:dyDescent="0.2">
      <c r="A331" s="3"/>
      <c r="B331" s="10"/>
      <c r="C331" s="13"/>
      <c r="D331" s="10"/>
      <c r="E331" s="2" t="s">
        <v>31</v>
      </c>
      <c r="F331" s="10" t="s">
        <v>3</v>
      </c>
      <c r="G331" s="10">
        <v>0</v>
      </c>
      <c r="H331" s="59"/>
      <c r="I331" s="44">
        <f t="shared" si="27"/>
        <v>0</v>
      </c>
    </row>
    <row r="332" spans="1:9" x14ac:dyDescent="0.2">
      <c r="A332" s="8"/>
      <c r="B332" s="10"/>
      <c r="C332" s="13"/>
      <c r="D332" s="10"/>
      <c r="E332" s="2" t="s">
        <v>32</v>
      </c>
      <c r="F332" s="10" t="s">
        <v>3</v>
      </c>
      <c r="G332" s="10">
        <v>0</v>
      </c>
      <c r="H332" s="59"/>
      <c r="I332" s="44">
        <f t="shared" si="27"/>
        <v>0</v>
      </c>
    </row>
    <row r="333" spans="1:9" x14ac:dyDescent="0.2">
      <c r="A333" s="3"/>
      <c r="B333" s="10"/>
      <c r="C333" s="13"/>
      <c r="D333" s="10"/>
      <c r="E333" s="2" t="s">
        <v>33</v>
      </c>
      <c r="F333" s="10" t="s">
        <v>3</v>
      </c>
      <c r="G333" s="10">
        <v>0</v>
      </c>
      <c r="H333" s="59"/>
      <c r="I333" s="44">
        <f t="shared" si="27"/>
        <v>0</v>
      </c>
    </row>
    <row r="334" spans="1:9" x14ac:dyDescent="0.2">
      <c r="A334" s="3"/>
      <c r="B334" s="10"/>
      <c r="C334" s="13"/>
      <c r="D334" s="10"/>
      <c r="E334" s="3" t="s">
        <v>21</v>
      </c>
      <c r="F334" s="10" t="s">
        <v>3</v>
      </c>
      <c r="G334" s="10">
        <v>8</v>
      </c>
      <c r="H334" s="59"/>
      <c r="I334" s="44">
        <f t="shared" si="27"/>
        <v>0</v>
      </c>
    </row>
    <row r="335" spans="1:9" x14ac:dyDescent="0.2">
      <c r="A335" s="3"/>
      <c r="B335" s="10"/>
      <c r="C335" s="13"/>
      <c r="D335" s="10"/>
      <c r="E335" s="3" t="s">
        <v>22</v>
      </c>
      <c r="F335" s="10" t="s">
        <v>3</v>
      </c>
      <c r="G335" s="10">
        <v>0</v>
      </c>
      <c r="H335" s="59"/>
      <c r="I335" s="44">
        <f t="shared" si="27"/>
        <v>0</v>
      </c>
    </row>
    <row r="336" spans="1:9" x14ac:dyDescent="0.2">
      <c r="A336" s="8"/>
      <c r="B336" s="10"/>
      <c r="C336" s="13"/>
      <c r="D336" s="10"/>
      <c r="E336" s="3" t="s">
        <v>395</v>
      </c>
      <c r="F336" s="10" t="s">
        <v>3</v>
      </c>
      <c r="G336" s="10">
        <v>3</v>
      </c>
      <c r="H336" s="59"/>
      <c r="I336" s="44">
        <f t="shared" si="27"/>
        <v>0</v>
      </c>
    </row>
    <row r="337" spans="1:9" x14ac:dyDescent="0.2">
      <c r="A337" s="3"/>
      <c r="B337" s="10"/>
      <c r="C337" s="13"/>
      <c r="D337" s="10"/>
      <c r="E337" s="3" t="s">
        <v>396</v>
      </c>
      <c r="F337" s="10" t="s">
        <v>3</v>
      </c>
      <c r="G337" s="10">
        <v>0</v>
      </c>
      <c r="H337" s="59"/>
      <c r="I337" s="44">
        <f t="shared" si="27"/>
        <v>0</v>
      </c>
    </row>
    <row r="338" spans="1:9" x14ac:dyDescent="0.2">
      <c r="A338" s="8"/>
      <c r="B338" s="10"/>
      <c r="C338" s="13"/>
      <c r="D338" s="10"/>
      <c r="E338" s="4" t="s">
        <v>191</v>
      </c>
      <c r="F338" s="10" t="s">
        <v>3</v>
      </c>
      <c r="G338" s="10">
        <v>12</v>
      </c>
      <c r="H338" s="59"/>
      <c r="I338" s="44">
        <f t="shared" si="27"/>
        <v>0</v>
      </c>
    </row>
    <row r="339" spans="1:9" x14ac:dyDescent="0.2">
      <c r="A339" s="3"/>
      <c r="B339" s="10"/>
      <c r="C339" s="13"/>
      <c r="D339" s="10"/>
      <c r="E339" s="3" t="s">
        <v>20</v>
      </c>
      <c r="F339" s="10" t="s">
        <v>9</v>
      </c>
      <c r="G339" s="10">
        <v>1</v>
      </c>
      <c r="H339" s="59"/>
      <c r="I339" s="44">
        <f t="shared" si="27"/>
        <v>0</v>
      </c>
    </row>
    <row r="340" spans="1:9" x14ac:dyDescent="0.2">
      <c r="A340" s="3"/>
      <c r="B340" s="11"/>
      <c r="C340" s="14" t="s">
        <v>27</v>
      </c>
      <c r="D340" s="11"/>
      <c r="E340" s="9"/>
      <c r="F340" s="11"/>
      <c r="G340" s="11"/>
      <c r="H340" s="56"/>
      <c r="I340" s="45">
        <f>SUM(I329:I339)</f>
        <v>0</v>
      </c>
    </row>
    <row r="341" spans="1:9" x14ac:dyDescent="0.2">
      <c r="A341" s="3"/>
      <c r="B341" s="10">
        <v>380</v>
      </c>
      <c r="C341" s="13" t="s">
        <v>229</v>
      </c>
      <c r="D341" s="7">
        <v>5</v>
      </c>
      <c r="E341" s="3" t="s">
        <v>18</v>
      </c>
      <c r="F341" s="10" t="s">
        <v>9</v>
      </c>
      <c r="G341" s="5">
        <v>1</v>
      </c>
      <c r="H341" s="58"/>
      <c r="I341" s="44">
        <f>G341*H341</f>
        <v>0</v>
      </c>
    </row>
    <row r="342" spans="1:9" x14ac:dyDescent="0.2">
      <c r="A342" s="8"/>
      <c r="B342" s="10"/>
      <c r="C342" s="13"/>
      <c r="D342" s="10"/>
      <c r="E342" s="2" t="s">
        <v>30</v>
      </c>
      <c r="F342" s="5" t="s">
        <v>3</v>
      </c>
      <c r="G342" s="10">
        <v>0</v>
      </c>
      <c r="H342" s="59"/>
      <c r="I342" s="44">
        <f t="shared" ref="I342:I351" si="28">G342*H342</f>
        <v>0</v>
      </c>
    </row>
    <row r="343" spans="1:9" x14ac:dyDescent="0.2">
      <c r="A343" s="3"/>
      <c r="B343" s="10"/>
      <c r="C343" s="13"/>
      <c r="D343" s="10"/>
      <c r="E343" s="2" t="s">
        <v>31</v>
      </c>
      <c r="F343" s="10" t="s">
        <v>3</v>
      </c>
      <c r="G343" s="10">
        <v>1</v>
      </c>
      <c r="H343" s="59"/>
      <c r="I343" s="44">
        <f t="shared" si="28"/>
        <v>0</v>
      </c>
    </row>
    <row r="344" spans="1:9" x14ac:dyDescent="0.2">
      <c r="A344" s="3"/>
      <c r="B344" s="10"/>
      <c r="C344" s="13"/>
      <c r="D344" s="10"/>
      <c r="E344" s="2" t="s">
        <v>32</v>
      </c>
      <c r="F344" s="10" t="s">
        <v>3</v>
      </c>
      <c r="G344" s="10">
        <v>0</v>
      </c>
      <c r="H344" s="59"/>
      <c r="I344" s="44">
        <f t="shared" si="28"/>
        <v>0</v>
      </c>
    </row>
    <row r="345" spans="1:9" x14ac:dyDescent="0.2">
      <c r="A345" s="3"/>
      <c r="B345" s="10"/>
      <c r="C345" s="13"/>
      <c r="D345" s="10"/>
      <c r="E345" s="2" t="s">
        <v>33</v>
      </c>
      <c r="F345" s="10" t="s">
        <v>3</v>
      </c>
      <c r="G345" s="10">
        <v>0</v>
      </c>
      <c r="H345" s="59"/>
      <c r="I345" s="44">
        <f t="shared" si="28"/>
        <v>0</v>
      </c>
    </row>
    <row r="346" spans="1:9" x14ac:dyDescent="0.2">
      <c r="A346" s="8"/>
      <c r="B346" s="10"/>
      <c r="C346" s="13"/>
      <c r="D346" s="10"/>
      <c r="E346" s="3" t="s">
        <v>21</v>
      </c>
      <c r="F346" s="10" t="s">
        <v>3</v>
      </c>
      <c r="G346" s="10">
        <v>7</v>
      </c>
      <c r="H346" s="59"/>
      <c r="I346" s="44">
        <f t="shared" si="28"/>
        <v>0</v>
      </c>
    </row>
    <row r="347" spans="1:9" x14ac:dyDescent="0.2">
      <c r="A347" s="3"/>
      <c r="B347" s="10"/>
      <c r="C347" s="13"/>
      <c r="D347" s="10"/>
      <c r="E347" s="3" t="s">
        <v>22</v>
      </c>
      <c r="F347" s="10" t="s">
        <v>3</v>
      </c>
      <c r="G347" s="10">
        <v>0</v>
      </c>
      <c r="H347" s="59"/>
      <c r="I347" s="44">
        <f t="shared" si="28"/>
        <v>0</v>
      </c>
    </row>
    <row r="348" spans="1:9" x14ac:dyDescent="0.2">
      <c r="A348" s="3"/>
      <c r="B348" s="10"/>
      <c r="C348" s="13"/>
      <c r="D348" s="10"/>
      <c r="E348" s="3" t="s">
        <v>395</v>
      </c>
      <c r="F348" s="10" t="s">
        <v>3</v>
      </c>
      <c r="G348" s="10">
        <v>0</v>
      </c>
      <c r="H348" s="59"/>
      <c r="I348" s="44">
        <f t="shared" si="28"/>
        <v>0</v>
      </c>
    </row>
    <row r="349" spans="1:9" x14ac:dyDescent="0.2">
      <c r="A349" s="3"/>
      <c r="B349" s="10"/>
      <c r="C349" s="13"/>
      <c r="D349" s="10"/>
      <c r="E349" s="3" t="s">
        <v>396</v>
      </c>
      <c r="F349" s="10" t="s">
        <v>3</v>
      </c>
      <c r="G349" s="10">
        <v>1</v>
      </c>
      <c r="H349" s="59"/>
      <c r="I349" s="44">
        <f t="shared" si="28"/>
        <v>0</v>
      </c>
    </row>
    <row r="350" spans="1:9" x14ac:dyDescent="0.2">
      <c r="A350" s="3"/>
      <c r="B350" s="10"/>
      <c r="C350" s="13"/>
      <c r="D350" s="10"/>
      <c r="E350" s="4" t="s">
        <v>191</v>
      </c>
      <c r="F350" s="10" t="s">
        <v>3</v>
      </c>
      <c r="G350" s="10">
        <v>1</v>
      </c>
      <c r="H350" s="59"/>
      <c r="I350" s="44">
        <f t="shared" si="28"/>
        <v>0</v>
      </c>
    </row>
    <row r="351" spans="1:9" x14ac:dyDescent="0.2">
      <c r="A351" s="3"/>
      <c r="B351" s="10"/>
      <c r="C351" s="13"/>
      <c r="D351" s="10"/>
      <c r="E351" s="3" t="s">
        <v>20</v>
      </c>
      <c r="F351" s="10" t="s">
        <v>9</v>
      </c>
      <c r="G351" s="10">
        <v>1</v>
      </c>
      <c r="H351" s="59"/>
      <c r="I351" s="44">
        <f t="shared" si="28"/>
        <v>0</v>
      </c>
    </row>
    <row r="352" spans="1:9" x14ac:dyDescent="0.2">
      <c r="A352" s="8"/>
      <c r="B352" s="11"/>
      <c r="C352" s="14" t="s">
        <v>27</v>
      </c>
      <c r="D352" s="11"/>
      <c r="E352" s="9"/>
      <c r="F352" s="11"/>
      <c r="G352" s="11"/>
      <c r="H352" s="56"/>
      <c r="I352" s="45">
        <f>SUM(I341:I351)</f>
        <v>0</v>
      </c>
    </row>
    <row r="353" spans="1:9" x14ac:dyDescent="0.2">
      <c r="A353" s="3"/>
      <c r="B353" s="12" t="s">
        <v>274</v>
      </c>
      <c r="C353" s="15" t="s">
        <v>231</v>
      </c>
      <c r="D353" s="7">
        <v>5</v>
      </c>
      <c r="E353" s="3" t="s">
        <v>18</v>
      </c>
      <c r="F353" s="10" t="s">
        <v>9</v>
      </c>
      <c r="G353" s="5">
        <v>1</v>
      </c>
      <c r="H353" s="58"/>
      <c r="I353" s="44">
        <f>G353*H353</f>
        <v>0</v>
      </c>
    </row>
    <row r="354" spans="1:9" x14ac:dyDescent="0.2">
      <c r="A354" s="3"/>
      <c r="B354" s="10"/>
      <c r="C354" s="13"/>
      <c r="D354" s="10"/>
      <c r="E354" s="2" t="s">
        <v>30</v>
      </c>
      <c r="F354" s="5" t="s">
        <v>3</v>
      </c>
      <c r="G354" s="10">
        <v>1</v>
      </c>
      <c r="H354" s="59"/>
      <c r="I354" s="44">
        <f t="shared" ref="I354:I363" si="29">G354*H354</f>
        <v>0</v>
      </c>
    </row>
    <row r="355" spans="1:9" x14ac:dyDescent="0.2">
      <c r="A355" s="3"/>
      <c r="B355" s="10"/>
      <c r="C355" s="13"/>
      <c r="D355" s="10"/>
      <c r="E355" s="2" t="s">
        <v>31</v>
      </c>
      <c r="F355" s="10" t="s">
        <v>3</v>
      </c>
      <c r="G355" s="10">
        <v>0</v>
      </c>
      <c r="H355" s="59"/>
      <c r="I355" s="44">
        <f t="shared" si="29"/>
        <v>0</v>
      </c>
    </row>
    <row r="356" spans="1:9" x14ac:dyDescent="0.2">
      <c r="A356" s="8"/>
      <c r="B356" s="10"/>
      <c r="C356" s="13"/>
      <c r="D356" s="10"/>
      <c r="E356" s="2" t="s">
        <v>32</v>
      </c>
      <c r="F356" s="10" t="s">
        <v>3</v>
      </c>
      <c r="G356" s="10">
        <v>0</v>
      </c>
      <c r="H356" s="59"/>
      <c r="I356" s="44">
        <f t="shared" si="29"/>
        <v>0</v>
      </c>
    </row>
    <row r="357" spans="1:9" x14ac:dyDescent="0.2">
      <c r="A357" s="3"/>
      <c r="B357" s="10"/>
      <c r="C357" s="13"/>
      <c r="D357" s="10"/>
      <c r="E357" s="2" t="s">
        <v>33</v>
      </c>
      <c r="F357" s="10" t="s">
        <v>3</v>
      </c>
      <c r="G357" s="10">
        <v>2</v>
      </c>
      <c r="H357" s="59"/>
      <c r="I357" s="44">
        <f t="shared" si="29"/>
        <v>0</v>
      </c>
    </row>
    <row r="358" spans="1:9" x14ac:dyDescent="0.2">
      <c r="A358" s="3"/>
      <c r="B358" s="10"/>
      <c r="C358" s="13"/>
      <c r="D358" s="10"/>
      <c r="E358" s="3" t="s">
        <v>21</v>
      </c>
      <c r="F358" s="10" t="s">
        <v>3</v>
      </c>
      <c r="G358" s="10">
        <v>27</v>
      </c>
      <c r="H358" s="59"/>
      <c r="I358" s="44">
        <f t="shared" si="29"/>
        <v>0</v>
      </c>
    </row>
    <row r="359" spans="1:9" x14ac:dyDescent="0.2">
      <c r="A359" s="3"/>
      <c r="B359" s="10"/>
      <c r="C359" s="13"/>
      <c r="D359" s="10"/>
      <c r="E359" s="3" t="s">
        <v>22</v>
      </c>
      <c r="F359" s="10" t="s">
        <v>3</v>
      </c>
      <c r="G359" s="10">
        <v>0</v>
      </c>
      <c r="H359" s="59"/>
      <c r="I359" s="44">
        <f t="shared" si="29"/>
        <v>0</v>
      </c>
    </row>
    <row r="360" spans="1:9" x14ac:dyDescent="0.2">
      <c r="A360" s="8"/>
      <c r="B360" s="10"/>
      <c r="C360" s="13"/>
      <c r="D360" s="10"/>
      <c r="E360" s="3" t="s">
        <v>395</v>
      </c>
      <c r="F360" s="10" t="s">
        <v>3</v>
      </c>
      <c r="G360" s="10">
        <v>2</v>
      </c>
      <c r="H360" s="59"/>
      <c r="I360" s="44">
        <f t="shared" si="29"/>
        <v>0</v>
      </c>
    </row>
    <row r="361" spans="1:9" x14ac:dyDescent="0.2">
      <c r="A361" s="3"/>
      <c r="B361" s="10"/>
      <c r="C361" s="13"/>
      <c r="D361" s="10"/>
      <c r="E361" s="3" t="s">
        <v>396</v>
      </c>
      <c r="F361" s="10" t="s">
        <v>3</v>
      </c>
      <c r="G361" s="10">
        <v>1</v>
      </c>
      <c r="H361" s="59"/>
      <c r="I361" s="44">
        <f t="shared" si="29"/>
        <v>0</v>
      </c>
    </row>
    <row r="362" spans="1:9" x14ac:dyDescent="0.2">
      <c r="A362" s="8"/>
      <c r="B362" s="10"/>
      <c r="C362" s="13"/>
      <c r="D362" s="10"/>
      <c r="E362" s="4" t="s">
        <v>191</v>
      </c>
      <c r="F362" s="10" t="s">
        <v>3</v>
      </c>
      <c r="G362" s="10">
        <v>36</v>
      </c>
      <c r="H362" s="59"/>
      <c r="I362" s="44">
        <f t="shared" si="29"/>
        <v>0</v>
      </c>
    </row>
    <row r="363" spans="1:9" x14ac:dyDescent="0.2">
      <c r="A363" s="3"/>
      <c r="B363" s="10"/>
      <c r="C363" s="13"/>
      <c r="D363" s="10"/>
      <c r="E363" s="3" t="s">
        <v>20</v>
      </c>
      <c r="F363" s="10" t="s">
        <v>9</v>
      </c>
      <c r="G363" s="10">
        <v>1</v>
      </c>
      <c r="H363" s="59"/>
      <c r="I363" s="44">
        <f t="shared" si="29"/>
        <v>0</v>
      </c>
    </row>
    <row r="364" spans="1:9" x14ac:dyDescent="0.2">
      <c r="A364" s="3"/>
      <c r="B364" s="11"/>
      <c r="C364" s="14" t="s">
        <v>27</v>
      </c>
      <c r="D364" s="11"/>
      <c r="E364" s="9"/>
      <c r="F364" s="11"/>
      <c r="G364" s="11"/>
      <c r="H364" s="56"/>
      <c r="I364" s="45">
        <f>SUM(I353:I363)</f>
        <v>0</v>
      </c>
    </row>
    <row r="365" spans="1:9" x14ac:dyDescent="0.2">
      <c r="A365" s="3"/>
      <c r="B365" s="12" t="s">
        <v>275</v>
      </c>
      <c r="C365" s="15" t="s">
        <v>137</v>
      </c>
      <c r="D365" s="7">
        <v>2</v>
      </c>
      <c r="E365" s="3" t="s">
        <v>18</v>
      </c>
      <c r="F365" s="10" t="s">
        <v>9</v>
      </c>
      <c r="G365" s="5">
        <v>1</v>
      </c>
      <c r="H365" s="58"/>
      <c r="I365" s="44">
        <f>G365*H365</f>
        <v>0</v>
      </c>
    </row>
    <row r="366" spans="1:9" x14ac:dyDescent="0.2">
      <c r="A366" s="8"/>
      <c r="B366" s="10"/>
      <c r="C366" s="13"/>
      <c r="D366" s="10"/>
      <c r="E366" s="2" t="s">
        <v>30</v>
      </c>
      <c r="F366" s="5" t="s">
        <v>3</v>
      </c>
      <c r="G366" s="10">
        <v>2</v>
      </c>
      <c r="H366" s="59"/>
      <c r="I366" s="44">
        <f t="shared" ref="I366:I375" si="30">G366*H366</f>
        <v>0</v>
      </c>
    </row>
    <row r="367" spans="1:9" x14ac:dyDescent="0.2">
      <c r="A367" s="3"/>
      <c r="B367" s="10"/>
      <c r="C367" s="13"/>
      <c r="D367" s="10"/>
      <c r="E367" s="2" t="s">
        <v>31</v>
      </c>
      <c r="F367" s="10" t="s">
        <v>3</v>
      </c>
      <c r="G367" s="10">
        <v>1</v>
      </c>
      <c r="H367" s="59"/>
      <c r="I367" s="44">
        <f t="shared" si="30"/>
        <v>0</v>
      </c>
    </row>
    <row r="368" spans="1:9" x14ac:dyDescent="0.2">
      <c r="A368" s="3"/>
      <c r="B368" s="10"/>
      <c r="C368" s="13"/>
      <c r="D368" s="10"/>
      <c r="E368" s="2" t="s">
        <v>32</v>
      </c>
      <c r="F368" s="10" t="s">
        <v>3</v>
      </c>
      <c r="G368" s="10">
        <v>0</v>
      </c>
      <c r="H368" s="59"/>
      <c r="I368" s="44">
        <f t="shared" si="30"/>
        <v>0</v>
      </c>
    </row>
    <row r="369" spans="1:9" x14ac:dyDescent="0.2">
      <c r="A369" s="3"/>
      <c r="B369" s="10"/>
      <c r="C369" s="13"/>
      <c r="D369" s="10"/>
      <c r="E369" s="2" t="s">
        <v>33</v>
      </c>
      <c r="F369" s="10" t="s">
        <v>3</v>
      </c>
      <c r="G369" s="10">
        <v>0</v>
      </c>
      <c r="H369" s="59"/>
      <c r="I369" s="44">
        <f t="shared" si="30"/>
        <v>0</v>
      </c>
    </row>
    <row r="370" spans="1:9" x14ac:dyDescent="0.2">
      <c r="A370" s="8"/>
      <c r="B370" s="10"/>
      <c r="C370" s="13"/>
      <c r="D370" s="10"/>
      <c r="E370" s="3" t="s">
        <v>21</v>
      </c>
      <c r="F370" s="10" t="s">
        <v>3</v>
      </c>
      <c r="G370" s="10">
        <v>126</v>
      </c>
      <c r="H370" s="59"/>
      <c r="I370" s="44">
        <f t="shared" si="30"/>
        <v>0</v>
      </c>
    </row>
    <row r="371" spans="1:9" x14ac:dyDescent="0.2">
      <c r="A371" s="3"/>
      <c r="B371" s="10"/>
      <c r="C371" s="13"/>
      <c r="D371" s="10"/>
      <c r="E371" s="3" t="s">
        <v>22</v>
      </c>
      <c r="F371" s="10" t="s">
        <v>3</v>
      </c>
      <c r="G371" s="10">
        <v>0</v>
      </c>
      <c r="H371" s="59"/>
      <c r="I371" s="44">
        <f t="shared" si="30"/>
        <v>0</v>
      </c>
    </row>
    <row r="372" spans="1:9" x14ac:dyDescent="0.2">
      <c r="A372" s="3"/>
      <c r="B372" s="10"/>
      <c r="C372" s="13"/>
      <c r="D372" s="10"/>
      <c r="E372" s="3" t="s">
        <v>395</v>
      </c>
      <c r="F372" s="10" t="s">
        <v>3</v>
      </c>
      <c r="G372" s="10">
        <v>29</v>
      </c>
      <c r="H372" s="59"/>
      <c r="I372" s="44">
        <f t="shared" si="30"/>
        <v>0</v>
      </c>
    </row>
    <row r="373" spans="1:9" x14ac:dyDescent="0.2">
      <c r="A373" s="3"/>
      <c r="B373" s="10"/>
      <c r="C373" s="13"/>
      <c r="D373" s="10"/>
      <c r="E373" s="3" t="s">
        <v>396</v>
      </c>
      <c r="F373" s="10" t="s">
        <v>3</v>
      </c>
      <c r="G373" s="10">
        <v>0</v>
      </c>
      <c r="H373" s="59"/>
      <c r="I373" s="44">
        <f t="shared" si="30"/>
        <v>0</v>
      </c>
    </row>
    <row r="374" spans="1:9" x14ac:dyDescent="0.2">
      <c r="A374" s="3"/>
      <c r="B374" s="10"/>
      <c r="C374" s="13"/>
      <c r="D374" s="10"/>
      <c r="E374" s="4" t="s">
        <v>191</v>
      </c>
      <c r="F374" s="10" t="s">
        <v>3</v>
      </c>
      <c r="G374" s="10">
        <v>9</v>
      </c>
      <c r="H374" s="59"/>
      <c r="I374" s="44">
        <f t="shared" si="30"/>
        <v>0</v>
      </c>
    </row>
    <row r="375" spans="1:9" x14ac:dyDescent="0.2">
      <c r="A375" s="3"/>
      <c r="B375" s="10"/>
      <c r="C375" s="13"/>
      <c r="D375" s="10"/>
      <c r="E375" s="3" t="s">
        <v>20</v>
      </c>
      <c r="F375" s="10" t="s">
        <v>9</v>
      </c>
      <c r="G375" s="10">
        <v>1</v>
      </c>
      <c r="H375" s="59"/>
      <c r="I375" s="44">
        <f t="shared" si="30"/>
        <v>0</v>
      </c>
    </row>
    <row r="376" spans="1:9" x14ac:dyDescent="0.2">
      <c r="A376" s="8"/>
      <c r="B376" s="11"/>
      <c r="C376" s="14" t="s">
        <v>27</v>
      </c>
      <c r="D376" s="11"/>
      <c r="E376" s="9"/>
      <c r="F376" s="11"/>
      <c r="G376" s="11"/>
      <c r="H376" s="11"/>
      <c r="I376" s="45">
        <f>SUM(I365:I375)</f>
        <v>0</v>
      </c>
    </row>
    <row r="377" spans="1:9" x14ac:dyDescent="0.2">
      <c r="A377" s="3"/>
      <c r="B377" s="10">
        <v>581</v>
      </c>
      <c r="C377" s="13" t="s">
        <v>371</v>
      </c>
      <c r="D377" s="7">
        <v>2</v>
      </c>
      <c r="E377" s="3" t="s">
        <v>18</v>
      </c>
      <c r="F377" s="10" t="s">
        <v>9</v>
      </c>
      <c r="G377" s="5">
        <v>1</v>
      </c>
      <c r="H377" s="58"/>
      <c r="I377" s="44">
        <f>G377*H377</f>
        <v>0</v>
      </c>
    </row>
    <row r="378" spans="1:9" x14ac:dyDescent="0.2">
      <c r="A378" s="3"/>
      <c r="B378" s="10"/>
      <c r="C378" s="13"/>
      <c r="D378" s="10"/>
      <c r="E378" s="2" t="s">
        <v>30</v>
      </c>
      <c r="F378" s="5" t="s">
        <v>3</v>
      </c>
      <c r="G378" s="10">
        <v>1</v>
      </c>
      <c r="H378" s="59"/>
      <c r="I378" s="44">
        <f t="shared" ref="I378:I387" si="31">G378*H378</f>
        <v>0</v>
      </c>
    </row>
    <row r="379" spans="1:9" x14ac:dyDescent="0.2">
      <c r="A379" s="3"/>
      <c r="B379" s="10"/>
      <c r="C379" s="13"/>
      <c r="D379" s="10"/>
      <c r="E379" s="2" t="s">
        <v>31</v>
      </c>
      <c r="F379" s="10" t="s">
        <v>3</v>
      </c>
      <c r="G379" s="10">
        <v>1</v>
      </c>
      <c r="H379" s="59"/>
      <c r="I379" s="44">
        <f t="shared" si="31"/>
        <v>0</v>
      </c>
    </row>
    <row r="380" spans="1:9" x14ac:dyDescent="0.2">
      <c r="A380" s="8"/>
      <c r="B380" s="10"/>
      <c r="C380" s="13"/>
      <c r="D380" s="10"/>
      <c r="E380" s="2" t="s">
        <v>32</v>
      </c>
      <c r="F380" s="10" t="s">
        <v>3</v>
      </c>
      <c r="G380" s="10">
        <v>0</v>
      </c>
      <c r="H380" s="59"/>
      <c r="I380" s="44">
        <f t="shared" si="31"/>
        <v>0</v>
      </c>
    </row>
    <row r="381" spans="1:9" x14ac:dyDescent="0.2">
      <c r="A381" s="3"/>
      <c r="B381" s="10"/>
      <c r="C381" s="13"/>
      <c r="D381" s="10"/>
      <c r="E381" s="2" t="s">
        <v>33</v>
      </c>
      <c r="F381" s="10" t="s">
        <v>3</v>
      </c>
      <c r="G381" s="10">
        <v>0</v>
      </c>
      <c r="H381" s="59"/>
      <c r="I381" s="44">
        <f t="shared" si="31"/>
        <v>0</v>
      </c>
    </row>
    <row r="382" spans="1:9" x14ac:dyDescent="0.2">
      <c r="A382" s="3"/>
      <c r="B382" s="10"/>
      <c r="C382" s="13"/>
      <c r="D382" s="10"/>
      <c r="E382" s="3" t="s">
        <v>21</v>
      </c>
      <c r="F382" s="10" t="s">
        <v>3</v>
      </c>
      <c r="G382" s="10">
        <v>22</v>
      </c>
      <c r="H382" s="59"/>
      <c r="I382" s="44">
        <f t="shared" si="31"/>
        <v>0</v>
      </c>
    </row>
    <row r="383" spans="1:9" x14ac:dyDescent="0.2">
      <c r="A383" s="3"/>
      <c r="B383" s="10"/>
      <c r="C383" s="13"/>
      <c r="D383" s="10"/>
      <c r="E383" s="3" t="s">
        <v>22</v>
      </c>
      <c r="F383" s="10" t="s">
        <v>3</v>
      </c>
      <c r="G383" s="10">
        <v>0</v>
      </c>
      <c r="H383" s="59"/>
      <c r="I383" s="44">
        <f t="shared" si="31"/>
        <v>0</v>
      </c>
    </row>
    <row r="384" spans="1:9" x14ac:dyDescent="0.2">
      <c r="A384" s="8"/>
      <c r="B384" s="10"/>
      <c r="C384" s="13"/>
      <c r="D384" s="10"/>
      <c r="E384" s="3" t="s">
        <v>395</v>
      </c>
      <c r="F384" s="10" t="s">
        <v>3</v>
      </c>
      <c r="G384" s="10">
        <v>5</v>
      </c>
      <c r="H384" s="59"/>
      <c r="I384" s="44">
        <f t="shared" si="31"/>
        <v>0</v>
      </c>
    </row>
    <row r="385" spans="1:9" x14ac:dyDescent="0.2">
      <c r="A385" s="3"/>
      <c r="B385" s="10"/>
      <c r="C385" s="13"/>
      <c r="D385" s="10"/>
      <c r="E385" s="3" t="s">
        <v>396</v>
      </c>
      <c r="F385" s="10" t="s">
        <v>3</v>
      </c>
      <c r="G385" s="10">
        <v>0</v>
      </c>
      <c r="H385" s="59"/>
      <c r="I385" s="44">
        <f t="shared" si="31"/>
        <v>0</v>
      </c>
    </row>
    <row r="386" spans="1:9" x14ac:dyDescent="0.2">
      <c r="A386" s="8"/>
      <c r="B386" s="10"/>
      <c r="C386" s="13"/>
      <c r="D386" s="10"/>
      <c r="E386" s="4" t="s">
        <v>191</v>
      </c>
      <c r="F386" s="10" t="s">
        <v>3</v>
      </c>
      <c r="G386" s="10">
        <v>0</v>
      </c>
      <c r="H386" s="59"/>
      <c r="I386" s="44">
        <f t="shared" si="31"/>
        <v>0</v>
      </c>
    </row>
    <row r="387" spans="1:9" x14ac:dyDescent="0.2">
      <c r="A387" s="3"/>
      <c r="B387" s="10"/>
      <c r="C387" s="13"/>
      <c r="D387" s="10"/>
      <c r="E387" s="3" t="s">
        <v>20</v>
      </c>
      <c r="F387" s="10" t="s">
        <v>9</v>
      </c>
      <c r="G387" s="10">
        <v>1</v>
      </c>
      <c r="H387" s="59"/>
      <c r="I387" s="44">
        <f t="shared" si="31"/>
        <v>0</v>
      </c>
    </row>
    <row r="388" spans="1:9" x14ac:dyDescent="0.2">
      <c r="A388" s="3"/>
      <c r="B388" s="11"/>
      <c r="C388" s="14" t="s">
        <v>27</v>
      </c>
      <c r="D388" s="11"/>
      <c r="E388" s="9"/>
      <c r="F388" s="11"/>
      <c r="G388" s="11"/>
      <c r="H388" s="56"/>
      <c r="I388" s="45">
        <f>SUM(I377:I387)</f>
        <v>0</v>
      </c>
    </row>
    <row r="389" spans="1:9" x14ac:dyDescent="0.2">
      <c r="A389" s="3"/>
      <c r="B389" s="12" t="s">
        <v>372</v>
      </c>
      <c r="C389" s="15" t="s">
        <v>342</v>
      </c>
      <c r="D389" s="7">
        <v>5</v>
      </c>
      <c r="E389" s="3" t="s">
        <v>18</v>
      </c>
      <c r="F389" s="10" t="s">
        <v>9</v>
      </c>
      <c r="G389" s="5">
        <v>1</v>
      </c>
      <c r="H389" s="58"/>
      <c r="I389" s="44">
        <f>G389*H389</f>
        <v>0</v>
      </c>
    </row>
    <row r="390" spans="1:9" x14ac:dyDescent="0.2">
      <c r="A390" s="8"/>
      <c r="B390" s="10"/>
      <c r="C390" s="13"/>
      <c r="D390" s="10"/>
      <c r="E390" s="2" t="s">
        <v>30</v>
      </c>
      <c r="F390" s="5" t="s">
        <v>3</v>
      </c>
      <c r="G390" s="10">
        <v>1</v>
      </c>
      <c r="H390" s="59"/>
      <c r="I390" s="44">
        <f t="shared" ref="I390:I399" si="32">G390*H390</f>
        <v>0</v>
      </c>
    </row>
    <row r="391" spans="1:9" x14ac:dyDescent="0.2">
      <c r="A391" s="3"/>
      <c r="B391" s="10"/>
      <c r="C391" s="13"/>
      <c r="D391" s="10"/>
      <c r="E391" s="2" t="s">
        <v>31</v>
      </c>
      <c r="F391" s="10" t="s">
        <v>3</v>
      </c>
      <c r="G391" s="10">
        <v>2</v>
      </c>
      <c r="H391" s="59"/>
      <c r="I391" s="44">
        <f t="shared" si="32"/>
        <v>0</v>
      </c>
    </row>
    <row r="392" spans="1:9" x14ac:dyDescent="0.2">
      <c r="A392" s="3"/>
      <c r="B392" s="10"/>
      <c r="C392" s="13"/>
      <c r="D392" s="10"/>
      <c r="E392" s="2" t="s">
        <v>32</v>
      </c>
      <c r="F392" s="10" t="s">
        <v>3</v>
      </c>
      <c r="G392" s="10">
        <v>0</v>
      </c>
      <c r="H392" s="59"/>
      <c r="I392" s="44">
        <f t="shared" si="32"/>
        <v>0</v>
      </c>
    </row>
    <row r="393" spans="1:9" x14ac:dyDescent="0.2">
      <c r="A393" s="3"/>
      <c r="B393" s="10"/>
      <c r="C393" s="13"/>
      <c r="D393" s="10"/>
      <c r="E393" s="2" t="s">
        <v>33</v>
      </c>
      <c r="F393" s="10" t="s">
        <v>3</v>
      </c>
      <c r="G393" s="10">
        <v>0</v>
      </c>
      <c r="H393" s="59"/>
      <c r="I393" s="44">
        <f t="shared" si="32"/>
        <v>0</v>
      </c>
    </row>
    <row r="394" spans="1:9" x14ac:dyDescent="0.2">
      <c r="A394" s="8"/>
      <c r="B394" s="10"/>
      <c r="C394" s="13"/>
      <c r="D394" s="10"/>
      <c r="E394" s="3" t="s">
        <v>21</v>
      </c>
      <c r="F394" s="10" t="s">
        <v>3</v>
      </c>
      <c r="G394" s="10">
        <v>24</v>
      </c>
      <c r="H394" s="59"/>
      <c r="I394" s="44">
        <f t="shared" si="32"/>
        <v>0</v>
      </c>
    </row>
    <row r="395" spans="1:9" x14ac:dyDescent="0.2">
      <c r="A395" s="3"/>
      <c r="B395" s="10"/>
      <c r="C395" s="13"/>
      <c r="D395" s="10"/>
      <c r="E395" s="3" t="s">
        <v>22</v>
      </c>
      <c r="F395" s="10" t="s">
        <v>3</v>
      </c>
      <c r="G395" s="10">
        <v>1</v>
      </c>
      <c r="H395" s="59"/>
      <c r="I395" s="44">
        <f t="shared" si="32"/>
        <v>0</v>
      </c>
    </row>
    <row r="396" spans="1:9" x14ac:dyDescent="0.2">
      <c r="A396" s="3"/>
      <c r="B396" s="10"/>
      <c r="C396" s="13"/>
      <c r="D396" s="10"/>
      <c r="E396" s="3" t="s">
        <v>395</v>
      </c>
      <c r="F396" s="10" t="s">
        <v>3</v>
      </c>
      <c r="G396" s="10">
        <v>0</v>
      </c>
      <c r="H396" s="59"/>
      <c r="I396" s="44">
        <f t="shared" si="32"/>
        <v>0</v>
      </c>
    </row>
    <row r="397" spans="1:9" x14ac:dyDescent="0.2">
      <c r="A397" s="3"/>
      <c r="B397" s="10"/>
      <c r="C397" s="13"/>
      <c r="D397" s="10"/>
      <c r="E397" s="3" t="s">
        <v>396</v>
      </c>
      <c r="F397" s="10" t="s">
        <v>3</v>
      </c>
      <c r="G397" s="10">
        <v>0</v>
      </c>
      <c r="H397" s="59"/>
      <c r="I397" s="44">
        <f t="shared" si="32"/>
        <v>0</v>
      </c>
    </row>
    <row r="398" spans="1:9" x14ac:dyDescent="0.2">
      <c r="B398" s="10"/>
      <c r="C398" s="13"/>
      <c r="D398" s="10"/>
      <c r="E398" s="4" t="s">
        <v>191</v>
      </c>
      <c r="F398" s="10" t="s">
        <v>3</v>
      </c>
      <c r="G398" s="10">
        <v>99</v>
      </c>
      <c r="H398" s="59"/>
      <c r="I398" s="44">
        <f t="shared" si="32"/>
        <v>0</v>
      </c>
    </row>
    <row r="399" spans="1:9" x14ac:dyDescent="0.2">
      <c r="B399" s="10"/>
      <c r="C399" s="13"/>
      <c r="D399" s="10"/>
      <c r="E399" s="3" t="s">
        <v>20</v>
      </c>
      <c r="F399" s="10" t="s">
        <v>9</v>
      </c>
      <c r="G399" s="10">
        <v>1</v>
      </c>
      <c r="H399" s="59"/>
      <c r="I399" s="44">
        <f t="shared" si="32"/>
        <v>0</v>
      </c>
    </row>
    <row r="400" spans="1:9" x14ac:dyDescent="0.2">
      <c r="B400" s="11"/>
      <c r="C400" s="14" t="s">
        <v>27</v>
      </c>
      <c r="D400" s="11"/>
      <c r="E400" s="9"/>
      <c r="F400" s="11"/>
      <c r="G400" s="11"/>
      <c r="H400" s="56"/>
      <c r="I400" s="45">
        <f>SUM(I389:I399)</f>
        <v>0</v>
      </c>
    </row>
    <row r="401" spans="1:9" x14ac:dyDescent="0.2">
      <c r="B401" s="12"/>
      <c r="C401" s="13" t="s">
        <v>109</v>
      </c>
      <c r="D401" s="7">
        <v>4</v>
      </c>
      <c r="E401" s="3" t="s">
        <v>18</v>
      </c>
      <c r="F401" s="10" t="s">
        <v>9</v>
      </c>
      <c r="G401" s="5">
        <v>1</v>
      </c>
      <c r="H401" s="58"/>
      <c r="I401" s="44">
        <f>G401*H401</f>
        <v>0</v>
      </c>
    </row>
    <row r="402" spans="1:9" x14ac:dyDescent="0.2">
      <c r="B402" s="10"/>
      <c r="C402" s="13"/>
      <c r="D402" s="10"/>
      <c r="E402" s="2" t="s">
        <v>30</v>
      </c>
      <c r="F402" s="5" t="s">
        <v>3</v>
      </c>
      <c r="G402" s="10">
        <v>5</v>
      </c>
      <c r="H402" s="59"/>
      <c r="I402" s="44">
        <f t="shared" ref="I402:I411" si="33">G402*H402</f>
        <v>0</v>
      </c>
    </row>
    <row r="403" spans="1:9" x14ac:dyDescent="0.2">
      <c r="B403" s="10"/>
      <c r="C403" s="13"/>
      <c r="D403" s="10"/>
      <c r="E403" s="2" t="s">
        <v>31</v>
      </c>
      <c r="F403" s="10" t="s">
        <v>3</v>
      </c>
      <c r="G403" s="10">
        <v>0</v>
      </c>
      <c r="H403" s="59"/>
      <c r="I403" s="44">
        <f t="shared" si="33"/>
        <v>0</v>
      </c>
    </row>
    <row r="404" spans="1:9" x14ac:dyDescent="0.2">
      <c r="B404" s="10"/>
      <c r="C404" s="13"/>
      <c r="D404" s="10"/>
      <c r="E404" s="2" t="s">
        <v>32</v>
      </c>
      <c r="F404" s="10" t="s">
        <v>3</v>
      </c>
      <c r="G404" s="10">
        <v>1</v>
      </c>
      <c r="H404" s="59"/>
      <c r="I404" s="44">
        <f t="shared" si="33"/>
        <v>0</v>
      </c>
    </row>
    <row r="405" spans="1:9" x14ac:dyDescent="0.2">
      <c r="B405" s="10"/>
      <c r="C405" s="13"/>
      <c r="D405" s="10"/>
      <c r="E405" s="2" t="s">
        <v>33</v>
      </c>
      <c r="F405" s="10" t="s">
        <v>3</v>
      </c>
      <c r="G405" s="10">
        <v>0</v>
      </c>
      <c r="H405" s="59"/>
      <c r="I405" s="44">
        <f t="shared" si="33"/>
        <v>0</v>
      </c>
    </row>
    <row r="406" spans="1:9" x14ac:dyDescent="0.2">
      <c r="B406" s="10"/>
      <c r="C406" s="13"/>
      <c r="D406" s="10"/>
      <c r="E406" s="3" t="s">
        <v>21</v>
      </c>
      <c r="F406" s="10" t="s">
        <v>3</v>
      </c>
      <c r="G406" s="10">
        <v>16</v>
      </c>
      <c r="H406" s="59"/>
      <c r="I406" s="44">
        <f t="shared" si="33"/>
        <v>0</v>
      </c>
    </row>
    <row r="407" spans="1:9" x14ac:dyDescent="0.2">
      <c r="B407" s="10"/>
      <c r="C407" s="13"/>
      <c r="D407" s="10"/>
      <c r="E407" s="3" t="s">
        <v>22</v>
      </c>
      <c r="F407" s="10" t="s">
        <v>3</v>
      </c>
      <c r="G407" s="10">
        <v>5</v>
      </c>
      <c r="H407" s="59"/>
      <c r="I407" s="44">
        <f t="shared" si="33"/>
        <v>0</v>
      </c>
    </row>
    <row r="408" spans="1:9" x14ac:dyDescent="0.2">
      <c r="B408" s="10"/>
      <c r="C408" s="13"/>
      <c r="D408" s="10"/>
      <c r="E408" s="3" t="s">
        <v>395</v>
      </c>
      <c r="F408" s="10" t="s">
        <v>3</v>
      </c>
      <c r="G408" s="10">
        <v>0</v>
      </c>
      <c r="H408" s="59"/>
      <c r="I408" s="44">
        <f t="shared" si="33"/>
        <v>0</v>
      </c>
    </row>
    <row r="409" spans="1:9" x14ac:dyDescent="0.2">
      <c r="A409" s="3"/>
      <c r="B409" s="10"/>
      <c r="C409" s="13"/>
      <c r="D409" s="10"/>
      <c r="E409" s="3" t="s">
        <v>396</v>
      </c>
      <c r="F409" s="10" t="s">
        <v>3</v>
      </c>
      <c r="G409" s="10">
        <v>0</v>
      </c>
      <c r="H409" s="59"/>
      <c r="I409" s="44">
        <f t="shared" si="33"/>
        <v>0</v>
      </c>
    </row>
    <row r="410" spans="1:9" x14ac:dyDescent="0.2">
      <c r="A410" s="3"/>
      <c r="B410" s="10"/>
      <c r="C410" s="13"/>
      <c r="D410" s="10"/>
      <c r="E410" s="4" t="s">
        <v>191</v>
      </c>
      <c r="F410" s="10" t="s">
        <v>3</v>
      </c>
      <c r="G410" s="10">
        <v>42</v>
      </c>
      <c r="H410" s="59"/>
      <c r="I410" s="44">
        <f t="shared" si="33"/>
        <v>0</v>
      </c>
    </row>
    <row r="411" spans="1:9" x14ac:dyDescent="0.2">
      <c r="A411" s="3"/>
      <c r="B411" s="10"/>
      <c r="C411" s="13"/>
      <c r="D411" s="10"/>
      <c r="E411" s="3" t="s">
        <v>20</v>
      </c>
      <c r="F411" s="10" t="s">
        <v>9</v>
      </c>
      <c r="G411" s="10">
        <v>1</v>
      </c>
      <c r="H411" s="59"/>
      <c r="I411" s="44">
        <f t="shared" si="33"/>
        <v>0</v>
      </c>
    </row>
    <row r="412" spans="1:9" x14ac:dyDescent="0.2">
      <c r="A412" s="3"/>
      <c r="B412" s="11"/>
      <c r="C412" s="14" t="s">
        <v>27</v>
      </c>
      <c r="D412" s="11"/>
      <c r="E412" s="9"/>
      <c r="F412" s="11"/>
      <c r="G412" s="11"/>
      <c r="H412" s="56"/>
      <c r="I412" s="45">
        <f>SUM(I401:I411)</f>
        <v>0</v>
      </c>
    </row>
    <row r="413" spans="1:9" ht="25.5" x14ac:dyDescent="0.2">
      <c r="A413" s="8"/>
      <c r="B413" s="12" t="s">
        <v>23</v>
      </c>
      <c r="C413" s="43" t="s">
        <v>344</v>
      </c>
      <c r="D413" s="10">
        <v>2</v>
      </c>
      <c r="E413" s="3" t="s">
        <v>17</v>
      </c>
      <c r="F413" s="10" t="s">
        <v>9</v>
      </c>
      <c r="G413" s="10">
        <v>1</v>
      </c>
      <c r="H413" s="59"/>
      <c r="I413" s="44">
        <f>G413*H413</f>
        <v>0</v>
      </c>
    </row>
    <row r="414" spans="1:9" x14ac:dyDescent="0.2">
      <c r="B414" s="10"/>
      <c r="C414" s="13"/>
      <c r="D414" s="10"/>
      <c r="E414" s="3" t="s">
        <v>24</v>
      </c>
      <c r="F414" s="10" t="s">
        <v>3</v>
      </c>
      <c r="G414" s="10">
        <v>12</v>
      </c>
      <c r="H414" s="59"/>
      <c r="I414" s="44">
        <f t="shared" ref="I414:I415" si="34">G414*H414</f>
        <v>0</v>
      </c>
    </row>
    <row r="415" spans="1:9" x14ac:dyDescent="0.2">
      <c r="B415" s="10"/>
      <c r="C415" s="13"/>
      <c r="D415" s="10"/>
      <c r="E415" s="3" t="s">
        <v>19</v>
      </c>
      <c r="F415" s="10" t="s">
        <v>9</v>
      </c>
      <c r="G415" s="10">
        <v>1</v>
      </c>
      <c r="H415" s="59"/>
      <c r="I415" s="44">
        <f t="shared" si="34"/>
        <v>0</v>
      </c>
    </row>
    <row r="416" spans="1:9" x14ac:dyDescent="0.2">
      <c r="C416" s="14" t="s">
        <v>16</v>
      </c>
      <c r="D416" s="11"/>
      <c r="E416" s="9"/>
      <c r="F416" s="11"/>
      <c r="G416" s="11"/>
      <c r="H416" s="56"/>
      <c r="I416" s="45">
        <f>SUM(I413:I415)</f>
        <v>0</v>
      </c>
    </row>
    <row r="417" spans="2:9" x14ac:dyDescent="0.2">
      <c r="B417" s="12" t="s">
        <v>314</v>
      </c>
      <c r="C417" s="15" t="s">
        <v>345</v>
      </c>
      <c r="D417" s="10">
        <v>2</v>
      </c>
      <c r="E417" s="3" t="s">
        <v>17</v>
      </c>
      <c r="F417" s="10" t="s">
        <v>9</v>
      </c>
      <c r="G417" s="10">
        <v>1</v>
      </c>
      <c r="H417" s="59"/>
      <c r="I417" s="44">
        <f>G417*H417</f>
        <v>0</v>
      </c>
    </row>
    <row r="418" spans="2:9" x14ac:dyDescent="0.2">
      <c r="B418" s="10"/>
      <c r="C418" s="13"/>
      <c r="D418" s="10"/>
      <c r="E418" s="3" t="s">
        <v>24</v>
      </c>
      <c r="F418" s="10" t="s">
        <v>3</v>
      </c>
      <c r="G418" s="10">
        <v>12</v>
      </c>
      <c r="H418" s="59"/>
      <c r="I418" s="44">
        <f t="shared" ref="I418:I419" si="35">G418*H418</f>
        <v>0</v>
      </c>
    </row>
    <row r="419" spans="2:9" x14ac:dyDescent="0.2">
      <c r="B419" s="10"/>
      <c r="C419" s="13"/>
      <c r="D419" s="10"/>
      <c r="E419" s="3" t="s">
        <v>19</v>
      </c>
      <c r="F419" s="10" t="s">
        <v>9</v>
      </c>
      <c r="G419" s="10">
        <v>1</v>
      </c>
      <c r="H419" s="59"/>
      <c r="I419" s="44">
        <f t="shared" si="35"/>
        <v>0</v>
      </c>
    </row>
    <row r="420" spans="2:9" x14ac:dyDescent="0.2">
      <c r="C420" s="14" t="s">
        <v>16</v>
      </c>
      <c r="D420" s="11"/>
      <c r="E420" s="9"/>
      <c r="F420" s="11"/>
      <c r="G420" s="11"/>
      <c r="H420" s="11"/>
      <c r="I420" s="45">
        <f>SUM(I417:I419)</f>
        <v>0</v>
      </c>
    </row>
    <row r="421" spans="2:9" x14ac:dyDescent="0.2">
      <c r="B421" s="12" t="s">
        <v>199</v>
      </c>
      <c r="C421" s="15" t="s">
        <v>127</v>
      </c>
      <c r="D421" s="10">
        <v>2</v>
      </c>
      <c r="E421" s="3" t="s">
        <v>17</v>
      </c>
      <c r="F421" s="10" t="s">
        <v>9</v>
      </c>
      <c r="G421" s="10">
        <v>1</v>
      </c>
      <c r="H421" s="59"/>
      <c r="I421" s="44">
        <f>G421*H421</f>
        <v>0</v>
      </c>
    </row>
    <row r="422" spans="2:9" x14ac:dyDescent="0.2">
      <c r="B422" s="10"/>
      <c r="C422" s="13"/>
      <c r="D422" s="10"/>
      <c r="E422" s="3" t="s">
        <v>24</v>
      </c>
      <c r="F422" s="10" t="s">
        <v>3</v>
      </c>
      <c r="G422" s="10">
        <v>10</v>
      </c>
      <c r="H422" s="59"/>
      <c r="I422" s="44">
        <f t="shared" ref="I422:I423" si="36">G422*H422</f>
        <v>0</v>
      </c>
    </row>
    <row r="423" spans="2:9" x14ac:dyDescent="0.2">
      <c r="B423" s="10"/>
      <c r="C423" s="13"/>
      <c r="D423" s="10"/>
      <c r="E423" s="3" t="s">
        <v>19</v>
      </c>
      <c r="F423" s="10" t="s">
        <v>9</v>
      </c>
      <c r="G423" s="10">
        <v>1</v>
      </c>
      <c r="H423" s="59"/>
      <c r="I423" s="44">
        <f t="shared" si="36"/>
        <v>0</v>
      </c>
    </row>
    <row r="424" spans="2:9" x14ac:dyDescent="0.2">
      <c r="C424" s="14" t="s">
        <v>16</v>
      </c>
      <c r="D424" s="11"/>
      <c r="E424" s="9"/>
      <c r="F424" s="11"/>
      <c r="G424" s="11"/>
      <c r="H424" s="56"/>
      <c r="I424" s="45">
        <f>SUM(I421:I423)</f>
        <v>0</v>
      </c>
    </row>
    <row r="425" spans="2:9" x14ac:dyDescent="0.2">
      <c r="B425" s="12" t="s">
        <v>250</v>
      </c>
      <c r="C425" s="15" t="s">
        <v>321</v>
      </c>
      <c r="D425" s="10">
        <v>5</v>
      </c>
      <c r="E425" s="3" t="s">
        <v>17</v>
      </c>
      <c r="F425" s="10" t="s">
        <v>9</v>
      </c>
      <c r="G425" s="10">
        <v>1</v>
      </c>
      <c r="H425" s="59"/>
      <c r="I425" s="44">
        <f>G425*H425</f>
        <v>0</v>
      </c>
    </row>
    <row r="426" spans="2:9" x14ac:dyDescent="0.2">
      <c r="B426" s="10"/>
      <c r="C426" s="13"/>
      <c r="D426" s="10"/>
      <c r="E426" s="3" t="s">
        <v>24</v>
      </c>
      <c r="F426" s="10" t="s">
        <v>3</v>
      </c>
      <c r="G426" s="10">
        <v>8</v>
      </c>
      <c r="H426" s="59"/>
      <c r="I426" s="44">
        <f t="shared" ref="I426:I427" si="37">G426*H426</f>
        <v>0</v>
      </c>
    </row>
    <row r="427" spans="2:9" x14ac:dyDescent="0.2">
      <c r="B427" s="10"/>
      <c r="C427" s="13"/>
      <c r="D427" s="10"/>
      <c r="E427" s="3" t="s">
        <v>19</v>
      </c>
      <c r="F427" s="10" t="s">
        <v>9</v>
      </c>
      <c r="G427" s="10">
        <v>1</v>
      </c>
      <c r="H427" s="59"/>
      <c r="I427" s="44">
        <f t="shared" si="37"/>
        <v>0</v>
      </c>
    </row>
    <row r="428" spans="2:9" x14ac:dyDescent="0.2">
      <c r="C428" s="14" t="s">
        <v>16</v>
      </c>
      <c r="D428" s="11"/>
      <c r="E428" s="9"/>
      <c r="F428" s="11"/>
      <c r="G428" s="11"/>
      <c r="H428" s="56"/>
      <c r="I428" s="45">
        <f>SUM(I425:I427)</f>
        <v>0</v>
      </c>
    </row>
    <row r="429" spans="2:9" x14ac:dyDescent="0.2">
      <c r="B429" s="12" t="s">
        <v>59</v>
      </c>
      <c r="C429" s="15" t="s">
        <v>322</v>
      </c>
      <c r="D429" s="10">
        <v>5</v>
      </c>
      <c r="E429" s="3" t="s">
        <v>17</v>
      </c>
      <c r="F429" s="10" t="s">
        <v>9</v>
      </c>
      <c r="G429" s="10">
        <v>1</v>
      </c>
      <c r="H429" s="59"/>
      <c r="I429" s="44">
        <f>G429*H429</f>
        <v>0</v>
      </c>
    </row>
    <row r="430" spans="2:9" x14ac:dyDescent="0.2">
      <c r="B430" s="10"/>
      <c r="C430" s="13"/>
      <c r="D430" s="10"/>
      <c r="E430" s="3" t="s">
        <v>24</v>
      </c>
      <c r="F430" s="10" t="s">
        <v>3</v>
      </c>
      <c r="G430" s="10">
        <v>2</v>
      </c>
      <c r="H430" s="59"/>
      <c r="I430" s="44">
        <f t="shared" ref="I430:I431" si="38">G430*H430</f>
        <v>0</v>
      </c>
    </row>
    <row r="431" spans="2:9" x14ac:dyDescent="0.2">
      <c r="B431" s="10"/>
      <c r="C431" s="13"/>
      <c r="D431" s="10"/>
      <c r="E431" s="3" t="s">
        <v>19</v>
      </c>
      <c r="F431" s="10" t="s">
        <v>9</v>
      </c>
      <c r="G431" s="10">
        <v>1</v>
      </c>
      <c r="H431" s="59"/>
      <c r="I431" s="44">
        <f t="shared" si="38"/>
        <v>0</v>
      </c>
    </row>
    <row r="432" spans="2:9" x14ac:dyDescent="0.2">
      <c r="C432" s="14" t="s">
        <v>16</v>
      </c>
      <c r="D432" s="11"/>
      <c r="E432" s="9"/>
      <c r="F432" s="11"/>
      <c r="G432" s="11"/>
      <c r="H432" s="56"/>
      <c r="I432" s="45">
        <f>SUM(I429:I431)</f>
        <v>0</v>
      </c>
    </row>
    <row r="433" spans="2:9" x14ac:dyDescent="0.2">
      <c r="B433" s="12" t="s">
        <v>325</v>
      </c>
      <c r="C433" s="15" t="s">
        <v>373</v>
      </c>
      <c r="D433" s="10">
        <v>5</v>
      </c>
      <c r="E433" s="3" t="s">
        <v>17</v>
      </c>
      <c r="F433" s="10" t="s">
        <v>9</v>
      </c>
      <c r="G433" s="10">
        <v>1</v>
      </c>
      <c r="H433" s="59"/>
      <c r="I433" s="44">
        <f>G433*H433</f>
        <v>0</v>
      </c>
    </row>
    <row r="434" spans="2:9" x14ac:dyDescent="0.2">
      <c r="B434" s="10"/>
      <c r="C434" s="13"/>
      <c r="D434" s="10"/>
      <c r="E434" s="3" t="s">
        <v>24</v>
      </c>
      <c r="F434" s="10" t="s">
        <v>3</v>
      </c>
      <c r="G434" s="10">
        <v>8</v>
      </c>
      <c r="H434" s="59"/>
      <c r="I434" s="44">
        <f t="shared" ref="I434:I435" si="39">G434*H434</f>
        <v>0</v>
      </c>
    </row>
    <row r="435" spans="2:9" x14ac:dyDescent="0.2">
      <c r="B435" s="10"/>
      <c r="C435" s="13"/>
      <c r="D435" s="10"/>
      <c r="E435" s="3" t="s">
        <v>19</v>
      </c>
      <c r="F435" s="10" t="s">
        <v>9</v>
      </c>
      <c r="G435" s="10">
        <v>1</v>
      </c>
      <c r="H435" s="59"/>
      <c r="I435" s="44">
        <f t="shared" si="39"/>
        <v>0</v>
      </c>
    </row>
    <row r="436" spans="2:9" x14ac:dyDescent="0.2">
      <c r="C436" s="14" t="s">
        <v>16</v>
      </c>
      <c r="D436" s="11"/>
      <c r="E436" s="9"/>
      <c r="F436" s="11"/>
      <c r="G436" s="11"/>
      <c r="H436" s="56"/>
      <c r="I436" s="45">
        <f>SUM(I433:I435)</f>
        <v>0</v>
      </c>
    </row>
    <row r="437" spans="2:9" x14ac:dyDescent="0.2">
      <c r="B437" s="12" t="s">
        <v>254</v>
      </c>
      <c r="C437" s="15" t="s">
        <v>347</v>
      </c>
      <c r="D437" s="10">
        <v>2</v>
      </c>
      <c r="E437" s="3" t="s">
        <v>17</v>
      </c>
      <c r="F437" s="10" t="s">
        <v>9</v>
      </c>
      <c r="G437" s="10">
        <v>1</v>
      </c>
      <c r="H437" s="59"/>
      <c r="I437" s="44">
        <f>G437*H437</f>
        <v>0</v>
      </c>
    </row>
    <row r="438" spans="2:9" x14ac:dyDescent="0.2">
      <c r="B438" s="10"/>
      <c r="C438" s="13"/>
      <c r="D438" s="10"/>
      <c r="E438" s="3" t="s">
        <v>24</v>
      </c>
      <c r="F438" s="10" t="s">
        <v>3</v>
      </c>
      <c r="G438" s="10">
        <v>4</v>
      </c>
      <c r="H438" s="59"/>
      <c r="I438" s="44">
        <f t="shared" ref="I438:I439" si="40">G438*H438</f>
        <v>0</v>
      </c>
    </row>
    <row r="439" spans="2:9" x14ac:dyDescent="0.2">
      <c r="B439" s="10"/>
      <c r="C439" s="13"/>
      <c r="D439" s="10"/>
      <c r="E439" s="3" t="s">
        <v>19</v>
      </c>
      <c r="F439" s="10" t="s">
        <v>9</v>
      </c>
      <c r="G439" s="10">
        <v>1</v>
      </c>
      <c r="H439" s="59"/>
      <c r="I439" s="44">
        <f t="shared" si="40"/>
        <v>0</v>
      </c>
    </row>
    <row r="440" spans="2:9" x14ac:dyDescent="0.2">
      <c r="C440" s="14" t="s">
        <v>16</v>
      </c>
      <c r="D440" s="11"/>
      <c r="E440" s="9"/>
      <c r="F440" s="11"/>
      <c r="G440" s="11"/>
      <c r="H440" s="56"/>
      <c r="I440" s="45">
        <f>SUM(I437:I439)</f>
        <v>0</v>
      </c>
    </row>
    <row r="441" spans="2:9" x14ac:dyDescent="0.2">
      <c r="B441" s="12" t="s">
        <v>68</v>
      </c>
      <c r="C441" s="15" t="s">
        <v>213</v>
      </c>
      <c r="D441" s="10">
        <v>2</v>
      </c>
      <c r="E441" s="3" t="s">
        <v>17</v>
      </c>
      <c r="F441" s="10" t="s">
        <v>9</v>
      </c>
      <c r="G441" s="10">
        <v>1</v>
      </c>
      <c r="H441" s="59"/>
      <c r="I441" s="44">
        <f>G441*H441</f>
        <v>0</v>
      </c>
    </row>
    <row r="442" spans="2:9" x14ac:dyDescent="0.2">
      <c r="B442" s="10"/>
      <c r="C442" s="13"/>
      <c r="D442" s="10"/>
      <c r="E442" s="3" t="s">
        <v>24</v>
      </c>
      <c r="F442" s="10" t="s">
        <v>3</v>
      </c>
      <c r="G442" s="10">
        <v>8</v>
      </c>
      <c r="H442" s="59"/>
      <c r="I442" s="44">
        <f t="shared" ref="I442:I443" si="41">G442*H442</f>
        <v>0</v>
      </c>
    </row>
    <row r="443" spans="2:9" x14ac:dyDescent="0.2">
      <c r="B443" s="10"/>
      <c r="C443" s="13"/>
      <c r="D443" s="10"/>
      <c r="E443" s="3" t="s">
        <v>19</v>
      </c>
      <c r="F443" s="10" t="s">
        <v>9</v>
      </c>
      <c r="G443" s="10">
        <v>1</v>
      </c>
      <c r="H443" s="59"/>
      <c r="I443" s="44">
        <f t="shared" si="41"/>
        <v>0</v>
      </c>
    </row>
    <row r="444" spans="2:9" x14ac:dyDescent="0.2">
      <c r="C444" s="14" t="s">
        <v>16</v>
      </c>
      <c r="D444" s="11"/>
      <c r="E444" s="9"/>
      <c r="F444" s="11"/>
      <c r="G444" s="11"/>
      <c r="H444" s="56"/>
      <c r="I444" s="45">
        <f>SUM(I441:I443)</f>
        <v>0</v>
      </c>
    </row>
    <row r="445" spans="2:9" x14ac:dyDescent="0.2">
      <c r="B445" s="12" t="s">
        <v>329</v>
      </c>
      <c r="C445" s="15" t="s">
        <v>213</v>
      </c>
      <c r="D445" s="10">
        <v>2</v>
      </c>
      <c r="E445" s="3" t="s">
        <v>17</v>
      </c>
      <c r="F445" s="10" t="s">
        <v>9</v>
      </c>
      <c r="G445" s="10">
        <v>1</v>
      </c>
      <c r="H445" s="59"/>
      <c r="I445" s="44">
        <f>G445*H445</f>
        <v>0</v>
      </c>
    </row>
    <row r="446" spans="2:9" x14ac:dyDescent="0.2">
      <c r="B446" s="10"/>
      <c r="C446" s="13"/>
      <c r="D446" s="10"/>
      <c r="E446" s="3" t="s">
        <v>24</v>
      </c>
      <c r="F446" s="10" t="s">
        <v>3</v>
      </c>
      <c r="G446" s="10">
        <v>4</v>
      </c>
      <c r="H446" s="59"/>
      <c r="I446" s="44">
        <f t="shared" ref="I446:I447" si="42">G446*H446</f>
        <v>0</v>
      </c>
    </row>
    <row r="447" spans="2:9" x14ac:dyDescent="0.2">
      <c r="B447" s="10"/>
      <c r="C447" s="13"/>
      <c r="D447" s="10"/>
      <c r="E447" s="3" t="s">
        <v>19</v>
      </c>
      <c r="F447" s="10" t="s">
        <v>9</v>
      </c>
      <c r="G447" s="10">
        <v>1</v>
      </c>
      <c r="H447" s="59"/>
      <c r="I447" s="44">
        <f t="shared" si="42"/>
        <v>0</v>
      </c>
    </row>
    <row r="448" spans="2:9" x14ac:dyDescent="0.2">
      <c r="C448" s="14" t="s">
        <v>16</v>
      </c>
      <c r="D448" s="11"/>
      <c r="E448" s="9"/>
      <c r="F448" s="11"/>
      <c r="G448" s="11"/>
      <c r="H448" s="56"/>
      <c r="I448" s="45">
        <f>SUM(I445:I447)</f>
        <v>0</v>
      </c>
    </row>
    <row r="449" spans="2:9" x14ac:dyDescent="0.2">
      <c r="B449" s="12" t="s">
        <v>331</v>
      </c>
      <c r="C449" s="15" t="s">
        <v>332</v>
      </c>
      <c r="D449" s="10">
        <v>2</v>
      </c>
      <c r="E449" s="3" t="s">
        <v>17</v>
      </c>
      <c r="F449" s="10" t="s">
        <v>9</v>
      </c>
      <c r="G449" s="10">
        <v>1</v>
      </c>
      <c r="H449" s="59"/>
      <c r="I449" s="44">
        <f>G449*H449</f>
        <v>0</v>
      </c>
    </row>
    <row r="450" spans="2:9" x14ac:dyDescent="0.2">
      <c r="B450" s="10"/>
      <c r="C450" s="13"/>
      <c r="D450" s="10"/>
      <c r="E450" s="3" t="s">
        <v>24</v>
      </c>
      <c r="F450" s="10" t="s">
        <v>3</v>
      </c>
      <c r="G450" s="10">
        <v>6</v>
      </c>
      <c r="H450" s="59"/>
      <c r="I450" s="44">
        <f t="shared" ref="I450:I451" si="43">G450*H450</f>
        <v>0</v>
      </c>
    </row>
    <row r="451" spans="2:9" x14ac:dyDescent="0.2">
      <c r="B451" s="10"/>
      <c r="C451" s="13"/>
      <c r="D451" s="10"/>
      <c r="E451" s="3" t="s">
        <v>19</v>
      </c>
      <c r="F451" s="10" t="s">
        <v>9</v>
      </c>
      <c r="G451" s="10">
        <v>1</v>
      </c>
      <c r="H451" s="59"/>
      <c r="I451" s="44">
        <f t="shared" si="43"/>
        <v>0</v>
      </c>
    </row>
    <row r="452" spans="2:9" x14ac:dyDescent="0.2">
      <c r="C452" s="14" t="s">
        <v>16</v>
      </c>
      <c r="D452" s="11"/>
      <c r="E452" s="9"/>
      <c r="F452" s="11"/>
      <c r="G452" s="11"/>
      <c r="H452" s="56"/>
      <c r="I452" s="45">
        <f>SUM(I449:I451)</f>
        <v>0</v>
      </c>
    </row>
    <row r="453" spans="2:9" x14ac:dyDescent="0.2">
      <c r="B453" s="12" t="s">
        <v>70</v>
      </c>
      <c r="C453" s="15" t="s">
        <v>127</v>
      </c>
      <c r="D453" s="10">
        <v>2</v>
      </c>
      <c r="E453" s="3" t="s">
        <v>17</v>
      </c>
      <c r="F453" s="10" t="s">
        <v>9</v>
      </c>
      <c r="G453" s="10">
        <v>1</v>
      </c>
      <c r="H453" s="59"/>
      <c r="I453" s="44">
        <f>G453*H453</f>
        <v>0</v>
      </c>
    </row>
    <row r="454" spans="2:9" x14ac:dyDescent="0.2">
      <c r="B454" s="10"/>
      <c r="C454" s="13"/>
      <c r="D454" s="10"/>
      <c r="E454" s="3" t="s">
        <v>24</v>
      </c>
      <c r="F454" s="10" t="s">
        <v>3</v>
      </c>
      <c r="G454" s="10">
        <v>44</v>
      </c>
      <c r="H454" s="59"/>
      <c r="I454" s="44">
        <f t="shared" ref="I454:I455" si="44">G454*H454</f>
        <v>0</v>
      </c>
    </row>
    <row r="455" spans="2:9" x14ac:dyDescent="0.2">
      <c r="B455" s="10"/>
      <c r="C455" s="13"/>
      <c r="D455" s="10"/>
      <c r="E455" s="3" t="s">
        <v>19</v>
      </c>
      <c r="F455" s="10" t="s">
        <v>9</v>
      </c>
      <c r="G455" s="10">
        <v>1</v>
      </c>
      <c r="H455" s="59"/>
      <c r="I455" s="44">
        <f t="shared" si="44"/>
        <v>0</v>
      </c>
    </row>
    <row r="456" spans="2:9" x14ac:dyDescent="0.2">
      <c r="C456" s="14" t="s">
        <v>16</v>
      </c>
      <c r="D456" s="11"/>
      <c r="E456" s="9"/>
      <c r="F456" s="11"/>
      <c r="G456" s="11"/>
      <c r="H456" s="56"/>
      <c r="I456" s="45">
        <f>SUM(I453:I455)</f>
        <v>0</v>
      </c>
    </row>
    <row r="457" spans="2:9" x14ac:dyDescent="0.2">
      <c r="B457" s="12" t="s">
        <v>210</v>
      </c>
      <c r="C457" s="15" t="s">
        <v>127</v>
      </c>
      <c r="D457" s="10">
        <v>2</v>
      </c>
      <c r="E457" s="3" t="s">
        <v>17</v>
      </c>
      <c r="F457" s="10" t="s">
        <v>9</v>
      </c>
      <c r="G457" s="10">
        <v>1</v>
      </c>
      <c r="H457" s="59"/>
      <c r="I457" s="44">
        <f>G457*H457</f>
        <v>0</v>
      </c>
    </row>
    <row r="458" spans="2:9" x14ac:dyDescent="0.2">
      <c r="B458" s="10"/>
      <c r="C458" s="13"/>
      <c r="D458" s="10"/>
      <c r="E458" s="3" t="s">
        <v>24</v>
      </c>
      <c r="F458" s="10" t="s">
        <v>3</v>
      </c>
      <c r="G458" s="10">
        <v>41</v>
      </c>
      <c r="H458" s="59"/>
      <c r="I458" s="44">
        <f t="shared" ref="I458:I459" si="45">G458*H458</f>
        <v>0</v>
      </c>
    </row>
    <row r="459" spans="2:9" x14ac:dyDescent="0.2">
      <c r="B459" s="10"/>
      <c r="C459" s="13"/>
      <c r="D459" s="10"/>
      <c r="E459" s="3" t="s">
        <v>19</v>
      </c>
      <c r="F459" s="10" t="s">
        <v>9</v>
      </c>
      <c r="G459" s="10">
        <v>1</v>
      </c>
      <c r="H459" s="59"/>
      <c r="I459" s="44">
        <f t="shared" si="45"/>
        <v>0</v>
      </c>
    </row>
    <row r="460" spans="2:9" x14ac:dyDescent="0.2">
      <c r="C460" s="14" t="s">
        <v>16</v>
      </c>
      <c r="D460" s="11"/>
      <c r="E460" s="9"/>
      <c r="F460" s="11"/>
      <c r="G460" s="11"/>
      <c r="H460" s="56"/>
      <c r="I460" s="45">
        <f>SUM(I457:I459)</f>
        <v>0</v>
      </c>
    </row>
    <row r="461" spans="2:9" x14ac:dyDescent="0.2">
      <c r="B461" s="12" t="s">
        <v>363</v>
      </c>
      <c r="C461" s="15" t="s">
        <v>364</v>
      </c>
      <c r="D461" s="10">
        <v>5</v>
      </c>
      <c r="E461" s="3" t="s">
        <v>17</v>
      </c>
      <c r="F461" s="10" t="s">
        <v>9</v>
      </c>
      <c r="G461" s="10">
        <v>1</v>
      </c>
      <c r="H461" s="59"/>
      <c r="I461" s="44">
        <f>G461*H461</f>
        <v>0</v>
      </c>
    </row>
    <row r="462" spans="2:9" x14ac:dyDescent="0.2">
      <c r="B462" s="10"/>
      <c r="C462" s="13"/>
      <c r="D462" s="10"/>
      <c r="E462" s="3" t="s">
        <v>24</v>
      </c>
      <c r="F462" s="10" t="s">
        <v>3</v>
      </c>
      <c r="G462" s="10">
        <v>12</v>
      </c>
      <c r="H462" s="59"/>
      <c r="I462" s="44">
        <f t="shared" ref="I462:I463" si="46">G462*H462</f>
        <v>0</v>
      </c>
    </row>
    <row r="463" spans="2:9" x14ac:dyDescent="0.2">
      <c r="B463" s="10"/>
      <c r="C463" s="13"/>
      <c r="D463" s="10"/>
      <c r="E463" s="3" t="s">
        <v>19</v>
      </c>
      <c r="F463" s="10" t="s">
        <v>9</v>
      </c>
      <c r="G463" s="10">
        <v>1</v>
      </c>
      <c r="H463" s="59"/>
      <c r="I463" s="44">
        <f t="shared" si="46"/>
        <v>0</v>
      </c>
    </row>
    <row r="464" spans="2:9" x14ac:dyDescent="0.2">
      <c r="C464" s="14" t="s">
        <v>16</v>
      </c>
      <c r="D464" s="11"/>
      <c r="E464" s="9"/>
      <c r="F464" s="11"/>
      <c r="G464" s="11"/>
      <c r="H464" s="56"/>
      <c r="I464" s="45">
        <f>SUM(I461:I463)</f>
        <v>0</v>
      </c>
    </row>
    <row r="465" spans="2:9" x14ac:dyDescent="0.2">
      <c r="B465" s="12" t="s">
        <v>365</v>
      </c>
      <c r="C465" s="15" t="s">
        <v>375</v>
      </c>
      <c r="D465" s="10">
        <v>5</v>
      </c>
      <c r="E465" s="3" t="s">
        <v>17</v>
      </c>
      <c r="F465" s="10" t="s">
        <v>9</v>
      </c>
      <c r="G465" s="10">
        <v>1</v>
      </c>
      <c r="H465" s="59"/>
      <c r="I465" s="44">
        <f>G465*H465</f>
        <v>0</v>
      </c>
    </row>
    <row r="466" spans="2:9" x14ac:dyDescent="0.2">
      <c r="B466" s="10"/>
      <c r="C466" s="13"/>
      <c r="D466" s="10"/>
      <c r="E466" s="3" t="s">
        <v>24</v>
      </c>
      <c r="F466" s="10" t="s">
        <v>3</v>
      </c>
      <c r="G466" s="10">
        <v>4</v>
      </c>
      <c r="H466" s="59"/>
      <c r="I466" s="44">
        <f t="shared" ref="I466:I467" si="47">G466*H466</f>
        <v>0</v>
      </c>
    </row>
    <row r="467" spans="2:9" x14ac:dyDescent="0.2">
      <c r="B467" s="10"/>
      <c r="C467" s="13"/>
      <c r="D467" s="10"/>
      <c r="E467" s="3" t="s">
        <v>19</v>
      </c>
      <c r="F467" s="10" t="s">
        <v>9</v>
      </c>
      <c r="G467" s="10">
        <v>1</v>
      </c>
      <c r="H467" s="59"/>
      <c r="I467" s="44">
        <f t="shared" si="47"/>
        <v>0</v>
      </c>
    </row>
    <row r="468" spans="2:9" x14ac:dyDescent="0.2">
      <c r="C468" s="14" t="s">
        <v>16</v>
      </c>
      <c r="D468" s="11"/>
      <c r="E468" s="9"/>
      <c r="F468" s="11"/>
      <c r="G468" s="11"/>
      <c r="H468" s="56"/>
      <c r="I468" s="45">
        <f>SUM(I465:I467)</f>
        <v>0</v>
      </c>
    </row>
    <row r="469" spans="2:9" x14ac:dyDescent="0.2">
      <c r="B469" s="12" t="s">
        <v>73</v>
      </c>
      <c r="C469" s="15" t="s">
        <v>376</v>
      </c>
      <c r="D469" s="10">
        <v>5</v>
      </c>
      <c r="E469" s="3" t="s">
        <v>17</v>
      </c>
      <c r="F469" s="10" t="s">
        <v>9</v>
      </c>
      <c r="G469" s="10">
        <v>1</v>
      </c>
      <c r="H469" s="59"/>
      <c r="I469" s="44">
        <f>G469*H469</f>
        <v>0</v>
      </c>
    </row>
    <row r="470" spans="2:9" x14ac:dyDescent="0.2">
      <c r="B470" s="10"/>
      <c r="C470" s="13"/>
      <c r="D470" s="10"/>
      <c r="E470" s="3" t="s">
        <v>24</v>
      </c>
      <c r="F470" s="10" t="s">
        <v>3</v>
      </c>
      <c r="G470" s="10">
        <v>10</v>
      </c>
      <c r="H470" s="59"/>
      <c r="I470" s="44">
        <f t="shared" ref="I470:I471" si="48">G470*H470</f>
        <v>0</v>
      </c>
    </row>
    <row r="471" spans="2:9" x14ac:dyDescent="0.2">
      <c r="B471" s="10"/>
      <c r="C471" s="13"/>
      <c r="D471" s="10"/>
      <c r="E471" s="3" t="s">
        <v>19</v>
      </c>
      <c r="F471" s="10" t="s">
        <v>9</v>
      </c>
      <c r="G471" s="10">
        <v>1</v>
      </c>
      <c r="H471" s="59"/>
      <c r="I471" s="44">
        <f t="shared" si="48"/>
        <v>0</v>
      </c>
    </row>
    <row r="472" spans="2:9" x14ac:dyDescent="0.2">
      <c r="C472" s="14" t="s">
        <v>16</v>
      </c>
      <c r="D472" s="11"/>
      <c r="E472" s="9"/>
      <c r="F472" s="11"/>
      <c r="G472" s="11"/>
      <c r="H472" s="56"/>
      <c r="I472" s="45">
        <f>SUM(I469:I471)</f>
        <v>0</v>
      </c>
    </row>
    <row r="473" spans="2:9" x14ac:dyDescent="0.2">
      <c r="B473" s="12" t="s">
        <v>78</v>
      </c>
      <c r="C473" s="15" t="s">
        <v>351</v>
      </c>
      <c r="D473" s="10">
        <v>2</v>
      </c>
      <c r="E473" s="3" t="s">
        <v>17</v>
      </c>
      <c r="F473" s="10" t="s">
        <v>9</v>
      </c>
      <c r="G473" s="10">
        <v>1</v>
      </c>
      <c r="H473" s="59"/>
      <c r="I473" s="44">
        <f>G473*H473</f>
        <v>0</v>
      </c>
    </row>
    <row r="474" spans="2:9" x14ac:dyDescent="0.2">
      <c r="B474" s="10"/>
      <c r="C474" s="13"/>
      <c r="D474" s="10"/>
      <c r="E474" s="3" t="s">
        <v>24</v>
      </c>
      <c r="F474" s="10" t="s">
        <v>3</v>
      </c>
      <c r="G474" s="10">
        <v>4</v>
      </c>
      <c r="H474" s="59"/>
      <c r="I474" s="44">
        <f t="shared" ref="I474:I475" si="49">G474*H474</f>
        <v>0</v>
      </c>
    </row>
    <row r="475" spans="2:9" x14ac:dyDescent="0.2">
      <c r="B475" s="10"/>
      <c r="C475" s="13"/>
      <c r="D475" s="10"/>
      <c r="E475" s="3" t="s">
        <v>19</v>
      </c>
      <c r="F475" s="10" t="s">
        <v>9</v>
      </c>
      <c r="G475" s="10">
        <v>1</v>
      </c>
      <c r="H475" s="59"/>
      <c r="I475" s="44">
        <f t="shared" si="49"/>
        <v>0</v>
      </c>
    </row>
    <row r="476" spans="2:9" x14ac:dyDescent="0.2">
      <c r="C476" s="14" t="s">
        <v>16</v>
      </c>
      <c r="D476" s="11"/>
      <c r="E476" s="9"/>
      <c r="F476" s="11"/>
      <c r="G476" s="11"/>
      <c r="H476" s="56"/>
      <c r="I476" s="45">
        <f>SUM(I473:I475)</f>
        <v>0</v>
      </c>
    </row>
    <row r="477" spans="2:9" x14ac:dyDescent="0.2">
      <c r="B477" s="12" t="s">
        <v>377</v>
      </c>
      <c r="C477" s="15" t="s">
        <v>352</v>
      </c>
      <c r="D477" s="10">
        <v>2</v>
      </c>
      <c r="E477" s="3" t="s">
        <v>17</v>
      </c>
      <c r="F477" s="10" t="s">
        <v>9</v>
      </c>
      <c r="G477" s="10">
        <v>1</v>
      </c>
      <c r="H477" s="59"/>
      <c r="I477" s="44">
        <f>G477*H477</f>
        <v>0</v>
      </c>
    </row>
    <row r="478" spans="2:9" x14ac:dyDescent="0.2">
      <c r="B478" s="10"/>
      <c r="C478" s="13"/>
      <c r="D478" s="10"/>
      <c r="E478" s="3" t="s">
        <v>24</v>
      </c>
      <c r="F478" s="10" t="s">
        <v>3</v>
      </c>
      <c r="G478" s="10">
        <v>12</v>
      </c>
      <c r="H478" s="59"/>
      <c r="I478" s="44">
        <f t="shared" ref="I478:I479" si="50">G478*H478</f>
        <v>0</v>
      </c>
    </row>
    <row r="479" spans="2:9" x14ac:dyDescent="0.2">
      <c r="B479" s="10"/>
      <c r="C479" s="13"/>
      <c r="D479" s="10"/>
      <c r="E479" s="3" t="s">
        <v>19</v>
      </c>
      <c r="F479" s="10" t="s">
        <v>9</v>
      </c>
      <c r="G479" s="10">
        <v>1</v>
      </c>
      <c r="H479" s="59"/>
      <c r="I479" s="44">
        <f t="shared" si="50"/>
        <v>0</v>
      </c>
    </row>
    <row r="480" spans="2:9" x14ac:dyDescent="0.2">
      <c r="C480" s="14" t="s">
        <v>16</v>
      </c>
      <c r="D480" s="11"/>
      <c r="E480" s="9"/>
      <c r="F480" s="11"/>
      <c r="G480" s="11"/>
      <c r="H480" s="56"/>
      <c r="I480" s="45">
        <f>SUM(I477:I479)</f>
        <v>0</v>
      </c>
    </row>
    <row r="481" spans="2:9" x14ac:dyDescent="0.2">
      <c r="B481" s="12" t="s">
        <v>378</v>
      </c>
      <c r="C481" s="15" t="s">
        <v>353</v>
      </c>
      <c r="D481" s="10">
        <v>2</v>
      </c>
      <c r="E481" s="3" t="s">
        <v>17</v>
      </c>
      <c r="F481" s="10" t="s">
        <v>9</v>
      </c>
      <c r="G481" s="10">
        <v>1</v>
      </c>
      <c r="H481" s="59"/>
      <c r="I481" s="44">
        <f>G481*H481</f>
        <v>0</v>
      </c>
    </row>
    <row r="482" spans="2:9" x14ac:dyDescent="0.2">
      <c r="B482" s="10"/>
      <c r="C482" s="13"/>
      <c r="D482" s="10"/>
      <c r="E482" s="3" t="s">
        <v>24</v>
      </c>
      <c r="F482" s="10" t="s">
        <v>3</v>
      </c>
      <c r="G482" s="10">
        <v>12</v>
      </c>
      <c r="H482" s="59"/>
      <c r="I482" s="44">
        <f t="shared" ref="I482:I483" si="51">G482*H482</f>
        <v>0</v>
      </c>
    </row>
    <row r="483" spans="2:9" x14ac:dyDescent="0.2">
      <c r="B483" s="10"/>
      <c r="C483" s="13"/>
      <c r="D483" s="10"/>
      <c r="E483" s="3" t="s">
        <v>19</v>
      </c>
      <c r="F483" s="10" t="s">
        <v>9</v>
      </c>
      <c r="G483" s="10">
        <v>1</v>
      </c>
      <c r="H483" s="59"/>
      <c r="I483" s="44">
        <f t="shared" si="51"/>
        <v>0</v>
      </c>
    </row>
    <row r="484" spans="2:9" x14ac:dyDescent="0.2">
      <c r="C484" s="14" t="s">
        <v>16</v>
      </c>
      <c r="D484" s="11"/>
      <c r="E484" s="9"/>
      <c r="F484" s="11"/>
      <c r="G484" s="11"/>
      <c r="H484" s="56"/>
      <c r="I484" s="45">
        <f>SUM(I481:I483)</f>
        <v>0</v>
      </c>
    </row>
    <row r="485" spans="2:9" x14ac:dyDescent="0.2">
      <c r="B485" s="12" t="s">
        <v>379</v>
      </c>
      <c r="C485" s="15" t="s">
        <v>354</v>
      </c>
      <c r="D485" s="10">
        <v>2</v>
      </c>
      <c r="E485" s="3" t="s">
        <v>17</v>
      </c>
      <c r="F485" s="10" t="s">
        <v>9</v>
      </c>
      <c r="G485" s="10">
        <v>1</v>
      </c>
      <c r="H485" s="59"/>
      <c r="I485" s="44">
        <f>G485*H485</f>
        <v>0</v>
      </c>
    </row>
    <row r="486" spans="2:9" x14ac:dyDescent="0.2">
      <c r="B486" s="10"/>
      <c r="C486" s="13"/>
      <c r="D486" s="10"/>
      <c r="E486" s="3" t="s">
        <v>24</v>
      </c>
      <c r="F486" s="10" t="s">
        <v>3</v>
      </c>
      <c r="G486" s="10">
        <v>28</v>
      </c>
      <c r="H486" s="59"/>
      <c r="I486" s="44">
        <f t="shared" ref="I486:I487" si="52">G486*H486</f>
        <v>0</v>
      </c>
    </row>
    <row r="487" spans="2:9" x14ac:dyDescent="0.2">
      <c r="B487" s="10"/>
      <c r="C487" s="13"/>
      <c r="D487" s="10"/>
      <c r="E487" s="3" t="s">
        <v>19</v>
      </c>
      <c r="F487" s="10" t="s">
        <v>9</v>
      </c>
      <c r="G487" s="10">
        <v>1</v>
      </c>
      <c r="H487" s="59"/>
      <c r="I487" s="44">
        <f t="shared" si="52"/>
        <v>0</v>
      </c>
    </row>
    <row r="488" spans="2:9" x14ac:dyDescent="0.2">
      <c r="C488" s="14" t="s">
        <v>16</v>
      </c>
      <c r="D488" s="11"/>
      <c r="E488" s="9"/>
      <c r="F488" s="11"/>
      <c r="G488" s="11"/>
      <c r="H488" s="56"/>
      <c r="I488" s="45">
        <f>SUM(I485:I487)</f>
        <v>0</v>
      </c>
    </row>
    <row r="489" spans="2:9" x14ac:dyDescent="0.2">
      <c r="B489" s="12" t="s">
        <v>380</v>
      </c>
      <c r="C489" s="15" t="s">
        <v>114</v>
      </c>
      <c r="D489" s="10">
        <v>5</v>
      </c>
      <c r="E489" s="3" t="s">
        <v>17</v>
      </c>
      <c r="F489" s="10" t="s">
        <v>9</v>
      </c>
      <c r="G489" s="10">
        <v>1</v>
      </c>
      <c r="H489" s="59"/>
      <c r="I489" s="44">
        <f>G489*H489</f>
        <v>0</v>
      </c>
    </row>
    <row r="490" spans="2:9" x14ac:dyDescent="0.2">
      <c r="B490" s="10"/>
      <c r="C490" s="13"/>
      <c r="D490" s="10"/>
      <c r="E490" s="3" t="s">
        <v>24</v>
      </c>
      <c r="F490" s="10" t="s">
        <v>3</v>
      </c>
      <c r="G490" s="10">
        <v>8</v>
      </c>
      <c r="H490" s="59"/>
      <c r="I490" s="44">
        <f t="shared" ref="I490:I491" si="53">G490*H490</f>
        <v>0</v>
      </c>
    </row>
    <row r="491" spans="2:9" x14ac:dyDescent="0.2">
      <c r="B491" s="10"/>
      <c r="C491" s="13"/>
      <c r="D491" s="10"/>
      <c r="E491" s="3" t="s">
        <v>19</v>
      </c>
      <c r="F491" s="10" t="s">
        <v>9</v>
      </c>
      <c r="G491" s="10">
        <v>1</v>
      </c>
      <c r="H491" s="59"/>
      <c r="I491" s="44">
        <f t="shared" si="53"/>
        <v>0</v>
      </c>
    </row>
    <row r="492" spans="2:9" x14ac:dyDescent="0.2">
      <c r="C492" s="14" t="s">
        <v>16</v>
      </c>
      <c r="D492" s="11"/>
      <c r="E492" s="9"/>
      <c r="F492" s="11"/>
      <c r="G492" s="11"/>
      <c r="H492" s="56"/>
      <c r="I492" s="45">
        <f>SUM(I489:I491)</f>
        <v>0</v>
      </c>
    </row>
    <row r="493" spans="2:9" x14ac:dyDescent="0.2">
      <c r="B493" s="12" t="s">
        <v>228</v>
      </c>
      <c r="C493" s="15" t="s">
        <v>229</v>
      </c>
      <c r="D493" s="10">
        <v>5</v>
      </c>
      <c r="E493" s="3" t="s">
        <v>17</v>
      </c>
      <c r="F493" s="10" t="s">
        <v>9</v>
      </c>
      <c r="G493" s="10">
        <v>1</v>
      </c>
      <c r="H493" s="59"/>
      <c r="I493" s="44">
        <f>G493*H493</f>
        <v>0</v>
      </c>
    </row>
    <row r="494" spans="2:9" x14ac:dyDescent="0.2">
      <c r="B494" s="10"/>
      <c r="C494" s="13"/>
      <c r="D494" s="10"/>
      <c r="E494" s="3" t="s">
        <v>24</v>
      </c>
      <c r="F494" s="10" t="s">
        <v>3</v>
      </c>
      <c r="G494" s="10">
        <v>2</v>
      </c>
      <c r="H494" s="59"/>
      <c r="I494" s="44">
        <f t="shared" ref="I494:I495" si="54">G494*H494</f>
        <v>0</v>
      </c>
    </row>
    <row r="495" spans="2:9" x14ac:dyDescent="0.2">
      <c r="B495" s="10"/>
      <c r="C495" s="13"/>
      <c r="D495" s="10"/>
      <c r="E495" s="3" t="s">
        <v>19</v>
      </c>
      <c r="F495" s="10" t="s">
        <v>9</v>
      </c>
      <c r="G495" s="10">
        <v>1</v>
      </c>
      <c r="H495" s="59"/>
      <c r="I495" s="44">
        <f t="shared" si="54"/>
        <v>0</v>
      </c>
    </row>
    <row r="496" spans="2:9" x14ac:dyDescent="0.2">
      <c r="C496" s="14" t="s">
        <v>16</v>
      </c>
      <c r="D496" s="11"/>
      <c r="E496" s="9"/>
      <c r="F496" s="11"/>
      <c r="G496" s="11"/>
      <c r="H496" s="56"/>
      <c r="I496" s="45">
        <f>SUM(I493:I495)</f>
        <v>0</v>
      </c>
    </row>
    <row r="497" spans="2:9" x14ac:dyDescent="0.2">
      <c r="B497" s="12" t="s">
        <v>381</v>
      </c>
      <c r="C497" s="15" t="s">
        <v>382</v>
      </c>
      <c r="D497" s="10">
        <v>2</v>
      </c>
      <c r="E497" s="3" t="s">
        <v>17</v>
      </c>
      <c r="F497" s="10" t="s">
        <v>9</v>
      </c>
      <c r="G497" s="10">
        <v>1</v>
      </c>
      <c r="H497" s="59"/>
      <c r="I497" s="44">
        <f>G497*H497</f>
        <v>0</v>
      </c>
    </row>
    <row r="498" spans="2:9" x14ac:dyDescent="0.2">
      <c r="B498" s="10"/>
      <c r="C498" s="13"/>
      <c r="D498" s="10"/>
      <c r="E498" s="3" t="s">
        <v>24</v>
      </c>
      <c r="F498" s="10" t="s">
        <v>3</v>
      </c>
      <c r="G498" s="10">
        <v>23</v>
      </c>
      <c r="H498" s="59"/>
      <c r="I498" s="44">
        <f t="shared" ref="I498:I499" si="55">G498*H498</f>
        <v>0</v>
      </c>
    </row>
    <row r="499" spans="2:9" x14ac:dyDescent="0.2">
      <c r="B499" s="10"/>
      <c r="C499" s="13"/>
      <c r="D499" s="10"/>
      <c r="E499" s="3" t="s">
        <v>19</v>
      </c>
      <c r="F499" s="10" t="s">
        <v>9</v>
      </c>
      <c r="G499" s="10">
        <v>1</v>
      </c>
      <c r="H499" s="59"/>
      <c r="I499" s="44">
        <f t="shared" si="55"/>
        <v>0</v>
      </c>
    </row>
    <row r="500" spans="2:9" x14ac:dyDescent="0.2">
      <c r="C500" s="14" t="s">
        <v>16</v>
      </c>
      <c r="D500" s="11"/>
      <c r="E500" s="9"/>
      <c r="F500" s="11"/>
      <c r="G500" s="11"/>
      <c r="H500" s="56"/>
      <c r="I500" s="45">
        <f>SUM(I497:I499)</f>
        <v>0</v>
      </c>
    </row>
    <row r="501" spans="2:9" x14ac:dyDescent="0.2">
      <c r="B501" s="12" t="s">
        <v>274</v>
      </c>
      <c r="C501" s="15" t="s">
        <v>231</v>
      </c>
      <c r="D501" s="10">
        <v>5</v>
      </c>
      <c r="E501" s="3" t="s">
        <v>17</v>
      </c>
      <c r="F501" s="10" t="s">
        <v>9</v>
      </c>
      <c r="G501" s="10">
        <v>1</v>
      </c>
      <c r="H501" s="59"/>
      <c r="I501" s="44">
        <f>G501*H501</f>
        <v>0</v>
      </c>
    </row>
    <row r="502" spans="2:9" x14ac:dyDescent="0.2">
      <c r="B502" s="10"/>
      <c r="C502" s="13"/>
      <c r="D502" s="10"/>
      <c r="E502" s="3" t="s">
        <v>24</v>
      </c>
      <c r="F502" s="10" t="s">
        <v>3</v>
      </c>
      <c r="G502" s="10">
        <v>6</v>
      </c>
      <c r="H502" s="59"/>
      <c r="I502" s="44">
        <f t="shared" ref="I502:I503" si="56">G502*H502</f>
        <v>0</v>
      </c>
    </row>
    <row r="503" spans="2:9" x14ac:dyDescent="0.2">
      <c r="B503" s="10"/>
      <c r="C503" s="13"/>
      <c r="D503" s="10"/>
      <c r="E503" s="3" t="s">
        <v>19</v>
      </c>
      <c r="F503" s="10" t="s">
        <v>9</v>
      </c>
      <c r="G503" s="10">
        <v>1</v>
      </c>
      <c r="H503" s="59"/>
      <c r="I503" s="44">
        <f t="shared" si="56"/>
        <v>0</v>
      </c>
    </row>
    <row r="504" spans="2:9" x14ac:dyDescent="0.2">
      <c r="C504" s="14" t="s">
        <v>16</v>
      </c>
      <c r="D504" s="11"/>
      <c r="E504" s="9"/>
      <c r="F504" s="11"/>
      <c r="G504" s="11"/>
      <c r="H504" s="56"/>
      <c r="I504" s="45">
        <f>SUM(I501:I503)</f>
        <v>0</v>
      </c>
    </row>
    <row r="505" spans="2:9" x14ac:dyDescent="0.2">
      <c r="B505" s="12" t="s">
        <v>275</v>
      </c>
      <c r="C505" s="15" t="s">
        <v>137</v>
      </c>
      <c r="D505" s="10">
        <v>2</v>
      </c>
      <c r="E505" s="3" t="s">
        <v>17</v>
      </c>
      <c r="F505" s="10" t="s">
        <v>9</v>
      </c>
      <c r="G505" s="10">
        <v>1</v>
      </c>
      <c r="H505" s="59"/>
      <c r="I505" s="44">
        <f>G505*H505</f>
        <v>0</v>
      </c>
    </row>
    <row r="506" spans="2:9" x14ac:dyDescent="0.2">
      <c r="B506" s="10"/>
      <c r="C506" s="13"/>
      <c r="D506" s="10"/>
      <c r="E506" s="3" t="s">
        <v>24</v>
      </c>
      <c r="F506" s="10" t="s">
        <v>3</v>
      </c>
      <c r="G506" s="10">
        <v>9</v>
      </c>
      <c r="H506" s="59"/>
      <c r="I506" s="44">
        <f t="shared" ref="I506:I507" si="57">G506*H506</f>
        <v>0</v>
      </c>
    </row>
    <row r="507" spans="2:9" x14ac:dyDescent="0.2">
      <c r="B507" s="10"/>
      <c r="C507" s="13"/>
      <c r="D507" s="10"/>
      <c r="E507" s="3" t="s">
        <v>19</v>
      </c>
      <c r="F507" s="10" t="s">
        <v>9</v>
      </c>
      <c r="G507" s="10">
        <v>1</v>
      </c>
      <c r="H507" s="59"/>
      <c r="I507" s="44">
        <f t="shared" si="57"/>
        <v>0</v>
      </c>
    </row>
    <row r="508" spans="2:9" x14ac:dyDescent="0.2">
      <c r="C508" s="14" t="s">
        <v>16</v>
      </c>
      <c r="D508" s="11"/>
      <c r="E508" s="9"/>
      <c r="F508" s="11"/>
      <c r="G508" s="11"/>
      <c r="H508" s="56"/>
      <c r="I508" s="45">
        <f>SUM(I505:I507)</f>
        <v>0</v>
      </c>
    </row>
    <row r="509" spans="2:9" x14ac:dyDescent="0.2">
      <c r="B509" s="12" t="s">
        <v>383</v>
      </c>
      <c r="C509" s="15" t="s">
        <v>371</v>
      </c>
      <c r="D509" s="10">
        <v>2</v>
      </c>
      <c r="E509" s="3" t="s">
        <v>17</v>
      </c>
      <c r="F509" s="10" t="s">
        <v>9</v>
      </c>
      <c r="G509" s="10">
        <v>1</v>
      </c>
      <c r="H509" s="59"/>
      <c r="I509" s="44">
        <f>G509*H509</f>
        <v>0</v>
      </c>
    </row>
    <row r="510" spans="2:9" x14ac:dyDescent="0.2">
      <c r="B510" s="10"/>
      <c r="C510" s="13"/>
      <c r="D510" s="10"/>
      <c r="E510" s="3" t="s">
        <v>24</v>
      </c>
      <c r="F510" s="10" t="s">
        <v>3</v>
      </c>
      <c r="G510" s="10">
        <v>10</v>
      </c>
      <c r="H510" s="59"/>
      <c r="I510" s="44">
        <f t="shared" ref="I510:I511" si="58">G510*H510</f>
        <v>0</v>
      </c>
    </row>
    <row r="511" spans="2:9" x14ac:dyDescent="0.2">
      <c r="B511" s="10"/>
      <c r="C511" s="13"/>
      <c r="D511" s="10"/>
      <c r="E511" s="3" t="s">
        <v>19</v>
      </c>
      <c r="F511" s="10" t="s">
        <v>9</v>
      </c>
      <c r="G511" s="10">
        <v>1</v>
      </c>
      <c r="H511" s="59"/>
      <c r="I511" s="44">
        <f t="shared" si="58"/>
        <v>0</v>
      </c>
    </row>
    <row r="512" spans="2:9" x14ac:dyDescent="0.2">
      <c r="C512" s="14" t="s">
        <v>16</v>
      </c>
      <c r="D512" s="11"/>
      <c r="E512" s="9"/>
      <c r="F512" s="11"/>
      <c r="G512" s="11"/>
      <c r="H512" s="56"/>
      <c r="I512" s="45">
        <f>SUM(I509:I511)</f>
        <v>0</v>
      </c>
    </row>
    <row r="513" spans="2:9" x14ac:dyDescent="0.2">
      <c r="B513" s="12" t="s">
        <v>372</v>
      </c>
      <c r="C513" s="15" t="s">
        <v>342</v>
      </c>
      <c r="D513" s="10">
        <v>5</v>
      </c>
      <c r="E513" s="3" t="s">
        <v>17</v>
      </c>
      <c r="F513" s="10" t="s">
        <v>9</v>
      </c>
      <c r="G513" s="10">
        <v>1</v>
      </c>
      <c r="H513" s="59"/>
      <c r="I513" s="44">
        <f>G513*H513</f>
        <v>0</v>
      </c>
    </row>
    <row r="514" spans="2:9" x14ac:dyDescent="0.2">
      <c r="B514" s="10"/>
      <c r="C514" s="13"/>
      <c r="D514" s="10"/>
      <c r="E514" s="3" t="s">
        <v>24</v>
      </c>
      <c r="F514" s="10" t="s">
        <v>3</v>
      </c>
      <c r="G514" s="10">
        <v>18</v>
      </c>
      <c r="H514" s="59"/>
      <c r="I514" s="44">
        <f t="shared" ref="I514:I515" si="59">G514*H514</f>
        <v>0</v>
      </c>
    </row>
    <row r="515" spans="2:9" x14ac:dyDescent="0.2">
      <c r="B515" s="10"/>
      <c r="C515" s="13"/>
      <c r="D515" s="10"/>
      <c r="E515" s="3" t="s">
        <v>19</v>
      </c>
      <c r="F515" s="10" t="s">
        <v>9</v>
      </c>
      <c r="G515" s="10">
        <v>1</v>
      </c>
      <c r="H515" s="59"/>
      <c r="I515" s="44">
        <f t="shared" si="59"/>
        <v>0</v>
      </c>
    </row>
    <row r="516" spans="2:9" x14ac:dyDescent="0.2">
      <c r="C516" s="14" t="s">
        <v>16</v>
      </c>
      <c r="D516" s="11"/>
      <c r="E516" s="9"/>
      <c r="F516" s="11"/>
      <c r="G516" s="11"/>
      <c r="H516" s="56"/>
      <c r="I516" s="45">
        <f>SUM(I513:I515)</f>
        <v>0</v>
      </c>
    </row>
    <row r="517" spans="2:9" x14ac:dyDescent="0.2">
      <c r="B517" s="12" t="s">
        <v>104</v>
      </c>
      <c r="C517" s="15" t="s">
        <v>357</v>
      </c>
      <c r="D517" s="10">
        <v>5</v>
      </c>
      <c r="E517" s="3" t="s">
        <v>17</v>
      </c>
      <c r="F517" s="10" t="s">
        <v>9</v>
      </c>
      <c r="G517" s="10">
        <v>1</v>
      </c>
      <c r="H517" s="59"/>
      <c r="I517" s="44">
        <f>G517*H517</f>
        <v>0</v>
      </c>
    </row>
    <row r="518" spans="2:9" x14ac:dyDescent="0.2">
      <c r="B518" s="10"/>
      <c r="C518" s="13"/>
      <c r="D518" s="10"/>
      <c r="E518" s="3" t="s">
        <v>24</v>
      </c>
      <c r="F518" s="10" t="s">
        <v>3</v>
      </c>
      <c r="G518" s="10">
        <v>6</v>
      </c>
      <c r="H518" s="59"/>
      <c r="I518" s="44">
        <f t="shared" ref="I518:I519" si="60">G518*H518</f>
        <v>0</v>
      </c>
    </row>
    <row r="519" spans="2:9" x14ac:dyDescent="0.2">
      <c r="B519" s="10"/>
      <c r="C519" s="13"/>
      <c r="D519" s="10"/>
      <c r="E519" s="3" t="s">
        <v>19</v>
      </c>
      <c r="F519" s="10" t="s">
        <v>9</v>
      </c>
      <c r="G519" s="10">
        <v>1</v>
      </c>
      <c r="H519" s="59"/>
      <c r="I519" s="44">
        <f t="shared" si="60"/>
        <v>0</v>
      </c>
    </row>
    <row r="520" spans="2:9" x14ac:dyDescent="0.2">
      <c r="C520" s="14" t="s">
        <v>16</v>
      </c>
      <c r="D520" s="11"/>
      <c r="E520" s="9"/>
      <c r="F520" s="11"/>
      <c r="G520" s="11"/>
      <c r="H520" s="56"/>
      <c r="I520" s="45">
        <f>SUM(I517:I519)</f>
        <v>0</v>
      </c>
    </row>
    <row r="521" spans="2:9" x14ac:dyDescent="0.2">
      <c r="B521" s="12"/>
      <c r="C521" s="15" t="s">
        <v>178</v>
      </c>
      <c r="D521" s="10">
        <v>2</v>
      </c>
      <c r="E521" s="3" t="s">
        <v>17</v>
      </c>
      <c r="F521" s="10" t="s">
        <v>9</v>
      </c>
      <c r="G521" s="10">
        <v>1</v>
      </c>
      <c r="H521" s="59"/>
      <c r="I521" s="44">
        <f>G521*H521</f>
        <v>0</v>
      </c>
    </row>
    <row r="522" spans="2:9" x14ac:dyDescent="0.2">
      <c r="B522" s="10"/>
      <c r="C522" s="13"/>
      <c r="D522" s="10"/>
      <c r="E522" s="3" t="s">
        <v>24</v>
      </c>
      <c r="F522" s="10" t="s">
        <v>3</v>
      </c>
      <c r="G522" s="10">
        <v>10</v>
      </c>
      <c r="H522" s="59"/>
      <c r="I522" s="44">
        <f t="shared" ref="I522:I523" si="61">G522*H522</f>
        <v>0</v>
      </c>
    </row>
    <row r="523" spans="2:9" x14ac:dyDescent="0.2">
      <c r="B523" s="10"/>
      <c r="C523" s="13"/>
      <c r="D523" s="10"/>
      <c r="E523" s="3" t="s">
        <v>19</v>
      </c>
      <c r="F523" s="10" t="s">
        <v>9</v>
      </c>
      <c r="G523" s="10">
        <v>1</v>
      </c>
      <c r="H523" s="59"/>
      <c r="I523" s="44">
        <f t="shared" si="61"/>
        <v>0</v>
      </c>
    </row>
    <row r="524" spans="2:9" x14ac:dyDescent="0.2">
      <c r="C524" s="14" t="s">
        <v>16</v>
      </c>
      <c r="D524" s="11"/>
      <c r="E524" s="9"/>
      <c r="F524" s="11"/>
      <c r="G524" s="11"/>
      <c r="H524" s="56"/>
      <c r="I524" s="45">
        <f>SUM(I521:I523)</f>
        <v>0</v>
      </c>
    </row>
    <row r="525" spans="2:9" x14ac:dyDescent="0.2">
      <c r="B525" s="12"/>
      <c r="C525" s="15" t="s">
        <v>358</v>
      </c>
      <c r="D525" s="10">
        <v>5</v>
      </c>
      <c r="E525" s="3" t="s">
        <v>17</v>
      </c>
      <c r="F525" s="10" t="s">
        <v>9</v>
      </c>
      <c r="G525" s="10">
        <v>1</v>
      </c>
      <c r="H525" s="59"/>
      <c r="I525" s="44">
        <f>G525*H525</f>
        <v>0</v>
      </c>
    </row>
    <row r="526" spans="2:9" x14ac:dyDescent="0.2">
      <c r="B526" s="10"/>
      <c r="C526" s="13"/>
      <c r="D526" s="10"/>
      <c r="E526" s="3" t="s">
        <v>24</v>
      </c>
      <c r="F526" s="10" t="s">
        <v>3</v>
      </c>
      <c r="G526" s="10">
        <v>40</v>
      </c>
      <c r="H526" s="59"/>
      <c r="I526" s="44">
        <f t="shared" ref="I526:I527" si="62">G526*H526</f>
        <v>0</v>
      </c>
    </row>
    <row r="527" spans="2:9" x14ac:dyDescent="0.2">
      <c r="B527" s="10"/>
      <c r="C527" s="13"/>
      <c r="D527" s="10"/>
      <c r="E527" s="3" t="s">
        <v>19</v>
      </c>
      <c r="F527" s="10" t="s">
        <v>9</v>
      </c>
      <c r="G527" s="10">
        <v>1</v>
      </c>
      <c r="H527" s="59"/>
      <c r="I527" s="44">
        <f t="shared" si="62"/>
        <v>0</v>
      </c>
    </row>
    <row r="528" spans="2:9" x14ac:dyDescent="0.2">
      <c r="C528" s="14" t="s">
        <v>16</v>
      </c>
      <c r="D528" s="11"/>
      <c r="E528" s="9"/>
      <c r="F528" s="11"/>
      <c r="G528" s="11"/>
      <c r="H528" s="56"/>
      <c r="I528" s="45">
        <f>SUM(I525:I527)</f>
        <v>0</v>
      </c>
    </row>
    <row r="529" spans="2:9" x14ac:dyDescent="0.2">
      <c r="B529" s="12"/>
      <c r="C529" s="15" t="s">
        <v>14</v>
      </c>
      <c r="D529" s="7">
        <v>1</v>
      </c>
      <c r="E529" s="3" t="s">
        <v>13</v>
      </c>
      <c r="F529" s="10" t="s">
        <v>9</v>
      </c>
      <c r="G529" s="5">
        <v>1</v>
      </c>
      <c r="H529" s="58"/>
      <c r="I529" s="44">
        <f>G529*H529</f>
        <v>0</v>
      </c>
    </row>
    <row r="530" spans="2:9" x14ac:dyDescent="0.2">
      <c r="B530" s="10"/>
      <c r="C530" s="13"/>
      <c r="D530" s="10">
        <v>1</v>
      </c>
      <c r="E530" s="3" t="s">
        <v>282</v>
      </c>
      <c r="F530" s="5" t="s">
        <v>3</v>
      </c>
      <c r="G530" s="10">
        <v>1</v>
      </c>
      <c r="H530" s="59"/>
      <c r="I530" s="44">
        <f t="shared" ref="I530:I543" si="63">G530*H530</f>
        <v>0</v>
      </c>
    </row>
    <row r="531" spans="2:9" x14ac:dyDescent="0.2">
      <c r="B531" s="10"/>
      <c r="C531" s="13"/>
      <c r="D531" s="10">
        <v>0.25</v>
      </c>
      <c r="E531" s="3" t="s">
        <v>283</v>
      </c>
      <c r="F531" s="5" t="s">
        <v>3</v>
      </c>
      <c r="G531" s="10">
        <v>19</v>
      </c>
      <c r="H531" s="59"/>
      <c r="I531" s="44">
        <f t="shared" si="63"/>
        <v>0</v>
      </c>
    </row>
    <row r="532" spans="2:9" x14ac:dyDescent="0.2">
      <c r="B532" s="10"/>
      <c r="C532" s="13"/>
      <c r="D532" s="10">
        <v>0.5</v>
      </c>
      <c r="E532" s="3" t="s">
        <v>284</v>
      </c>
      <c r="F532" s="5" t="s">
        <v>3</v>
      </c>
      <c r="G532" s="10">
        <v>12</v>
      </c>
      <c r="H532" s="59"/>
      <c r="I532" s="44">
        <f t="shared" si="63"/>
        <v>0</v>
      </c>
    </row>
    <row r="533" spans="2:9" x14ac:dyDescent="0.2">
      <c r="B533" s="10"/>
      <c r="C533" s="13"/>
      <c r="D533" s="10">
        <v>0.5</v>
      </c>
      <c r="E533" s="3" t="s">
        <v>285</v>
      </c>
      <c r="F533" s="5" t="s">
        <v>3</v>
      </c>
      <c r="G533" s="10">
        <v>1</v>
      </c>
      <c r="H533" s="59"/>
      <c r="I533" s="44">
        <f t="shared" si="63"/>
        <v>0</v>
      </c>
    </row>
    <row r="534" spans="2:9" x14ac:dyDescent="0.2">
      <c r="B534" s="10"/>
      <c r="C534" s="13"/>
      <c r="D534" s="10">
        <v>2</v>
      </c>
      <c r="E534" s="3" t="s">
        <v>286</v>
      </c>
      <c r="F534" s="5" t="s">
        <v>3</v>
      </c>
      <c r="G534" s="10">
        <v>15</v>
      </c>
      <c r="H534" s="59"/>
      <c r="I534" s="44">
        <f t="shared" si="63"/>
        <v>0</v>
      </c>
    </row>
    <row r="535" spans="2:9" x14ac:dyDescent="0.2">
      <c r="B535" s="10"/>
      <c r="C535" s="13"/>
      <c r="D535" s="10">
        <v>1</v>
      </c>
      <c r="E535" s="3" t="s">
        <v>287</v>
      </c>
      <c r="F535" s="5" t="s">
        <v>3</v>
      </c>
      <c r="G535" s="10">
        <v>2</v>
      </c>
      <c r="H535" s="59"/>
      <c r="I535" s="44">
        <f t="shared" si="63"/>
        <v>0</v>
      </c>
    </row>
    <row r="536" spans="2:9" x14ac:dyDescent="0.2">
      <c r="B536" s="10"/>
      <c r="C536" s="13"/>
      <c r="D536" s="10">
        <v>2</v>
      </c>
      <c r="E536" s="3" t="s">
        <v>288</v>
      </c>
      <c r="F536" s="5" t="s">
        <v>3</v>
      </c>
      <c r="G536" s="10">
        <v>4</v>
      </c>
      <c r="H536" s="59"/>
      <c r="I536" s="44">
        <f t="shared" si="63"/>
        <v>0</v>
      </c>
    </row>
    <row r="537" spans="2:9" x14ac:dyDescent="0.2">
      <c r="B537" s="10"/>
      <c r="C537" s="13"/>
      <c r="D537" s="10">
        <v>2</v>
      </c>
      <c r="E537" s="3" t="s">
        <v>289</v>
      </c>
      <c r="F537" s="5" t="s">
        <v>3</v>
      </c>
      <c r="G537" s="10">
        <v>1</v>
      </c>
      <c r="H537" s="59"/>
      <c r="I537" s="44">
        <f t="shared" si="63"/>
        <v>0</v>
      </c>
    </row>
    <row r="538" spans="2:9" x14ac:dyDescent="0.2">
      <c r="B538" s="10"/>
      <c r="C538" s="13"/>
      <c r="D538" s="10">
        <v>1</v>
      </c>
      <c r="E538" s="3" t="s">
        <v>290</v>
      </c>
      <c r="F538" s="5" t="s">
        <v>3</v>
      </c>
      <c r="G538" s="10">
        <v>18</v>
      </c>
      <c r="H538" s="59"/>
      <c r="I538" s="44">
        <f t="shared" si="63"/>
        <v>0</v>
      </c>
    </row>
    <row r="539" spans="2:9" x14ac:dyDescent="0.2">
      <c r="B539" s="10"/>
      <c r="C539" s="13"/>
      <c r="D539" s="10">
        <v>2</v>
      </c>
      <c r="E539" s="3" t="s">
        <v>291</v>
      </c>
      <c r="F539" s="5" t="s">
        <v>3</v>
      </c>
      <c r="G539" s="10">
        <v>173</v>
      </c>
      <c r="H539" s="59"/>
      <c r="I539" s="44">
        <f t="shared" si="63"/>
        <v>0</v>
      </c>
    </row>
    <row r="540" spans="2:9" x14ac:dyDescent="0.2">
      <c r="B540" s="10"/>
      <c r="C540" s="13"/>
      <c r="D540" s="10">
        <v>2</v>
      </c>
      <c r="E540" s="3" t="s">
        <v>292</v>
      </c>
      <c r="F540" s="5" t="s">
        <v>3</v>
      </c>
      <c r="G540" s="10">
        <v>44</v>
      </c>
      <c r="H540" s="59"/>
      <c r="I540" s="44">
        <f t="shared" si="63"/>
        <v>0</v>
      </c>
    </row>
    <row r="541" spans="2:9" x14ac:dyDescent="0.2">
      <c r="B541" s="10"/>
      <c r="C541" s="13"/>
      <c r="D541" s="10">
        <v>2</v>
      </c>
      <c r="E541" s="3" t="s">
        <v>293</v>
      </c>
      <c r="F541" s="5" t="s">
        <v>3</v>
      </c>
      <c r="G541" s="10">
        <v>22</v>
      </c>
      <c r="H541" s="59"/>
      <c r="I541" s="44">
        <f t="shared" si="63"/>
        <v>0</v>
      </c>
    </row>
    <row r="542" spans="2:9" x14ac:dyDescent="0.2">
      <c r="B542" s="10"/>
      <c r="C542" s="13"/>
      <c r="D542" s="10">
        <v>0.5</v>
      </c>
      <c r="E542" s="3" t="s">
        <v>385</v>
      </c>
      <c r="F542" s="5" t="s">
        <v>3</v>
      </c>
      <c r="G542" s="10">
        <v>2</v>
      </c>
      <c r="H542" s="59"/>
      <c r="I542" s="44">
        <f t="shared" si="63"/>
        <v>0</v>
      </c>
    </row>
    <row r="543" spans="2:9" x14ac:dyDescent="0.2">
      <c r="B543" s="10"/>
      <c r="C543" s="13"/>
      <c r="D543" s="10">
        <v>1</v>
      </c>
      <c r="E543" s="3" t="s">
        <v>384</v>
      </c>
      <c r="F543" s="5" t="s">
        <v>3</v>
      </c>
      <c r="G543" s="10">
        <v>1</v>
      </c>
      <c r="H543" s="59"/>
      <c r="I543" s="44">
        <f t="shared" si="63"/>
        <v>0</v>
      </c>
    </row>
    <row r="544" spans="2:9" x14ac:dyDescent="0.2">
      <c r="B544" s="14" t="s">
        <v>15</v>
      </c>
      <c r="C544" s="14"/>
      <c r="D544" s="11"/>
      <c r="E544" s="9"/>
      <c r="F544" s="11"/>
      <c r="G544" s="11"/>
      <c r="H544" s="56"/>
      <c r="I544" s="45">
        <f>SUM(I529:I543)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0" zoomScaleNormal="70" workbookViewId="0">
      <selection activeCell="H19" sqref="H19"/>
    </sheetView>
  </sheetViews>
  <sheetFormatPr defaultColWidth="8.85546875" defaultRowHeight="12.75" x14ac:dyDescent="0.2"/>
  <cols>
    <col min="1" max="1" width="3.7109375" style="21" customWidth="1"/>
    <col min="2" max="2" width="9.5703125" style="27" customWidth="1"/>
    <col min="3" max="3" width="40.42578125" style="24" customWidth="1"/>
    <col min="4" max="4" width="7.28515625" style="27" customWidth="1"/>
    <col min="5" max="5" width="46.7109375" style="21" customWidth="1"/>
    <col min="6" max="6" width="4" style="27" customWidth="1"/>
    <col min="7" max="7" width="5.7109375" style="27" customWidth="1"/>
    <col min="8" max="8" width="8.85546875" style="54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8" t="s">
        <v>309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9" t="s">
        <v>10</v>
      </c>
      <c r="E4" s="23" t="s">
        <v>5</v>
      </c>
      <c r="F4" s="26" t="s">
        <v>4</v>
      </c>
      <c r="G4" s="26" t="s">
        <v>12</v>
      </c>
      <c r="H4" s="55" t="s">
        <v>7</v>
      </c>
      <c r="I4" s="23" t="s">
        <v>8</v>
      </c>
    </row>
    <row r="5" spans="1:9" x14ac:dyDescent="0.2">
      <c r="A5" s="3"/>
      <c r="B5" s="12" t="s">
        <v>310</v>
      </c>
      <c r="C5" s="17" t="s">
        <v>327</v>
      </c>
      <c r="D5" s="7">
        <v>2</v>
      </c>
      <c r="E5" s="3" t="s">
        <v>18</v>
      </c>
      <c r="F5" s="10" t="s">
        <v>9</v>
      </c>
      <c r="G5" s="5">
        <v>1</v>
      </c>
      <c r="H5" s="58"/>
      <c r="I5" s="44">
        <f>G5*H5</f>
        <v>0</v>
      </c>
    </row>
    <row r="6" spans="1:9" x14ac:dyDescent="0.2">
      <c r="A6" s="3"/>
      <c r="B6" s="10"/>
      <c r="C6" s="13"/>
      <c r="D6" s="10"/>
      <c r="E6" s="2" t="s">
        <v>30</v>
      </c>
      <c r="F6" s="5" t="s">
        <v>3</v>
      </c>
      <c r="G6" s="10">
        <v>2</v>
      </c>
      <c r="H6" s="59"/>
      <c r="I6" s="44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31</v>
      </c>
      <c r="F7" s="10" t="s">
        <v>3</v>
      </c>
      <c r="G7" s="10">
        <v>0</v>
      </c>
      <c r="H7" s="59"/>
      <c r="I7" s="44">
        <f t="shared" si="0"/>
        <v>0</v>
      </c>
    </row>
    <row r="8" spans="1:9" x14ac:dyDescent="0.2">
      <c r="A8" s="3"/>
      <c r="B8" s="10"/>
      <c r="C8" s="13"/>
      <c r="D8" s="10"/>
      <c r="E8" s="2" t="s">
        <v>32</v>
      </c>
      <c r="F8" s="10" t="s">
        <v>3</v>
      </c>
      <c r="G8" s="10">
        <v>1</v>
      </c>
      <c r="H8" s="59"/>
      <c r="I8" s="44">
        <f t="shared" si="0"/>
        <v>0</v>
      </c>
    </row>
    <row r="9" spans="1:9" x14ac:dyDescent="0.2">
      <c r="A9" s="3"/>
      <c r="B9" s="10"/>
      <c r="C9" s="13"/>
      <c r="D9" s="10"/>
      <c r="E9" s="2" t="s">
        <v>33</v>
      </c>
      <c r="F9" s="10" t="s">
        <v>3</v>
      </c>
      <c r="G9" s="10">
        <v>0</v>
      </c>
      <c r="H9" s="59"/>
      <c r="I9" s="44">
        <f t="shared" si="0"/>
        <v>0</v>
      </c>
    </row>
    <row r="10" spans="1:9" x14ac:dyDescent="0.2">
      <c r="A10" s="3"/>
      <c r="B10" s="10"/>
      <c r="C10" s="13"/>
      <c r="D10" s="10"/>
      <c r="E10" s="3" t="s">
        <v>21</v>
      </c>
      <c r="F10" s="10" t="s">
        <v>3</v>
      </c>
      <c r="G10" s="10">
        <v>58</v>
      </c>
      <c r="H10" s="59"/>
      <c r="I10" s="44">
        <f t="shared" si="0"/>
        <v>0</v>
      </c>
    </row>
    <row r="11" spans="1:9" x14ac:dyDescent="0.2">
      <c r="A11" s="3"/>
      <c r="B11" s="10"/>
      <c r="C11" s="13"/>
      <c r="D11" s="10"/>
      <c r="E11" s="3" t="s">
        <v>22</v>
      </c>
      <c r="F11" s="10" t="s">
        <v>3</v>
      </c>
      <c r="G11" s="10">
        <v>2</v>
      </c>
      <c r="H11" s="59"/>
      <c r="I11" s="44">
        <f t="shared" si="0"/>
        <v>0</v>
      </c>
    </row>
    <row r="12" spans="1:9" x14ac:dyDescent="0.2">
      <c r="A12" s="3"/>
      <c r="B12" s="10"/>
      <c r="C12" s="13"/>
      <c r="D12" s="10"/>
      <c r="E12" s="3" t="s">
        <v>397</v>
      </c>
      <c r="F12" s="10" t="s">
        <v>3</v>
      </c>
      <c r="G12" s="10">
        <v>0</v>
      </c>
      <c r="H12" s="59"/>
      <c r="I12" s="44">
        <f t="shared" si="0"/>
        <v>0</v>
      </c>
    </row>
    <row r="13" spans="1:9" x14ac:dyDescent="0.2">
      <c r="A13" s="3"/>
      <c r="B13" s="10"/>
      <c r="C13" s="13"/>
      <c r="D13" s="10"/>
      <c r="E13" s="3" t="s">
        <v>398</v>
      </c>
      <c r="F13" s="10" t="s">
        <v>3</v>
      </c>
      <c r="G13" s="10">
        <v>0</v>
      </c>
      <c r="H13" s="59"/>
      <c r="I13" s="44">
        <f t="shared" si="0"/>
        <v>0</v>
      </c>
    </row>
    <row r="14" spans="1:9" x14ac:dyDescent="0.2">
      <c r="A14" s="3"/>
      <c r="B14" s="10"/>
      <c r="C14" s="13"/>
      <c r="D14" s="10"/>
      <c r="E14" s="4" t="s">
        <v>190</v>
      </c>
      <c r="F14" s="10" t="s">
        <v>3</v>
      </c>
      <c r="G14" s="10">
        <v>18</v>
      </c>
      <c r="H14" s="59"/>
      <c r="I14" s="44">
        <f t="shared" si="0"/>
        <v>0</v>
      </c>
    </row>
    <row r="15" spans="1:9" x14ac:dyDescent="0.2">
      <c r="A15" s="3"/>
      <c r="B15" s="10"/>
      <c r="C15" s="13"/>
      <c r="D15" s="10"/>
      <c r="E15" s="3" t="s">
        <v>20</v>
      </c>
      <c r="F15" s="10" t="s">
        <v>9</v>
      </c>
      <c r="G15" s="10">
        <v>1</v>
      </c>
      <c r="H15" s="59"/>
      <c r="I15" s="44">
        <f t="shared" si="0"/>
        <v>0</v>
      </c>
    </row>
    <row r="16" spans="1:9" x14ac:dyDescent="0.2">
      <c r="A16" s="8"/>
      <c r="B16" s="14" t="s">
        <v>27</v>
      </c>
      <c r="C16" s="14"/>
      <c r="D16" s="11"/>
      <c r="E16" s="9"/>
      <c r="F16" s="11"/>
      <c r="G16" s="11"/>
      <c r="H16" s="56"/>
      <c r="I16" s="45">
        <f>SUM(I5:I15)</f>
        <v>0</v>
      </c>
    </row>
    <row r="17" spans="1:9" x14ac:dyDescent="0.2">
      <c r="A17" s="8"/>
      <c r="B17" s="12" t="s">
        <v>310</v>
      </c>
      <c r="C17" s="15" t="s">
        <v>374</v>
      </c>
      <c r="D17" s="10">
        <v>2</v>
      </c>
      <c r="E17" s="3" t="s">
        <v>17</v>
      </c>
      <c r="F17" s="10" t="s">
        <v>9</v>
      </c>
      <c r="G17" s="10">
        <v>1</v>
      </c>
      <c r="H17" s="59"/>
      <c r="I17" s="44">
        <f>G17*H17</f>
        <v>0</v>
      </c>
    </row>
    <row r="18" spans="1:9" x14ac:dyDescent="0.2">
      <c r="A18" s="8"/>
      <c r="B18" s="10"/>
      <c r="C18" s="13"/>
      <c r="D18" s="10"/>
      <c r="E18" s="3" t="s">
        <v>24</v>
      </c>
      <c r="F18" s="10" t="s">
        <v>3</v>
      </c>
      <c r="G18" s="10">
        <v>20</v>
      </c>
      <c r="H18" s="59"/>
      <c r="I18" s="44">
        <f t="shared" ref="I18:I19" si="1">G18*H18</f>
        <v>0</v>
      </c>
    </row>
    <row r="19" spans="1:9" x14ac:dyDescent="0.2">
      <c r="A19" s="8"/>
      <c r="B19" s="10"/>
      <c r="C19" s="13"/>
      <c r="D19" s="10"/>
      <c r="E19" s="3" t="s">
        <v>19</v>
      </c>
      <c r="F19" s="10" t="s">
        <v>9</v>
      </c>
      <c r="G19" s="10">
        <v>1</v>
      </c>
      <c r="H19" s="59"/>
      <c r="I19" s="44">
        <f t="shared" si="1"/>
        <v>0</v>
      </c>
    </row>
    <row r="20" spans="1:9" ht="13.9" x14ac:dyDescent="0.3">
      <c r="A20" s="8"/>
      <c r="B20" s="11"/>
      <c r="C20" s="14" t="s">
        <v>16</v>
      </c>
      <c r="D20" s="11"/>
      <c r="E20" s="9"/>
      <c r="F20" s="11"/>
      <c r="G20" s="11"/>
      <c r="H20" s="56"/>
      <c r="I20" s="45">
        <f>SUM(I17:I19)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Rekapitulace</vt:lpstr>
      <vt:lpstr>Rekapitulace Třemošná</vt:lpstr>
      <vt:lpstr>položky Třemošná</vt:lpstr>
      <vt:lpstr>položky Třemošná Ex</vt:lpstr>
      <vt:lpstr>Rekapitulace Hájek</vt:lpstr>
      <vt:lpstr>položky Hájek</vt:lpstr>
      <vt:lpstr>položky Hájek Ex</vt:lpstr>
      <vt:lpstr>Rekapitulace Bělčice</vt:lpstr>
      <vt:lpstr>položky Bělčice</vt:lpstr>
      <vt:lpstr>položky Bělčice Ex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 Petr</dc:creator>
  <cp:lastModifiedBy>Hošková Lenka</cp:lastModifiedBy>
  <cp:lastPrinted>2017-05-11T10:39:58Z</cp:lastPrinted>
  <dcterms:created xsi:type="dcterms:W3CDTF">2017-01-30T12:52:34Z</dcterms:created>
  <dcterms:modified xsi:type="dcterms:W3CDTF">2019-11-13T08:42:38Z</dcterms:modified>
</cp:coreProperties>
</file>