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40" yWindow="0" windowWidth="11190" windowHeight="9465" tabRatio="634" firstSheet="2" activeTab="9"/>
  </bookViews>
  <sheets>
    <sheet name="Rekapitulace" sheetId="1" r:id="rId1"/>
    <sheet name="Rekapitulace Hněvice" sheetId="24" r:id="rId2"/>
    <sheet name="položky Hněvice" sheetId="22" r:id="rId3"/>
    <sheet name="položky Hněvice Ex" sheetId="23" r:id="rId4"/>
    <sheet name="Rekapitulace Mstětice" sheetId="27" r:id="rId5"/>
    <sheet name="položky Mstětice" sheetId="17" r:id="rId6"/>
    <sheet name="položky Mstětice Ex" sheetId="29" r:id="rId7"/>
    <sheet name="Rekapitulace Litvínov" sheetId="19" r:id="rId8"/>
    <sheet name="položky Litvínov" sheetId="26" r:id="rId9"/>
    <sheet name="položky Litvínov Ex" sheetId="25" r:id="rId10"/>
  </sheets>
  <calcPr calcId="145621"/>
</workbook>
</file>

<file path=xl/calcChain.xml><?xml version="1.0" encoding="utf-8"?>
<calcChain xmlns="http://schemas.openxmlformats.org/spreadsheetml/2006/main">
  <c r="I43" i="24" l="1"/>
  <c r="I42" i="24"/>
  <c r="I41" i="24"/>
  <c r="I40" i="24"/>
  <c r="I447" i="23"/>
  <c r="I446" i="23"/>
  <c r="I445" i="23"/>
  <c r="I444" i="23"/>
  <c r="I443" i="23"/>
  <c r="I442" i="23"/>
  <c r="I441" i="23"/>
  <c r="I440" i="23"/>
  <c r="I439" i="23"/>
  <c r="I438" i="23"/>
  <c r="I437" i="23"/>
  <c r="I448" i="23" s="1"/>
  <c r="I435" i="23"/>
  <c r="I434" i="23"/>
  <c r="I433" i="23"/>
  <c r="I432" i="23"/>
  <c r="I431" i="23"/>
  <c r="I430" i="23"/>
  <c r="I429" i="23"/>
  <c r="I428" i="23"/>
  <c r="I427" i="23"/>
  <c r="I426" i="23"/>
  <c r="I425" i="23"/>
  <c r="I423" i="23"/>
  <c r="I422" i="23"/>
  <c r="I421" i="23"/>
  <c r="I420" i="23"/>
  <c r="I419" i="23"/>
  <c r="I418" i="23"/>
  <c r="I417" i="23"/>
  <c r="I416" i="23"/>
  <c r="I415" i="23"/>
  <c r="I414" i="23"/>
  <c r="I413" i="23"/>
  <c r="D65" i="24"/>
  <c r="D63" i="24"/>
  <c r="I759" i="22"/>
  <c r="I758" i="22"/>
  <c r="I757" i="22"/>
  <c r="I756" i="22"/>
  <c r="I755" i="22"/>
  <c r="I754" i="22"/>
  <c r="I753" i="22"/>
  <c r="I752" i="22"/>
  <c r="I751" i="22"/>
  <c r="I750" i="22"/>
  <c r="I749" i="22"/>
  <c r="I747" i="22"/>
  <c r="I746" i="22"/>
  <c r="I745" i="22"/>
  <c r="I744" i="22"/>
  <c r="I743" i="22"/>
  <c r="I742" i="22"/>
  <c r="I741" i="22"/>
  <c r="I740" i="22"/>
  <c r="I739" i="22"/>
  <c r="I738" i="22"/>
  <c r="I737" i="22"/>
  <c r="I735" i="22"/>
  <c r="I734" i="22"/>
  <c r="I733" i="22"/>
  <c r="I732" i="22"/>
  <c r="I731" i="22"/>
  <c r="I730" i="22"/>
  <c r="I729" i="22"/>
  <c r="I728" i="22"/>
  <c r="I727" i="22"/>
  <c r="I726" i="22"/>
  <c r="I725" i="22"/>
  <c r="I723" i="22"/>
  <c r="I722" i="22"/>
  <c r="I721" i="22"/>
  <c r="I720" i="22"/>
  <c r="I719" i="22"/>
  <c r="I718" i="22"/>
  <c r="I717" i="22"/>
  <c r="I716" i="22"/>
  <c r="I715" i="22"/>
  <c r="I714" i="22"/>
  <c r="I713" i="22"/>
  <c r="I450" i="23"/>
  <c r="I449" i="23"/>
  <c r="I436" i="23" l="1"/>
  <c r="I451" i="23"/>
  <c r="I424" i="23"/>
  <c r="I748" i="22"/>
  <c r="D64" i="24" s="1"/>
  <c r="I760" i="22"/>
  <c r="I736" i="22"/>
  <c r="I724" i="22"/>
  <c r="D62" i="24" s="1"/>
  <c r="D10" i="19"/>
  <c r="D6" i="19"/>
  <c r="I66" i="26"/>
  <c r="I65" i="26"/>
  <c r="I64" i="26"/>
  <c r="I63" i="26"/>
  <c r="I62" i="26"/>
  <c r="I61" i="26"/>
  <c r="I60" i="26"/>
  <c r="I59" i="26"/>
  <c r="I58" i="26"/>
  <c r="I57" i="26"/>
  <c r="I56" i="26"/>
  <c r="I55" i="26"/>
  <c r="I68" i="26"/>
  <c r="I53" i="26"/>
  <c r="I52" i="26"/>
  <c r="I51" i="26"/>
  <c r="I50" i="26"/>
  <c r="I49" i="26"/>
  <c r="I48" i="26"/>
  <c r="I47" i="26"/>
  <c r="I46" i="26"/>
  <c r="I45" i="26"/>
  <c r="I44" i="26"/>
  <c r="I43" i="26"/>
  <c r="I42" i="26"/>
  <c r="I54" i="26" l="1"/>
  <c r="I67" i="26"/>
  <c r="C21" i="1"/>
  <c r="I371" i="17" l="1"/>
  <c r="D9" i="19" l="1"/>
  <c r="I340" i="29" l="1"/>
  <c r="I339" i="29"/>
  <c r="I338" i="29"/>
  <c r="I336" i="29"/>
  <c r="I335" i="29"/>
  <c r="I337" i="29" s="1"/>
  <c r="I334" i="29"/>
  <c r="I332" i="29"/>
  <c r="I331" i="29"/>
  <c r="I330" i="29"/>
  <c r="I328" i="29"/>
  <c r="I327" i="29"/>
  <c r="I329" i="29" s="1"/>
  <c r="I326" i="29"/>
  <c r="I324" i="29"/>
  <c r="I323" i="29"/>
  <c r="I322" i="29"/>
  <c r="I320" i="29"/>
  <c r="I319" i="29"/>
  <c r="I321" i="29" s="1"/>
  <c r="I318" i="29"/>
  <c r="I316" i="29"/>
  <c r="I315" i="29"/>
  <c r="I314" i="29"/>
  <c r="I312" i="29"/>
  <c r="I311" i="29"/>
  <c r="I313" i="29" s="1"/>
  <c r="I310" i="29"/>
  <c r="I308" i="29"/>
  <c r="I307" i="29"/>
  <c r="I306" i="29"/>
  <c r="I304" i="29"/>
  <c r="I303" i="29"/>
  <c r="I305" i="29" s="1"/>
  <c r="I302" i="29"/>
  <c r="I300" i="29"/>
  <c r="I299" i="29"/>
  <c r="I298" i="29"/>
  <c r="I296" i="29"/>
  <c r="I295" i="29"/>
  <c r="I297" i="29" s="1"/>
  <c r="I294" i="29"/>
  <c r="I292" i="29"/>
  <c r="I291" i="29"/>
  <c r="I290" i="29"/>
  <c r="I288" i="29"/>
  <c r="I287" i="29"/>
  <c r="I289" i="29" s="1"/>
  <c r="I286" i="29"/>
  <c r="I284" i="29"/>
  <c r="I283" i="29"/>
  <c r="I282" i="29"/>
  <c r="I280" i="29"/>
  <c r="I279" i="29"/>
  <c r="I281" i="29" s="1"/>
  <c r="I278" i="29"/>
  <c r="I276" i="29"/>
  <c r="I275" i="29"/>
  <c r="I274" i="29"/>
  <c r="I272" i="29"/>
  <c r="I271" i="29"/>
  <c r="I273" i="29" s="1"/>
  <c r="I270" i="29"/>
  <c r="I268" i="29"/>
  <c r="I267" i="29"/>
  <c r="I266" i="29"/>
  <c r="I269" i="29" s="1"/>
  <c r="I264" i="29"/>
  <c r="I263" i="29"/>
  <c r="I265" i="29" s="1"/>
  <c r="I262" i="29"/>
  <c r="I260" i="29"/>
  <c r="I259" i="29"/>
  <c r="I258" i="29"/>
  <c r="I255" i="29"/>
  <c r="I254" i="29"/>
  <c r="I253" i="29"/>
  <c r="I252" i="29"/>
  <c r="I251" i="29"/>
  <c r="I250" i="29"/>
  <c r="I249" i="29"/>
  <c r="I248" i="29"/>
  <c r="I247" i="29"/>
  <c r="I246" i="29"/>
  <c r="I245" i="29"/>
  <c r="I256" i="29" s="1"/>
  <c r="I243" i="29"/>
  <c r="I242" i="29"/>
  <c r="I241" i="29"/>
  <c r="I240" i="29"/>
  <c r="I239" i="29"/>
  <c r="I238" i="29"/>
  <c r="I237" i="29"/>
  <c r="I236" i="29"/>
  <c r="I235" i="29"/>
  <c r="I234" i="29"/>
  <c r="I233" i="29"/>
  <c r="I244" i="29" s="1"/>
  <c r="I231" i="29"/>
  <c r="I230" i="29"/>
  <c r="I229" i="29"/>
  <c r="I228" i="29"/>
  <c r="I227" i="29"/>
  <c r="I226" i="29"/>
  <c r="I225" i="29"/>
  <c r="I224" i="29"/>
  <c r="I223" i="29"/>
  <c r="I222" i="29"/>
  <c r="I221" i="29"/>
  <c r="I219" i="29"/>
  <c r="I218" i="29"/>
  <c r="I217" i="29"/>
  <c r="I216" i="29"/>
  <c r="I215" i="29"/>
  <c r="I214" i="29"/>
  <c r="I213" i="29"/>
  <c r="I212" i="29"/>
  <c r="I211" i="29"/>
  <c r="I210" i="29"/>
  <c r="I209" i="29"/>
  <c r="I207" i="29"/>
  <c r="I206" i="29"/>
  <c r="I205" i="29"/>
  <c r="I204" i="29"/>
  <c r="I203" i="29"/>
  <c r="I202" i="29"/>
  <c r="I201" i="29"/>
  <c r="I200" i="29"/>
  <c r="I199" i="29"/>
  <c r="I208" i="29" s="1"/>
  <c r="I198" i="29"/>
  <c r="I197" i="29"/>
  <c r="I195" i="29"/>
  <c r="I194" i="29"/>
  <c r="I193" i="29"/>
  <c r="I192" i="29"/>
  <c r="I191" i="29"/>
  <c r="I190" i="29"/>
  <c r="I189" i="29"/>
  <c r="I188" i="29"/>
  <c r="I187" i="29"/>
  <c r="I186" i="29"/>
  <c r="I185" i="29"/>
  <c r="I183" i="29"/>
  <c r="I182" i="29"/>
  <c r="I181" i="29"/>
  <c r="I180" i="29"/>
  <c r="I179" i="29"/>
  <c r="I178" i="29"/>
  <c r="I177" i="29"/>
  <c r="I176" i="29"/>
  <c r="I175" i="29"/>
  <c r="I174" i="29"/>
  <c r="I173" i="29"/>
  <c r="I171" i="29"/>
  <c r="I170" i="29"/>
  <c r="I169" i="29"/>
  <c r="I168" i="29"/>
  <c r="I167" i="29"/>
  <c r="I166" i="29"/>
  <c r="I165" i="29"/>
  <c r="I164" i="29"/>
  <c r="I163" i="29"/>
  <c r="I162" i="29"/>
  <c r="I161" i="29"/>
  <c r="I159" i="29"/>
  <c r="I158" i="29"/>
  <c r="I157" i="29"/>
  <c r="I156" i="29"/>
  <c r="I155" i="29"/>
  <c r="I154" i="29"/>
  <c r="I153" i="29"/>
  <c r="I152" i="29"/>
  <c r="I151" i="29"/>
  <c r="I160" i="29" s="1"/>
  <c r="I150" i="29"/>
  <c r="I149" i="29"/>
  <c r="I147" i="29"/>
  <c r="I146" i="29"/>
  <c r="I145" i="29"/>
  <c r="I144" i="29"/>
  <c r="I143" i="29"/>
  <c r="I142" i="29"/>
  <c r="I141" i="29"/>
  <c r="I140" i="29"/>
  <c r="I139" i="29"/>
  <c r="I138" i="29"/>
  <c r="I137" i="29"/>
  <c r="I135" i="29"/>
  <c r="I134" i="29"/>
  <c r="I133" i="29"/>
  <c r="I132" i="29"/>
  <c r="I131" i="29"/>
  <c r="I130" i="29"/>
  <c r="I129" i="29"/>
  <c r="I128" i="29"/>
  <c r="I127" i="29"/>
  <c r="I126" i="29"/>
  <c r="I125" i="29"/>
  <c r="I123" i="29"/>
  <c r="I122" i="29"/>
  <c r="I121" i="29"/>
  <c r="I120" i="29"/>
  <c r="I119" i="29"/>
  <c r="I118" i="29"/>
  <c r="I117" i="29"/>
  <c r="I116" i="29"/>
  <c r="I115" i="29"/>
  <c r="I114" i="29"/>
  <c r="I113" i="29"/>
  <c r="I111" i="29"/>
  <c r="I110" i="29"/>
  <c r="I109" i="29"/>
  <c r="I108" i="29"/>
  <c r="I107" i="29"/>
  <c r="I106" i="29"/>
  <c r="I105" i="29"/>
  <c r="I104" i="29"/>
  <c r="I103" i="29"/>
  <c r="I112" i="29" s="1"/>
  <c r="I102" i="29"/>
  <c r="I101" i="29"/>
  <c r="I99" i="29"/>
  <c r="I98" i="29"/>
  <c r="I97" i="29"/>
  <c r="I96" i="29"/>
  <c r="I95" i="29"/>
  <c r="I94" i="29"/>
  <c r="I93" i="29"/>
  <c r="I92" i="29"/>
  <c r="I91" i="29"/>
  <c r="I90" i="29"/>
  <c r="I89" i="29"/>
  <c r="I87" i="29"/>
  <c r="I86" i="29"/>
  <c r="I85" i="29"/>
  <c r="I84" i="29"/>
  <c r="I83" i="29"/>
  <c r="I82" i="29"/>
  <c r="I81" i="29"/>
  <c r="I80" i="29"/>
  <c r="I79" i="29"/>
  <c r="I78" i="29"/>
  <c r="I77" i="29"/>
  <c r="I75" i="29"/>
  <c r="I74" i="29"/>
  <c r="I73" i="29"/>
  <c r="I72" i="29"/>
  <c r="I71" i="29"/>
  <c r="I70" i="29"/>
  <c r="I69" i="29"/>
  <c r="I68" i="29"/>
  <c r="I67" i="29"/>
  <c r="I66" i="29"/>
  <c r="I65" i="29"/>
  <c r="I63" i="29"/>
  <c r="I62" i="29"/>
  <c r="I61" i="29"/>
  <c r="I60" i="29"/>
  <c r="I59" i="29"/>
  <c r="I58" i="29"/>
  <c r="I57" i="29"/>
  <c r="I56" i="29"/>
  <c r="I55" i="29"/>
  <c r="I64" i="29" s="1"/>
  <c r="I54" i="29"/>
  <c r="I53" i="29"/>
  <c r="I51" i="29"/>
  <c r="I50" i="29"/>
  <c r="I49" i="29"/>
  <c r="I48" i="29"/>
  <c r="I47" i="29"/>
  <c r="I46" i="29"/>
  <c r="I45" i="29"/>
  <c r="I44" i="29"/>
  <c r="I43" i="29"/>
  <c r="I42" i="29"/>
  <c r="I41" i="29"/>
  <c r="I39" i="29"/>
  <c r="I38" i="29"/>
  <c r="I37" i="29"/>
  <c r="I36" i="29"/>
  <c r="I35" i="29"/>
  <c r="I34" i="29"/>
  <c r="I33" i="29"/>
  <c r="I32" i="29"/>
  <c r="I31" i="29"/>
  <c r="I30" i="29"/>
  <c r="I29" i="29"/>
  <c r="I27" i="29"/>
  <c r="I26" i="29"/>
  <c r="I25" i="29"/>
  <c r="I24" i="29"/>
  <c r="I23" i="29"/>
  <c r="I22" i="29"/>
  <c r="I21" i="29"/>
  <c r="I20" i="29"/>
  <c r="I19" i="29"/>
  <c r="I18" i="29"/>
  <c r="I17" i="29"/>
  <c r="I15" i="29"/>
  <c r="I14" i="29"/>
  <c r="I13" i="29"/>
  <c r="I12" i="29"/>
  <c r="I11" i="29"/>
  <c r="I10" i="29"/>
  <c r="I9" i="29"/>
  <c r="I8" i="29"/>
  <c r="I7" i="29"/>
  <c r="I6" i="29"/>
  <c r="I5" i="29"/>
  <c r="I16" i="29" s="1"/>
  <c r="I125" i="17"/>
  <c r="I126" i="17"/>
  <c r="I127" i="17"/>
  <c r="I128" i="17"/>
  <c r="I129" i="17"/>
  <c r="I130" i="17"/>
  <c r="I131" i="17"/>
  <c r="I132" i="17"/>
  <c r="I133" i="17"/>
  <c r="I134" i="17"/>
  <c r="I135" i="17"/>
  <c r="I137" i="17"/>
  <c r="I138" i="17"/>
  <c r="I139" i="17"/>
  <c r="I140" i="17"/>
  <c r="I141" i="17"/>
  <c r="I142" i="17"/>
  <c r="I143" i="17"/>
  <c r="I144" i="17"/>
  <c r="I145" i="17"/>
  <c r="I146" i="17"/>
  <c r="I147" i="17"/>
  <c r="I149" i="17"/>
  <c r="I150" i="17"/>
  <c r="I151" i="17"/>
  <c r="I152" i="17"/>
  <c r="I153" i="17"/>
  <c r="I154" i="17"/>
  <c r="I155" i="17"/>
  <c r="I156" i="17"/>
  <c r="I157" i="17"/>
  <c r="I158" i="17"/>
  <c r="I159" i="17"/>
  <c r="I161" i="17"/>
  <c r="I162" i="17"/>
  <c r="I163" i="17"/>
  <c r="I164" i="17"/>
  <c r="I165" i="17"/>
  <c r="I166" i="17"/>
  <c r="I167" i="17"/>
  <c r="I168" i="17"/>
  <c r="I169" i="17"/>
  <c r="I170" i="17"/>
  <c r="I171" i="17"/>
  <c r="I173" i="17"/>
  <c r="I174" i="17"/>
  <c r="I175" i="17"/>
  <c r="I176" i="17"/>
  <c r="I177" i="17"/>
  <c r="I178" i="17"/>
  <c r="I179" i="17"/>
  <c r="I180" i="17"/>
  <c r="I181" i="17"/>
  <c r="I182" i="17"/>
  <c r="I183" i="17"/>
  <c r="I185" i="17"/>
  <c r="I186" i="17"/>
  <c r="I187" i="17"/>
  <c r="I188" i="17"/>
  <c r="I189" i="17"/>
  <c r="I190" i="17"/>
  <c r="I191" i="17"/>
  <c r="I192" i="17"/>
  <c r="I193" i="17"/>
  <c r="I194" i="17"/>
  <c r="I195" i="17"/>
  <c r="I197" i="17"/>
  <c r="I198" i="17"/>
  <c r="I199" i="17"/>
  <c r="I200" i="17"/>
  <c r="I201" i="17"/>
  <c r="I202" i="17"/>
  <c r="I203" i="17"/>
  <c r="I204" i="17"/>
  <c r="I205" i="17"/>
  <c r="I206" i="17"/>
  <c r="I207" i="17"/>
  <c r="I209" i="17"/>
  <c r="I210" i="17"/>
  <c r="I211" i="17"/>
  <c r="I212" i="17"/>
  <c r="I213" i="17"/>
  <c r="I214" i="17"/>
  <c r="I215" i="17"/>
  <c r="I216" i="17"/>
  <c r="I217" i="17"/>
  <c r="I218" i="17"/>
  <c r="I219" i="17"/>
  <c r="I221" i="17"/>
  <c r="I222" i="17"/>
  <c r="I223" i="17"/>
  <c r="I224" i="17"/>
  <c r="I225" i="17"/>
  <c r="I226" i="17"/>
  <c r="I227" i="17"/>
  <c r="I228" i="17"/>
  <c r="I229" i="17"/>
  <c r="I230" i="17"/>
  <c r="I231" i="17"/>
  <c r="I233" i="17"/>
  <c r="I234" i="17"/>
  <c r="I235" i="17"/>
  <c r="I236" i="17"/>
  <c r="I237" i="17"/>
  <c r="I238" i="17"/>
  <c r="I239" i="17"/>
  <c r="I240" i="17"/>
  <c r="I241" i="17"/>
  <c r="I242" i="17"/>
  <c r="I243" i="17"/>
  <c r="I245" i="17"/>
  <c r="I246" i="17"/>
  <c r="I247" i="17"/>
  <c r="I248" i="17"/>
  <c r="I249" i="17"/>
  <c r="I250" i="17"/>
  <c r="I251" i="17"/>
  <c r="I252" i="17"/>
  <c r="I253" i="17"/>
  <c r="I254" i="17"/>
  <c r="I255" i="17"/>
  <c r="I257" i="17"/>
  <c r="I258" i="17"/>
  <c r="I259" i="17"/>
  <c r="I260" i="17"/>
  <c r="I261" i="17"/>
  <c r="I262" i="17"/>
  <c r="I263" i="17"/>
  <c r="I264" i="17"/>
  <c r="I265" i="17"/>
  <c r="I266" i="17"/>
  <c r="I267" i="17"/>
  <c r="I269" i="17"/>
  <c r="I270" i="17"/>
  <c r="I271" i="17"/>
  <c r="I272" i="17"/>
  <c r="I273" i="17"/>
  <c r="I274" i="17"/>
  <c r="I275" i="17"/>
  <c r="I276" i="17"/>
  <c r="I277" i="17"/>
  <c r="I278" i="17"/>
  <c r="I279" i="17"/>
  <c r="I281" i="17"/>
  <c r="I282" i="17"/>
  <c r="I283" i="17"/>
  <c r="I284" i="17"/>
  <c r="I285" i="17"/>
  <c r="I286" i="17"/>
  <c r="I287" i="17"/>
  <c r="I288" i="17"/>
  <c r="I289" i="17"/>
  <c r="I290" i="17"/>
  <c r="I291" i="17"/>
  <c r="I293" i="17"/>
  <c r="I294" i="17"/>
  <c r="I295" i="17"/>
  <c r="I296" i="17"/>
  <c r="I297" i="17"/>
  <c r="I298" i="17"/>
  <c r="I299" i="17"/>
  <c r="I300" i="17"/>
  <c r="I301" i="17"/>
  <c r="I302" i="17"/>
  <c r="I303" i="17"/>
  <c r="I305" i="17"/>
  <c r="I306" i="17"/>
  <c r="I307" i="17"/>
  <c r="I308" i="17"/>
  <c r="I309" i="17"/>
  <c r="I310" i="17"/>
  <c r="I311" i="17"/>
  <c r="I312" i="17"/>
  <c r="I313" i="17"/>
  <c r="I314" i="17"/>
  <c r="I315" i="17"/>
  <c r="I317" i="17"/>
  <c r="I318" i="17"/>
  <c r="I319" i="17"/>
  <c r="I320" i="17"/>
  <c r="I321" i="17"/>
  <c r="I322" i="17"/>
  <c r="I323" i="17"/>
  <c r="I324" i="17"/>
  <c r="I325" i="17"/>
  <c r="I326" i="17"/>
  <c r="I327" i="17"/>
  <c r="I329" i="17"/>
  <c r="I330" i="17"/>
  <c r="I331" i="17"/>
  <c r="I332" i="17"/>
  <c r="I333" i="17"/>
  <c r="I334" i="17"/>
  <c r="I335" i="17"/>
  <c r="I336" i="17"/>
  <c r="I337" i="17"/>
  <c r="I338" i="17"/>
  <c r="I339" i="17"/>
  <c r="I341" i="17"/>
  <c r="I342" i="17"/>
  <c r="I343" i="17"/>
  <c r="I344" i="17"/>
  <c r="I345" i="17"/>
  <c r="I346" i="17"/>
  <c r="I347" i="17"/>
  <c r="I348" i="17"/>
  <c r="I349" i="17"/>
  <c r="I350" i="17"/>
  <c r="I351" i="17"/>
  <c r="I353" i="17"/>
  <c r="I354" i="17"/>
  <c r="I355" i="17"/>
  <c r="I356" i="17"/>
  <c r="I357" i="17"/>
  <c r="I358" i="17"/>
  <c r="I359" i="17"/>
  <c r="I360" i="17"/>
  <c r="I361" i="17"/>
  <c r="I362" i="17"/>
  <c r="I363" i="17"/>
  <c r="I365" i="17"/>
  <c r="I366" i="17"/>
  <c r="I367" i="17"/>
  <c r="I368" i="17"/>
  <c r="I369" i="17"/>
  <c r="I370" i="17"/>
  <c r="I372" i="17"/>
  <c r="I373" i="17"/>
  <c r="I374" i="17"/>
  <c r="I375" i="17"/>
  <c r="I377" i="17"/>
  <c r="I378" i="17"/>
  <c r="I379" i="17"/>
  <c r="I380" i="17"/>
  <c r="I381" i="17"/>
  <c r="I382" i="17"/>
  <c r="I383" i="17"/>
  <c r="I384" i="17"/>
  <c r="I385" i="17"/>
  <c r="I386" i="17"/>
  <c r="I387" i="17"/>
  <c r="I389" i="17"/>
  <c r="I390" i="17"/>
  <c r="I391" i="17"/>
  <c r="I392" i="17"/>
  <c r="I393" i="17"/>
  <c r="I394" i="17"/>
  <c r="I395" i="17"/>
  <c r="I396" i="17"/>
  <c r="I397" i="17"/>
  <c r="I398" i="17"/>
  <c r="I399" i="17"/>
  <c r="I401" i="17"/>
  <c r="I402" i="17"/>
  <c r="I403" i="17"/>
  <c r="I405" i="17"/>
  <c r="I406" i="17"/>
  <c r="I407" i="17"/>
  <c r="I409" i="17"/>
  <c r="I410" i="17"/>
  <c r="I411" i="17"/>
  <c r="I413" i="17"/>
  <c r="I414" i="17"/>
  <c r="I415" i="17"/>
  <c r="I417" i="17"/>
  <c r="I418" i="17"/>
  <c r="I419" i="17"/>
  <c r="I421" i="17"/>
  <c r="I422" i="17"/>
  <c r="I423" i="17"/>
  <c r="I425" i="17"/>
  <c r="I426" i="17"/>
  <c r="I427" i="17"/>
  <c r="I429" i="17"/>
  <c r="I430" i="17"/>
  <c r="I431" i="17"/>
  <c r="I433" i="17"/>
  <c r="I434" i="17"/>
  <c r="I435" i="17"/>
  <c r="I437" i="17"/>
  <c r="I438" i="17"/>
  <c r="I439" i="17"/>
  <c r="I441" i="17"/>
  <c r="I442" i="17"/>
  <c r="I443" i="17"/>
  <c r="I445" i="17"/>
  <c r="I446" i="17"/>
  <c r="I447" i="17"/>
  <c r="I449" i="17"/>
  <c r="I450" i="17"/>
  <c r="I451" i="17"/>
  <c r="I453" i="17"/>
  <c r="I454" i="17"/>
  <c r="I455" i="17"/>
  <c r="I457" i="17"/>
  <c r="I458" i="17"/>
  <c r="I459" i="17"/>
  <c r="I461" i="17"/>
  <c r="I462" i="17"/>
  <c r="I463" i="17"/>
  <c r="I465" i="17"/>
  <c r="I466" i="17"/>
  <c r="I467" i="17"/>
  <c r="I469" i="17"/>
  <c r="I470" i="17"/>
  <c r="I471" i="17"/>
  <c r="I473" i="17"/>
  <c r="I474" i="17"/>
  <c r="I475" i="17"/>
  <c r="I477" i="17"/>
  <c r="I478" i="17"/>
  <c r="I479" i="17"/>
  <c r="I481" i="17"/>
  <c r="I482" i="17"/>
  <c r="I483" i="17"/>
  <c r="I485" i="17"/>
  <c r="I486" i="17"/>
  <c r="I487" i="17"/>
  <c r="I489" i="17"/>
  <c r="I490" i="17"/>
  <c r="I491" i="17"/>
  <c r="I493" i="17"/>
  <c r="I494" i="17"/>
  <c r="I495" i="17"/>
  <c r="I497" i="17"/>
  <c r="I498" i="17"/>
  <c r="I499" i="17"/>
  <c r="I501" i="17"/>
  <c r="I502" i="17"/>
  <c r="I503" i="17"/>
  <c r="I505" i="17"/>
  <c r="I506" i="17"/>
  <c r="I507" i="17"/>
  <c r="I509" i="17"/>
  <c r="I510" i="17"/>
  <c r="I511" i="17"/>
  <c r="I513" i="17"/>
  <c r="I514" i="17"/>
  <c r="I515" i="17"/>
  <c r="I517" i="17"/>
  <c r="I518" i="17"/>
  <c r="I519" i="17"/>
  <c r="I521" i="17"/>
  <c r="I522" i="17"/>
  <c r="I523" i="17"/>
  <c r="I525" i="17"/>
  <c r="I526" i="17"/>
  <c r="I527" i="17"/>
  <c r="I529" i="17"/>
  <c r="I530" i="17"/>
  <c r="I531" i="17"/>
  <c r="I533" i="17"/>
  <c r="I534" i="17"/>
  <c r="I535" i="17"/>
  <c r="I114" i="17"/>
  <c r="I115" i="17"/>
  <c r="I116" i="17"/>
  <c r="I117" i="17"/>
  <c r="I118" i="17"/>
  <c r="I119" i="17"/>
  <c r="I120" i="17"/>
  <c r="I121" i="17"/>
  <c r="I122" i="17"/>
  <c r="I123" i="17"/>
  <c r="I113" i="17"/>
  <c r="I102" i="17"/>
  <c r="I103" i="17"/>
  <c r="I104" i="17"/>
  <c r="I105" i="17"/>
  <c r="I106" i="17"/>
  <c r="I107" i="17"/>
  <c r="I108" i="17"/>
  <c r="I109" i="17"/>
  <c r="I110" i="17"/>
  <c r="I111" i="17"/>
  <c r="I101" i="17"/>
  <c r="I90" i="17"/>
  <c r="I91" i="17"/>
  <c r="I92" i="17"/>
  <c r="I93" i="17"/>
  <c r="I94" i="17"/>
  <c r="I95" i="17"/>
  <c r="I96" i="17"/>
  <c r="I97" i="17"/>
  <c r="I98" i="17"/>
  <c r="I99" i="17"/>
  <c r="I89" i="17"/>
  <c r="I78" i="17"/>
  <c r="I79" i="17"/>
  <c r="I80" i="17"/>
  <c r="I81" i="17"/>
  <c r="I82" i="17"/>
  <c r="I83" i="17"/>
  <c r="I84" i="17"/>
  <c r="I85" i="17"/>
  <c r="I86" i="17"/>
  <c r="I87" i="17"/>
  <c r="I77" i="17"/>
  <c r="I66" i="17"/>
  <c r="I67" i="17"/>
  <c r="I68" i="17"/>
  <c r="I69" i="17"/>
  <c r="I70" i="17"/>
  <c r="I71" i="17"/>
  <c r="I72" i="17"/>
  <c r="I73" i="17"/>
  <c r="I74" i="17"/>
  <c r="I75" i="17"/>
  <c r="I65" i="17"/>
  <c r="I54" i="17"/>
  <c r="I55" i="17"/>
  <c r="I56" i="17"/>
  <c r="I57" i="17"/>
  <c r="I58" i="17"/>
  <c r="I59" i="17"/>
  <c r="I60" i="17"/>
  <c r="I61" i="17"/>
  <c r="I62" i="17"/>
  <c r="I63" i="17"/>
  <c r="I53" i="17"/>
  <c r="I42" i="17"/>
  <c r="I43" i="17"/>
  <c r="I44" i="17"/>
  <c r="I45" i="17"/>
  <c r="I46" i="17"/>
  <c r="I47" i="17"/>
  <c r="I48" i="17"/>
  <c r="I49" i="17"/>
  <c r="I50" i="17"/>
  <c r="I51" i="17"/>
  <c r="I41" i="17"/>
  <c r="I30" i="17"/>
  <c r="I31" i="17"/>
  <c r="I32" i="17"/>
  <c r="I33" i="17"/>
  <c r="I34" i="17"/>
  <c r="I35" i="17"/>
  <c r="I36" i="17"/>
  <c r="I37" i="17"/>
  <c r="I38" i="17"/>
  <c r="I39" i="17"/>
  <c r="I29" i="17"/>
  <c r="I18" i="17"/>
  <c r="I19" i="17"/>
  <c r="I20" i="17"/>
  <c r="I21" i="17"/>
  <c r="I22" i="17"/>
  <c r="I23" i="17"/>
  <c r="I24" i="17"/>
  <c r="I25" i="17"/>
  <c r="I26" i="17"/>
  <c r="I27" i="17"/>
  <c r="I17" i="17"/>
  <c r="I6" i="17"/>
  <c r="I7" i="17"/>
  <c r="I8" i="17"/>
  <c r="I9" i="17"/>
  <c r="I10" i="17"/>
  <c r="I11" i="17"/>
  <c r="I12" i="17"/>
  <c r="I13" i="17"/>
  <c r="I14" i="17"/>
  <c r="I15" i="17"/>
  <c r="I5" i="17"/>
  <c r="I528" i="17" l="1"/>
  <c r="I512" i="17"/>
  <c r="I496" i="17"/>
  <c r="I480" i="17"/>
  <c r="I464" i="17"/>
  <c r="I448" i="17"/>
  <c r="I432" i="17"/>
  <c r="I416" i="17"/>
  <c r="I196" i="17"/>
  <c r="I316" i="17"/>
  <c r="I232" i="17"/>
  <c r="I16" i="17"/>
  <c r="I124" i="17"/>
  <c r="I520" i="17"/>
  <c r="I484" i="17"/>
  <c r="I452" i="17"/>
  <c r="I436" i="17"/>
  <c r="I420" i="17"/>
  <c r="I404" i="17"/>
  <c r="I328" i="17"/>
  <c r="I160" i="17"/>
  <c r="I52" i="17"/>
  <c r="I76" i="17"/>
  <c r="I100" i="17"/>
  <c r="I536" i="17"/>
  <c r="I508" i="17"/>
  <c r="I504" i="17"/>
  <c r="I492" i="17"/>
  <c r="I488" i="17"/>
  <c r="I476" i="17"/>
  <c r="I472" i="17"/>
  <c r="I460" i="17"/>
  <c r="I456" i="17"/>
  <c r="I444" i="17"/>
  <c r="I440" i="17"/>
  <c r="I428" i="17"/>
  <c r="I424" i="17"/>
  <c r="I412" i="17"/>
  <c r="I408" i="17"/>
  <c r="I388" i="17"/>
  <c r="I340" i="17"/>
  <c r="I292" i="17"/>
  <c r="I244" i="17"/>
  <c r="I208" i="17"/>
  <c r="I172" i="17"/>
  <c r="I136" i="17"/>
  <c r="I364" i="17"/>
  <c r="I268" i="17"/>
  <c r="I148" i="17"/>
  <c r="I88" i="17"/>
  <c r="I532" i="17"/>
  <c r="I516" i="17"/>
  <c r="I500" i="17"/>
  <c r="I468" i="17"/>
  <c r="I376" i="17"/>
  <c r="I280" i="17"/>
  <c r="I64" i="17"/>
  <c r="I112" i="17"/>
  <c r="I524" i="17"/>
  <c r="I352" i="17"/>
  <c r="I304" i="17"/>
  <c r="I256" i="17"/>
  <c r="I220" i="17"/>
  <c r="I184" i="17"/>
  <c r="I400" i="17"/>
  <c r="I52" i="29"/>
  <c r="I100" i="29"/>
  <c r="I196" i="29"/>
  <c r="I261" i="29"/>
  <c r="I277" i="29"/>
  <c r="I293" i="29"/>
  <c r="I309" i="29"/>
  <c r="I325" i="29"/>
  <c r="I341" i="29"/>
  <c r="I40" i="29"/>
  <c r="I88" i="29"/>
  <c r="I136" i="29"/>
  <c r="I184" i="29"/>
  <c r="I232" i="29"/>
  <c r="I28" i="29"/>
  <c r="I76" i="29"/>
  <c r="I124" i="29"/>
  <c r="I172" i="29"/>
  <c r="I220" i="29"/>
  <c r="I285" i="29"/>
  <c r="I301" i="29"/>
  <c r="I317" i="29"/>
  <c r="I333" i="29"/>
  <c r="I148" i="29"/>
  <c r="C15" i="1"/>
  <c r="I49" i="27" l="1"/>
  <c r="I48" i="27"/>
  <c r="I47" i="27"/>
  <c r="I46" i="27"/>
  <c r="I45" i="27"/>
  <c r="I44" i="27"/>
  <c r="I43" i="27"/>
  <c r="I42" i="27"/>
  <c r="I41" i="27"/>
  <c r="I40" i="27"/>
  <c r="I39" i="27"/>
  <c r="I38" i="27"/>
  <c r="I37" i="27"/>
  <c r="I36" i="27"/>
  <c r="I35" i="27"/>
  <c r="I34" i="27"/>
  <c r="I33" i="27"/>
  <c r="I32" i="27"/>
  <c r="I31" i="27"/>
  <c r="I30" i="27"/>
  <c r="I29"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38" i="27"/>
  <c r="D37" i="27"/>
  <c r="D36" i="27"/>
  <c r="D35" i="27"/>
  <c r="D34" i="27"/>
  <c r="D33" i="27"/>
  <c r="D32" i="27"/>
  <c r="D31" i="27"/>
  <c r="D30" i="27"/>
  <c r="D29" i="27"/>
  <c r="D28" i="27"/>
  <c r="D27" i="27"/>
  <c r="D26" i="27"/>
  <c r="D25" i="27"/>
  <c r="D6" i="27"/>
  <c r="I40" i="17"/>
  <c r="D9" i="27" s="1"/>
  <c r="I28" i="17"/>
  <c r="D8" i="27" s="1"/>
  <c r="D7" i="27"/>
  <c r="D15" i="27"/>
  <c r="C14" i="1" l="1"/>
  <c r="I26" i="27"/>
  <c r="I25" i="27"/>
  <c r="I24" i="27"/>
  <c r="I23" i="27"/>
  <c r="I22" i="27"/>
  <c r="I21" i="27"/>
  <c r="I20" i="27"/>
  <c r="I19" i="27"/>
  <c r="I18" i="27"/>
  <c r="I17" i="27"/>
  <c r="I16" i="27"/>
  <c r="I15" i="27"/>
  <c r="I14" i="27"/>
  <c r="I13" i="27"/>
  <c r="I12" i="27"/>
  <c r="I11" i="27"/>
  <c r="I10" i="27"/>
  <c r="I9" i="27"/>
  <c r="I8" i="27"/>
  <c r="I7" i="27"/>
  <c r="I6" i="27"/>
  <c r="C13" i="1" l="1"/>
  <c r="D74" i="27"/>
  <c r="C12" i="1" s="1"/>
  <c r="D14" i="27"/>
  <c r="D13" i="27"/>
  <c r="D12" i="27"/>
  <c r="D11" i="27"/>
  <c r="D10" i="27"/>
  <c r="D17" i="27" l="1"/>
  <c r="D22" i="27"/>
  <c r="D16" i="27"/>
  <c r="D23" i="27"/>
  <c r="D18" i="27"/>
  <c r="I599" i="23"/>
  <c r="I598" i="23"/>
  <c r="I597" i="23"/>
  <c r="I595" i="23"/>
  <c r="I594" i="23"/>
  <c r="I593" i="23"/>
  <c r="I591" i="23"/>
  <c r="I590" i="23"/>
  <c r="I589" i="23"/>
  <c r="I587" i="23"/>
  <c r="I586" i="23"/>
  <c r="I585" i="23"/>
  <c r="I583" i="23"/>
  <c r="I582" i="23"/>
  <c r="I581" i="23"/>
  <c r="I579" i="23"/>
  <c r="I578" i="23"/>
  <c r="I577" i="23"/>
  <c r="I575" i="23"/>
  <c r="I574" i="23"/>
  <c r="I573" i="23"/>
  <c r="I571" i="23"/>
  <c r="I570" i="23"/>
  <c r="I569" i="23"/>
  <c r="I567" i="23"/>
  <c r="I566" i="23"/>
  <c r="I565" i="23"/>
  <c r="I563" i="23"/>
  <c r="I562" i="23"/>
  <c r="I561" i="23"/>
  <c r="I559" i="23"/>
  <c r="I558" i="23"/>
  <c r="I557" i="23"/>
  <c r="I555" i="23"/>
  <c r="I554" i="23"/>
  <c r="I553" i="23"/>
  <c r="I551" i="23"/>
  <c r="I550" i="23"/>
  <c r="I549" i="23"/>
  <c r="I547" i="23"/>
  <c r="I546" i="23"/>
  <c r="I545" i="23"/>
  <c r="I543" i="23"/>
  <c r="I542" i="23"/>
  <c r="I541" i="23"/>
  <c r="I539" i="23"/>
  <c r="I538" i="23"/>
  <c r="I537" i="23"/>
  <c r="I535" i="23"/>
  <c r="I534" i="23"/>
  <c r="I533" i="23"/>
  <c r="I531" i="23"/>
  <c r="I530" i="23"/>
  <c r="I529" i="23"/>
  <c r="I527" i="23"/>
  <c r="I526" i="23"/>
  <c r="I525" i="23"/>
  <c r="I523" i="23"/>
  <c r="I522" i="23"/>
  <c r="I521" i="23"/>
  <c r="I519" i="23"/>
  <c r="I518" i="23"/>
  <c r="I517" i="23"/>
  <c r="I515" i="23"/>
  <c r="I514" i="23"/>
  <c r="I513" i="23"/>
  <c r="I511" i="23"/>
  <c r="I510" i="23"/>
  <c r="I509" i="23"/>
  <c r="I507" i="23"/>
  <c r="I506" i="23"/>
  <c r="I505" i="23"/>
  <c r="I503" i="23"/>
  <c r="I502" i="23"/>
  <c r="I501" i="23"/>
  <c r="I499" i="23"/>
  <c r="I498" i="23"/>
  <c r="I497" i="23"/>
  <c r="I495" i="23"/>
  <c r="I494" i="23"/>
  <c r="I493" i="23"/>
  <c r="I491" i="23"/>
  <c r="I490" i="23"/>
  <c r="I489" i="23"/>
  <c r="I487" i="23"/>
  <c r="I486" i="23"/>
  <c r="I485" i="23"/>
  <c r="I483" i="23"/>
  <c r="I482" i="23"/>
  <c r="I481" i="23"/>
  <c r="I479" i="23"/>
  <c r="I478" i="23"/>
  <c r="I477" i="23"/>
  <c r="I475" i="23"/>
  <c r="I474" i="23"/>
  <c r="I473" i="23"/>
  <c r="I471" i="23"/>
  <c r="I470" i="23"/>
  <c r="I469" i="23"/>
  <c r="I467" i="23"/>
  <c r="I466" i="23"/>
  <c r="I465" i="23"/>
  <c r="I463" i="23"/>
  <c r="I462" i="23"/>
  <c r="I461" i="23"/>
  <c r="I459" i="23"/>
  <c r="I458" i="23"/>
  <c r="I457" i="23"/>
  <c r="I454" i="23"/>
  <c r="I455" i="23"/>
  <c r="I453" i="23"/>
  <c r="I411" i="23"/>
  <c r="I410" i="23"/>
  <c r="I409" i="23"/>
  <c r="I408" i="23"/>
  <c r="I407" i="23"/>
  <c r="I406" i="23"/>
  <c r="I405" i="23"/>
  <c r="I404" i="23"/>
  <c r="I403" i="23"/>
  <c r="I402" i="23"/>
  <c r="I401" i="23"/>
  <c r="I399" i="23"/>
  <c r="I398" i="23"/>
  <c r="I397" i="23"/>
  <c r="I396" i="23"/>
  <c r="I395" i="23"/>
  <c r="I394" i="23"/>
  <c r="I393" i="23"/>
  <c r="I392" i="23"/>
  <c r="I391" i="23"/>
  <c r="I390" i="23"/>
  <c r="I389" i="23"/>
  <c r="I387" i="23"/>
  <c r="I386" i="23"/>
  <c r="I385" i="23"/>
  <c r="I384" i="23"/>
  <c r="I383" i="23"/>
  <c r="I382" i="23"/>
  <c r="I381" i="23"/>
  <c r="I380" i="23"/>
  <c r="I379" i="23"/>
  <c r="I378" i="23"/>
  <c r="I377" i="23"/>
  <c r="I375" i="23"/>
  <c r="I374" i="23"/>
  <c r="I373" i="23"/>
  <c r="I372" i="23"/>
  <c r="I371" i="23"/>
  <c r="I370" i="23"/>
  <c r="I369" i="23"/>
  <c r="I368" i="23"/>
  <c r="I367" i="23"/>
  <c r="I366" i="23"/>
  <c r="I365" i="23"/>
  <c r="I363" i="23"/>
  <c r="I362" i="23"/>
  <c r="I361" i="23"/>
  <c r="I360" i="23"/>
  <c r="I359" i="23"/>
  <c r="I358" i="23"/>
  <c r="I357" i="23"/>
  <c r="I356" i="23"/>
  <c r="I355" i="23"/>
  <c r="I354" i="23"/>
  <c r="I353" i="23"/>
  <c r="I351" i="23"/>
  <c r="I350" i="23"/>
  <c r="I349" i="23"/>
  <c r="I348" i="23"/>
  <c r="I347" i="23"/>
  <c r="I346" i="23"/>
  <c r="I345" i="23"/>
  <c r="I344" i="23"/>
  <c r="I343" i="23"/>
  <c r="I342" i="23"/>
  <c r="I341" i="23"/>
  <c r="I352" i="23" s="1"/>
  <c r="I34" i="24" s="1"/>
  <c r="I339" i="23"/>
  <c r="I338" i="23"/>
  <c r="I337" i="23"/>
  <c r="I336" i="23"/>
  <c r="I335" i="23"/>
  <c r="I334" i="23"/>
  <c r="I333" i="23"/>
  <c r="I332" i="23"/>
  <c r="I331" i="23"/>
  <c r="I330" i="23"/>
  <c r="I329" i="23"/>
  <c r="I327" i="23"/>
  <c r="I326" i="23"/>
  <c r="I325" i="23"/>
  <c r="I324" i="23"/>
  <c r="I323" i="23"/>
  <c r="I322" i="23"/>
  <c r="I321" i="23"/>
  <c r="I320" i="23"/>
  <c r="I319" i="23"/>
  <c r="I318" i="23"/>
  <c r="I317" i="23"/>
  <c r="I315" i="23"/>
  <c r="I314" i="23"/>
  <c r="I313" i="23"/>
  <c r="I312" i="23"/>
  <c r="I311" i="23"/>
  <c r="I310" i="23"/>
  <c r="I309" i="23"/>
  <c r="I308" i="23"/>
  <c r="I307" i="23"/>
  <c r="I306" i="23"/>
  <c r="I305" i="23"/>
  <c r="I303" i="23"/>
  <c r="I302" i="23"/>
  <c r="I301" i="23"/>
  <c r="I300" i="23"/>
  <c r="I299" i="23"/>
  <c r="I298" i="23"/>
  <c r="I297" i="23"/>
  <c r="I296" i="23"/>
  <c r="I295" i="23"/>
  <c r="I294" i="23"/>
  <c r="I293" i="23"/>
  <c r="I291" i="23"/>
  <c r="I290" i="23"/>
  <c r="I289" i="23"/>
  <c r="I288" i="23"/>
  <c r="I287" i="23"/>
  <c r="I286" i="23"/>
  <c r="I285" i="23"/>
  <c r="I284" i="23"/>
  <c r="I283" i="23"/>
  <c r="I282" i="23"/>
  <c r="I281" i="23"/>
  <c r="I279" i="23"/>
  <c r="I278" i="23"/>
  <c r="I277" i="23"/>
  <c r="I276" i="23"/>
  <c r="I275" i="23"/>
  <c r="I274" i="23"/>
  <c r="I273" i="23"/>
  <c r="I272" i="23"/>
  <c r="I271" i="23"/>
  <c r="I270" i="23"/>
  <c r="I269" i="23"/>
  <c r="I267" i="23"/>
  <c r="I266" i="23"/>
  <c r="I265" i="23"/>
  <c r="I264" i="23"/>
  <c r="I263" i="23"/>
  <c r="I262" i="23"/>
  <c r="I261" i="23"/>
  <c r="I260" i="23"/>
  <c r="I259" i="23"/>
  <c r="I258" i="23"/>
  <c r="I257" i="23"/>
  <c r="I255" i="23"/>
  <c r="I254" i="23"/>
  <c r="I253" i="23"/>
  <c r="I252" i="23"/>
  <c r="I251" i="23"/>
  <c r="I250" i="23"/>
  <c r="I249" i="23"/>
  <c r="I248" i="23"/>
  <c r="I247" i="23"/>
  <c r="I246" i="23"/>
  <c r="I245" i="23"/>
  <c r="I243" i="23"/>
  <c r="I242" i="23"/>
  <c r="I241" i="23"/>
  <c r="I240" i="23"/>
  <c r="I239" i="23"/>
  <c r="I238" i="23"/>
  <c r="I237" i="23"/>
  <c r="I236" i="23"/>
  <c r="I235" i="23"/>
  <c r="I234" i="23"/>
  <c r="I233" i="23"/>
  <c r="I231" i="23"/>
  <c r="I230" i="23"/>
  <c r="I229" i="23"/>
  <c r="I228" i="23"/>
  <c r="I227" i="23"/>
  <c r="I226" i="23"/>
  <c r="I225" i="23"/>
  <c r="I224" i="23"/>
  <c r="I223" i="23"/>
  <c r="I222" i="23"/>
  <c r="I221" i="23"/>
  <c r="I219" i="23"/>
  <c r="I218" i="23"/>
  <c r="I217" i="23"/>
  <c r="I216" i="23"/>
  <c r="I215" i="23"/>
  <c r="I214" i="23"/>
  <c r="I213" i="23"/>
  <c r="I212" i="23"/>
  <c r="I211" i="23"/>
  <c r="I210" i="23"/>
  <c r="I209" i="23"/>
  <c r="I207" i="23"/>
  <c r="I206" i="23"/>
  <c r="I205" i="23"/>
  <c r="I204" i="23"/>
  <c r="I203" i="23"/>
  <c r="I202" i="23"/>
  <c r="I201" i="23"/>
  <c r="I200" i="23"/>
  <c r="I199" i="23"/>
  <c r="I198" i="23"/>
  <c r="I197" i="23"/>
  <c r="I195" i="23"/>
  <c r="I194" i="23"/>
  <c r="I193" i="23"/>
  <c r="I192" i="23"/>
  <c r="I191" i="23"/>
  <c r="I190" i="23"/>
  <c r="I189" i="23"/>
  <c r="I188" i="23"/>
  <c r="I187" i="23"/>
  <c r="I186" i="23"/>
  <c r="I185" i="23"/>
  <c r="I183" i="23"/>
  <c r="I182" i="23"/>
  <c r="I181" i="23"/>
  <c r="I180" i="23"/>
  <c r="I179" i="23"/>
  <c r="I178" i="23"/>
  <c r="I177" i="23"/>
  <c r="I176" i="23"/>
  <c r="I175" i="23"/>
  <c r="I174" i="23"/>
  <c r="I173" i="23"/>
  <c r="I171" i="23"/>
  <c r="I170" i="23"/>
  <c r="I169" i="23"/>
  <c r="I168" i="23"/>
  <c r="I167" i="23"/>
  <c r="I166" i="23"/>
  <c r="I165" i="23"/>
  <c r="I164" i="23"/>
  <c r="I163" i="23"/>
  <c r="I162" i="23"/>
  <c r="I161" i="23"/>
  <c r="I159" i="23"/>
  <c r="I158" i="23"/>
  <c r="I157" i="23"/>
  <c r="I156" i="23"/>
  <c r="I155" i="23"/>
  <c r="I154" i="23"/>
  <c r="I153" i="23"/>
  <c r="I152" i="23"/>
  <c r="I151" i="23"/>
  <c r="I150" i="23"/>
  <c r="I149" i="23"/>
  <c r="I147" i="23"/>
  <c r="I146" i="23"/>
  <c r="I145" i="23"/>
  <c r="I144" i="23"/>
  <c r="I143" i="23"/>
  <c r="I142" i="23"/>
  <c r="I141" i="23"/>
  <c r="I140" i="23"/>
  <c r="I139" i="23"/>
  <c r="I138" i="23"/>
  <c r="I137" i="23"/>
  <c r="I135" i="23"/>
  <c r="I134" i="23"/>
  <c r="I133" i="23"/>
  <c r="I132" i="23"/>
  <c r="I131" i="23"/>
  <c r="I130" i="23"/>
  <c r="I129" i="23"/>
  <c r="I128" i="23"/>
  <c r="I127" i="23"/>
  <c r="I126" i="23"/>
  <c r="I125" i="23"/>
  <c r="I123" i="23"/>
  <c r="I122" i="23"/>
  <c r="I121" i="23"/>
  <c r="I120" i="23"/>
  <c r="I119" i="23"/>
  <c r="I118" i="23"/>
  <c r="I117" i="23"/>
  <c r="I116" i="23"/>
  <c r="I115" i="23"/>
  <c r="I114" i="23"/>
  <c r="I113" i="23"/>
  <c r="I111" i="23"/>
  <c r="I110" i="23"/>
  <c r="I109" i="23"/>
  <c r="I108" i="23"/>
  <c r="I107" i="23"/>
  <c r="I106" i="23"/>
  <c r="I105" i="23"/>
  <c r="I104" i="23"/>
  <c r="I103" i="23"/>
  <c r="I102" i="23"/>
  <c r="I101" i="23"/>
  <c r="I99" i="23"/>
  <c r="I98" i="23"/>
  <c r="I97" i="23"/>
  <c r="I96" i="23"/>
  <c r="I95" i="23"/>
  <c r="I94" i="23"/>
  <c r="I93" i="23"/>
  <c r="I92" i="23"/>
  <c r="I91" i="23"/>
  <c r="I90" i="23"/>
  <c r="I89" i="23"/>
  <c r="I87" i="23"/>
  <c r="I86" i="23"/>
  <c r="I85" i="23"/>
  <c r="I84" i="23"/>
  <c r="I83" i="23"/>
  <c r="I82" i="23"/>
  <c r="I81" i="23"/>
  <c r="I80" i="23"/>
  <c r="I79" i="23"/>
  <c r="I78" i="23"/>
  <c r="I77" i="23"/>
  <c r="I75" i="23"/>
  <c r="I74" i="23"/>
  <c r="I73" i="23"/>
  <c r="I72" i="23"/>
  <c r="I71" i="23"/>
  <c r="I70" i="23"/>
  <c r="I69" i="23"/>
  <c r="I68" i="23"/>
  <c r="I67" i="23"/>
  <c r="I66" i="23"/>
  <c r="I65" i="23"/>
  <c r="I63" i="23"/>
  <c r="I62" i="23"/>
  <c r="I61" i="23"/>
  <c r="I60" i="23"/>
  <c r="I59" i="23"/>
  <c r="I58" i="23"/>
  <c r="I57" i="23"/>
  <c r="I56" i="23"/>
  <c r="I55" i="23"/>
  <c r="I54" i="23"/>
  <c r="I53" i="23"/>
  <c r="I51" i="23"/>
  <c r="I50" i="23"/>
  <c r="I49" i="23"/>
  <c r="I48" i="23"/>
  <c r="I47" i="23"/>
  <c r="I46" i="23"/>
  <c r="I45" i="23"/>
  <c r="I44" i="23"/>
  <c r="I43" i="23"/>
  <c r="I42" i="23"/>
  <c r="I41" i="23"/>
  <c r="I39" i="23"/>
  <c r="I38" i="23"/>
  <c r="I37" i="23"/>
  <c r="I36" i="23"/>
  <c r="I35" i="23"/>
  <c r="I34" i="23"/>
  <c r="I33" i="23"/>
  <c r="I32" i="23"/>
  <c r="I31" i="23"/>
  <c r="I30" i="23"/>
  <c r="I29" i="23"/>
  <c r="I27" i="23"/>
  <c r="I26" i="23"/>
  <c r="I25" i="23"/>
  <c r="I24" i="23"/>
  <c r="I23" i="23"/>
  <c r="I22" i="23"/>
  <c r="I21" i="23"/>
  <c r="I20" i="23"/>
  <c r="I19" i="23"/>
  <c r="I18" i="23"/>
  <c r="I17" i="23"/>
  <c r="I6" i="23"/>
  <c r="I7" i="23"/>
  <c r="I8" i="23"/>
  <c r="I9" i="23"/>
  <c r="I10" i="23"/>
  <c r="I11" i="23"/>
  <c r="I12" i="23"/>
  <c r="I13" i="23"/>
  <c r="I14" i="23"/>
  <c r="I15" i="23"/>
  <c r="I5" i="23"/>
  <c r="I955" i="22"/>
  <c r="I954" i="22"/>
  <c r="I953" i="22"/>
  <c r="I951" i="22"/>
  <c r="I950" i="22"/>
  <c r="I949" i="22"/>
  <c r="I947" i="22"/>
  <c r="I946" i="22"/>
  <c r="I945" i="22"/>
  <c r="I943" i="22"/>
  <c r="I942" i="22"/>
  <c r="I941" i="22"/>
  <c r="I939" i="22"/>
  <c r="I938" i="22"/>
  <c r="I937" i="22"/>
  <c r="I935" i="22"/>
  <c r="I934" i="22"/>
  <c r="I933" i="22"/>
  <c r="I931" i="22"/>
  <c r="I930" i="22"/>
  <c r="I929" i="22"/>
  <c r="I927" i="22"/>
  <c r="I926" i="22"/>
  <c r="I925" i="22"/>
  <c r="I923" i="22"/>
  <c r="I922" i="22"/>
  <c r="I921" i="22"/>
  <c r="I919" i="22"/>
  <c r="I918" i="22"/>
  <c r="I917" i="22"/>
  <c r="I915" i="22"/>
  <c r="I914" i="22"/>
  <c r="I913" i="22"/>
  <c r="I911" i="22"/>
  <c r="I910" i="22"/>
  <c r="I909" i="22"/>
  <c r="I907" i="22"/>
  <c r="I906" i="22"/>
  <c r="I905" i="22"/>
  <c r="I903" i="22"/>
  <c r="I902" i="22"/>
  <c r="I901" i="22"/>
  <c r="I899" i="22"/>
  <c r="I898" i="22"/>
  <c r="I897" i="22"/>
  <c r="I895" i="22"/>
  <c r="I894" i="22"/>
  <c r="I893" i="22"/>
  <c r="I891" i="22"/>
  <c r="I890" i="22"/>
  <c r="I889" i="22"/>
  <c r="I887" i="22"/>
  <c r="I886" i="22"/>
  <c r="I885" i="22"/>
  <c r="I883" i="22"/>
  <c r="I882" i="22"/>
  <c r="I881" i="22"/>
  <c r="I879" i="22"/>
  <c r="I878" i="22"/>
  <c r="I877" i="22"/>
  <c r="I875" i="22"/>
  <c r="I874" i="22"/>
  <c r="I873" i="22"/>
  <c r="I871" i="22"/>
  <c r="I870" i="22"/>
  <c r="I869" i="22"/>
  <c r="I867" i="22"/>
  <c r="I866" i="22"/>
  <c r="I865" i="22"/>
  <c r="I863" i="22"/>
  <c r="I862" i="22"/>
  <c r="I861" i="22"/>
  <c r="I859" i="22"/>
  <c r="I858" i="22"/>
  <c r="I857" i="22"/>
  <c r="I855" i="22"/>
  <c r="I854" i="22"/>
  <c r="I853" i="22"/>
  <c r="I851" i="22"/>
  <c r="I850" i="22"/>
  <c r="I849" i="22"/>
  <c r="I847" i="22"/>
  <c r="I846" i="22"/>
  <c r="I845" i="22"/>
  <c r="I843" i="22"/>
  <c r="I842" i="22"/>
  <c r="I841" i="22"/>
  <c r="I839" i="22"/>
  <c r="I838" i="22"/>
  <c r="I837" i="22"/>
  <c r="I835" i="22"/>
  <c r="I834" i="22"/>
  <c r="I833" i="22"/>
  <c r="I831" i="22"/>
  <c r="I830" i="22"/>
  <c r="I829" i="22"/>
  <c r="I827" i="22"/>
  <c r="I826" i="22"/>
  <c r="I825" i="22"/>
  <c r="I823" i="22"/>
  <c r="I822" i="22"/>
  <c r="I821" i="22"/>
  <c r="I819" i="22"/>
  <c r="I818" i="22"/>
  <c r="I817" i="22"/>
  <c r="I815" i="22"/>
  <c r="I814" i="22"/>
  <c r="I813" i="22"/>
  <c r="I811" i="22"/>
  <c r="I810" i="22"/>
  <c r="I809" i="22"/>
  <c r="I807" i="22"/>
  <c r="I806" i="22"/>
  <c r="I805" i="22"/>
  <c r="I803" i="22"/>
  <c r="I802" i="22"/>
  <c r="I801" i="22"/>
  <c r="I799" i="22"/>
  <c r="I798" i="22"/>
  <c r="I797" i="22"/>
  <c r="I795" i="22"/>
  <c r="I794" i="22"/>
  <c r="I793" i="22"/>
  <c r="I791" i="22"/>
  <c r="I790" i="22"/>
  <c r="I789" i="22"/>
  <c r="I787" i="22"/>
  <c r="I786" i="22"/>
  <c r="I785" i="22"/>
  <c r="I783" i="22"/>
  <c r="I782" i="22"/>
  <c r="I781" i="22"/>
  <c r="I779" i="22"/>
  <c r="I778" i="22"/>
  <c r="I777" i="22"/>
  <c r="I775" i="22"/>
  <c r="I774" i="22"/>
  <c r="I773" i="22"/>
  <c r="I771" i="22"/>
  <c r="I770" i="22"/>
  <c r="I769" i="22"/>
  <c r="I766" i="22"/>
  <c r="I767" i="22"/>
  <c r="I765" i="22"/>
  <c r="I762" i="22"/>
  <c r="I761" i="22"/>
  <c r="I763" i="22" s="1"/>
  <c r="I86" i="24" s="1"/>
  <c r="I711" i="22"/>
  <c r="I710" i="22"/>
  <c r="I709" i="22"/>
  <c r="I708" i="22"/>
  <c r="I707" i="22"/>
  <c r="I706" i="22"/>
  <c r="I705" i="22"/>
  <c r="I704" i="22"/>
  <c r="I703" i="22"/>
  <c r="I702" i="22"/>
  <c r="I701" i="22"/>
  <c r="I699" i="22"/>
  <c r="I698" i="22"/>
  <c r="I697" i="22"/>
  <c r="I696" i="22"/>
  <c r="I695" i="22"/>
  <c r="I694" i="22"/>
  <c r="I693" i="22"/>
  <c r="I692" i="22"/>
  <c r="I691" i="22"/>
  <c r="I690" i="22"/>
  <c r="I689" i="22"/>
  <c r="I687" i="22"/>
  <c r="I686" i="22"/>
  <c r="I685" i="22"/>
  <c r="I684" i="22"/>
  <c r="I683" i="22"/>
  <c r="I682" i="22"/>
  <c r="I681" i="22"/>
  <c r="I680" i="22"/>
  <c r="I679" i="22"/>
  <c r="I678" i="22"/>
  <c r="I677" i="22"/>
  <c r="I675" i="22"/>
  <c r="I674" i="22"/>
  <c r="I673" i="22"/>
  <c r="I672" i="22"/>
  <c r="I671" i="22"/>
  <c r="I670" i="22"/>
  <c r="I669" i="22"/>
  <c r="I668" i="22"/>
  <c r="I667" i="22"/>
  <c r="I666" i="22"/>
  <c r="I665" i="22"/>
  <c r="I663" i="22"/>
  <c r="I662" i="22"/>
  <c r="I661" i="22"/>
  <c r="I660" i="22"/>
  <c r="I659" i="22"/>
  <c r="I658" i="22"/>
  <c r="I657" i="22"/>
  <c r="I656" i="22"/>
  <c r="I655" i="22"/>
  <c r="I654" i="22"/>
  <c r="I653" i="22"/>
  <c r="I651" i="22"/>
  <c r="I650" i="22"/>
  <c r="I649" i="22"/>
  <c r="I648" i="22"/>
  <c r="I647" i="22"/>
  <c r="I646" i="22"/>
  <c r="I645" i="22"/>
  <c r="I644" i="22"/>
  <c r="I643" i="22"/>
  <c r="I642" i="22"/>
  <c r="I641" i="22"/>
  <c r="I639" i="22"/>
  <c r="I638" i="22"/>
  <c r="I637" i="22"/>
  <c r="I636" i="22"/>
  <c r="I635" i="22"/>
  <c r="I634" i="22"/>
  <c r="I633" i="22"/>
  <c r="I632" i="22"/>
  <c r="I631" i="22"/>
  <c r="I630" i="22"/>
  <c r="I629" i="22"/>
  <c r="I627" i="22"/>
  <c r="I626" i="22"/>
  <c r="I625" i="22"/>
  <c r="I624" i="22"/>
  <c r="I623" i="22"/>
  <c r="I622" i="22"/>
  <c r="I621" i="22"/>
  <c r="I620" i="22"/>
  <c r="I619" i="22"/>
  <c r="I618" i="22"/>
  <c r="I617" i="22"/>
  <c r="I615" i="22"/>
  <c r="I614" i="22"/>
  <c r="I613" i="22"/>
  <c r="I612" i="22"/>
  <c r="I611" i="22"/>
  <c r="I610" i="22"/>
  <c r="I609" i="22"/>
  <c r="I608" i="22"/>
  <c r="I607" i="22"/>
  <c r="I606" i="22"/>
  <c r="I605" i="22"/>
  <c r="I603" i="22"/>
  <c r="I602" i="22"/>
  <c r="I601" i="22"/>
  <c r="I600" i="22"/>
  <c r="I599" i="22"/>
  <c r="I598" i="22"/>
  <c r="I597" i="22"/>
  <c r="I596" i="22"/>
  <c r="I595" i="22"/>
  <c r="I594" i="22"/>
  <c r="I593" i="22"/>
  <c r="I591" i="22"/>
  <c r="I590" i="22"/>
  <c r="I589" i="22"/>
  <c r="I588" i="22"/>
  <c r="I587" i="22"/>
  <c r="I586" i="22"/>
  <c r="I585" i="22"/>
  <c r="I584" i="22"/>
  <c r="I583" i="22"/>
  <c r="I582" i="22"/>
  <c r="I581" i="22"/>
  <c r="I579" i="22"/>
  <c r="I578" i="22"/>
  <c r="I577" i="22"/>
  <c r="I576" i="22"/>
  <c r="I575" i="22"/>
  <c r="I574" i="22"/>
  <c r="I573" i="22"/>
  <c r="I572" i="22"/>
  <c r="I571" i="22"/>
  <c r="I570" i="22"/>
  <c r="I569" i="22"/>
  <c r="I567" i="22"/>
  <c r="I566" i="22"/>
  <c r="I565" i="22"/>
  <c r="I564" i="22"/>
  <c r="I563" i="22"/>
  <c r="I562" i="22"/>
  <c r="I561" i="22"/>
  <c r="I560" i="22"/>
  <c r="I559" i="22"/>
  <c r="I558" i="22"/>
  <c r="I557" i="22"/>
  <c r="I555" i="22"/>
  <c r="I554" i="22"/>
  <c r="I553" i="22"/>
  <c r="I552" i="22"/>
  <c r="I551" i="22"/>
  <c r="I550" i="22"/>
  <c r="I549" i="22"/>
  <c r="I548" i="22"/>
  <c r="I547" i="22"/>
  <c r="I546" i="22"/>
  <c r="I545" i="22"/>
  <c r="I543" i="22"/>
  <c r="I542" i="22"/>
  <c r="I541" i="22"/>
  <c r="I540" i="22"/>
  <c r="I539" i="22"/>
  <c r="I538" i="22"/>
  <c r="I537" i="22"/>
  <c r="I536" i="22"/>
  <c r="I535" i="22"/>
  <c r="I534" i="22"/>
  <c r="I533" i="22"/>
  <c r="I531" i="22"/>
  <c r="I530" i="22"/>
  <c r="I529" i="22"/>
  <c r="I528" i="22"/>
  <c r="I527" i="22"/>
  <c r="I526" i="22"/>
  <c r="I525" i="22"/>
  <c r="I524" i="22"/>
  <c r="I523" i="22"/>
  <c r="I522" i="22"/>
  <c r="I521" i="22"/>
  <c r="I519" i="22"/>
  <c r="I518" i="22"/>
  <c r="I517" i="22"/>
  <c r="I516" i="22"/>
  <c r="I515" i="22"/>
  <c r="I514" i="22"/>
  <c r="I513" i="22"/>
  <c r="I512" i="22"/>
  <c r="I511" i="22"/>
  <c r="I510" i="22"/>
  <c r="I509" i="22"/>
  <c r="I507" i="22"/>
  <c r="I506" i="22"/>
  <c r="I505" i="22"/>
  <c r="I504" i="22"/>
  <c r="I503" i="22"/>
  <c r="I502" i="22"/>
  <c r="I501" i="22"/>
  <c r="I500" i="22"/>
  <c r="I499" i="22"/>
  <c r="I498" i="22"/>
  <c r="I497" i="22"/>
  <c r="I495" i="22"/>
  <c r="I494" i="22"/>
  <c r="I493" i="22"/>
  <c r="I492" i="22"/>
  <c r="I491" i="22"/>
  <c r="I490" i="22"/>
  <c r="I489" i="22"/>
  <c r="I488" i="22"/>
  <c r="I487" i="22"/>
  <c r="I486" i="22"/>
  <c r="I485" i="22"/>
  <c r="I483" i="22"/>
  <c r="I482" i="22"/>
  <c r="I481" i="22"/>
  <c r="I480" i="22"/>
  <c r="I479" i="22"/>
  <c r="I478" i="22"/>
  <c r="I477" i="22"/>
  <c r="I476" i="22"/>
  <c r="I475" i="22"/>
  <c r="I474" i="22"/>
  <c r="I473" i="22"/>
  <c r="I471" i="22"/>
  <c r="I470" i="22"/>
  <c r="I469" i="22"/>
  <c r="I468" i="22"/>
  <c r="I467" i="22"/>
  <c r="I466" i="22"/>
  <c r="I465" i="22"/>
  <c r="I464" i="22"/>
  <c r="I463" i="22"/>
  <c r="I462" i="22"/>
  <c r="I461" i="22"/>
  <c r="I459" i="22"/>
  <c r="I458" i="22"/>
  <c r="I457" i="22"/>
  <c r="I456" i="22"/>
  <c r="I455" i="22"/>
  <c r="I454" i="22"/>
  <c r="I453" i="22"/>
  <c r="I452" i="22"/>
  <c r="I451" i="22"/>
  <c r="I450" i="22"/>
  <c r="I449" i="22"/>
  <c r="I447" i="22"/>
  <c r="I446" i="22"/>
  <c r="I445" i="22"/>
  <c r="I444" i="22"/>
  <c r="I443" i="22"/>
  <c r="I442" i="22"/>
  <c r="I441" i="22"/>
  <c r="I440" i="22"/>
  <c r="I439" i="22"/>
  <c r="I438" i="22"/>
  <c r="I437" i="22"/>
  <c r="I435" i="22"/>
  <c r="I434" i="22"/>
  <c r="I433" i="22"/>
  <c r="I432" i="22"/>
  <c r="I431" i="22"/>
  <c r="I430" i="22"/>
  <c r="I429" i="22"/>
  <c r="I428" i="22"/>
  <c r="I427" i="22"/>
  <c r="I426" i="22"/>
  <c r="I425" i="22"/>
  <c r="I423" i="22"/>
  <c r="I422" i="22"/>
  <c r="I421" i="22"/>
  <c r="I420" i="22"/>
  <c r="I419" i="22"/>
  <c r="I418" i="22"/>
  <c r="I417" i="22"/>
  <c r="I416" i="22"/>
  <c r="I415" i="22"/>
  <c r="I414" i="22"/>
  <c r="I413" i="22"/>
  <c r="I411" i="22"/>
  <c r="I410" i="22"/>
  <c r="I409" i="22"/>
  <c r="I408" i="22"/>
  <c r="I407" i="22"/>
  <c r="I406" i="22"/>
  <c r="I405" i="22"/>
  <c r="I404" i="22"/>
  <c r="I403" i="22"/>
  <c r="I402" i="22"/>
  <c r="I401" i="22"/>
  <c r="I399" i="22"/>
  <c r="I398" i="22"/>
  <c r="I397" i="22"/>
  <c r="I396" i="22"/>
  <c r="I395" i="22"/>
  <c r="I394" i="22"/>
  <c r="I393" i="22"/>
  <c r="I392" i="22"/>
  <c r="I391" i="22"/>
  <c r="I390" i="22"/>
  <c r="I389" i="22"/>
  <c r="I387" i="22"/>
  <c r="I386" i="22"/>
  <c r="I385" i="22"/>
  <c r="I384" i="22"/>
  <c r="I383" i="22"/>
  <c r="I382" i="22"/>
  <c r="I381" i="22"/>
  <c r="I380" i="22"/>
  <c r="I379" i="22"/>
  <c r="I378" i="22"/>
  <c r="I377" i="22"/>
  <c r="I375" i="22"/>
  <c r="I374" i="22"/>
  <c r="I373" i="22"/>
  <c r="I372" i="22"/>
  <c r="I371" i="22"/>
  <c r="I370" i="22"/>
  <c r="I369" i="22"/>
  <c r="I368" i="22"/>
  <c r="I367" i="22"/>
  <c r="I366" i="22"/>
  <c r="I365" i="22"/>
  <c r="I363" i="22"/>
  <c r="I362" i="22"/>
  <c r="I361" i="22"/>
  <c r="I360" i="22"/>
  <c r="I359" i="22"/>
  <c r="I358" i="22"/>
  <c r="I357" i="22"/>
  <c r="I356" i="22"/>
  <c r="I355" i="22"/>
  <c r="I354" i="22"/>
  <c r="I353" i="22"/>
  <c r="I351" i="22"/>
  <c r="I350" i="22"/>
  <c r="I349" i="22"/>
  <c r="I348" i="22"/>
  <c r="I347" i="22"/>
  <c r="I346" i="22"/>
  <c r="I345" i="22"/>
  <c r="I344" i="22"/>
  <c r="I343" i="22"/>
  <c r="I342" i="22"/>
  <c r="I341" i="22"/>
  <c r="I339" i="22"/>
  <c r="I338" i="22"/>
  <c r="I337" i="22"/>
  <c r="I336" i="22"/>
  <c r="I335" i="22"/>
  <c r="I334" i="22"/>
  <c r="I333" i="22"/>
  <c r="I332" i="22"/>
  <c r="I331" i="22"/>
  <c r="I330" i="22"/>
  <c r="I329" i="22"/>
  <c r="I327" i="22"/>
  <c r="I326" i="22"/>
  <c r="I325" i="22"/>
  <c r="I324" i="22"/>
  <c r="I323" i="22"/>
  <c r="I322" i="22"/>
  <c r="I321" i="22"/>
  <c r="I320" i="22"/>
  <c r="I319" i="22"/>
  <c r="I318" i="22"/>
  <c r="I317" i="22"/>
  <c r="I315" i="22"/>
  <c r="I314" i="22"/>
  <c r="I313" i="22"/>
  <c r="I312" i="22"/>
  <c r="I311" i="22"/>
  <c r="I310" i="22"/>
  <c r="I309" i="22"/>
  <c r="I308" i="22"/>
  <c r="I307" i="22"/>
  <c r="I306" i="22"/>
  <c r="I305" i="22"/>
  <c r="I303" i="22"/>
  <c r="I302" i="22"/>
  <c r="I301" i="22"/>
  <c r="I300" i="22"/>
  <c r="I299" i="22"/>
  <c r="I298" i="22"/>
  <c r="I297" i="22"/>
  <c r="I296" i="22"/>
  <c r="I295" i="22"/>
  <c r="I294" i="22"/>
  <c r="I293" i="22"/>
  <c r="I291" i="22"/>
  <c r="I290" i="22"/>
  <c r="I289" i="22"/>
  <c r="I288" i="22"/>
  <c r="I287" i="22"/>
  <c r="I286" i="22"/>
  <c r="I285" i="22"/>
  <c r="I284" i="22"/>
  <c r="I283" i="22"/>
  <c r="I282" i="22"/>
  <c r="I281" i="22"/>
  <c r="I279" i="22"/>
  <c r="I278" i="22"/>
  <c r="I277" i="22"/>
  <c r="I276" i="22"/>
  <c r="I275" i="22"/>
  <c r="I274" i="22"/>
  <c r="I273" i="22"/>
  <c r="I272" i="22"/>
  <c r="I271" i="22"/>
  <c r="I270" i="22"/>
  <c r="I269" i="22"/>
  <c r="I267" i="22"/>
  <c r="I266" i="22"/>
  <c r="I265" i="22"/>
  <c r="I264" i="22"/>
  <c r="I263" i="22"/>
  <c r="I262" i="22"/>
  <c r="I261" i="22"/>
  <c r="I260" i="22"/>
  <c r="I259" i="22"/>
  <c r="I258" i="22"/>
  <c r="I257" i="22"/>
  <c r="I255" i="22"/>
  <c r="I254" i="22"/>
  <c r="I253" i="22"/>
  <c r="I252" i="22"/>
  <c r="I251" i="22"/>
  <c r="I250" i="22"/>
  <c r="I249" i="22"/>
  <c r="I248" i="22"/>
  <c r="I247" i="22"/>
  <c r="I246" i="22"/>
  <c r="I245" i="22"/>
  <c r="I243" i="22"/>
  <c r="I242" i="22"/>
  <c r="I241" i="22"/>
  <c r="I240" i="22"/>
  <c r="I239" i="22"/>
  <c r="I238" i="22"/>
  <c r="I237" i="22"/>
  <c r="I236" i="22"/>
  <c r="I235" i="22"/>
  <c r="I234" i="22"/>
  <c r="I233" i="22"/>
  <c r="I231" i="22"/>
  <c r="I230" i="22"/>
  <c r="I229" i="22"/>
  <c r="I228" i="22"/>
  <c r="I227" i="22"/>
  <c r="I226" i="22"/>
  <c r="I225" i="22"/>
  <c r="I224" i="22"/>
  <c r="I223" i="22"/>
  <c r="I222" i="22"/>
  <c r="I221" i="22"/>
  <c r="I219" i="22"/>
  <c r="I218" i="22"/>
  <c r="I217" i="22"/>
  <c r="I216" i="22"/>
  <c r="I215" i="22"/>
  <c r="I214" i="22"/>
  <c r="I213" i="22"/>
  <c r="I212" i="22"/>
  <c r="I211" i="22"/>
  <c r="I210" i="22"/>
  <c r="I209" i="22"/>
  <c r="I207" i="22"/>
  <c r="I206" i="22"/>
  <c r="I205" i="22"/>
  <c r="I204" i="22"/>
  <c r="I203" i="22"/>
  <c r="I202" i="22"/>
  <c r="I201" i="22"/>
  <c r="I200" i="22"/>
  <c r="I199" i="22"/>
  <c r="I198" i="22"/>
  <c r="I197" i="22"/>
  <c r="I195" i="22"/>
  <c r="I194" i="22"/>
  <c r="I193" i="22"/>
  <c r="I192" i="22"/>
  <c r="I191" i="22"/>
  <c r="I190" i="22"/>
  <c r="I189" i="22"/>
  <c r="I188" i="22"/>
  <c r="I187" i="22"/>
  <c r="I186" i="22"/>
  <c r="I185" i="22"/>
  <c r="I183" i="22"/>
  <c r="I182" i="22"/>
  <c r="I181" i="22"/>
  <c r="I180" i="22"/>
  <c r="I179" i="22"/>
  <c r="I178" i="22"/>
  <c r="I177" i="22"/>
  <c r="I176" i="22"/>
  <c r="I175" i="22"/>
  <c r="I174" i="22"/>
  <c r="I173" i="22"/>
  <c r="I171" i="22"/>
  <c r="I170" i="22"/>
  <c r="I169" i="22"/>
  <c r="I168" i="22"/>
  <c r="I167" i="22"/>
  <c r="I166" i="22"/>
  <c r="I165" i="22"/>
  <c r="I164" i="22"/>
  <c r="I163" i="22"/>
  <c r="I162" i="22"/>
  <c r="I161" i="22"/>
  <c r="I159" i="22"/>
  <c r="I158" i="22"/>
  <c r="I157" i="22"/>
  <c r="I156" i="22"/>
  <c r="I155" i="22"/>
  <c r="I154" i="22"/>
  <c r="I153" i="22"/>
  <c r="I152" i="22"/>
  <c r="I151" i="22"/>
  <c r="I150" i="22"/>
  <c r="I149" i="22"/>
  <c r="I147" i="22"/>
  <c r="I146" i="22"/>
  <c r="I145" i="22"/>
  <c r="I144" i="22"/>
  <c r="I143" i="22"/>
  <c r="I142" i="22"/>
  <c r="I141" i="22"/>
  <c r="I140" i="22"/>
  <c r="I139" i="22"/>
  <c r="I138" i="22"/>
  <c r="I137" i="22"/>
  <c r="I135" i="22"/>
  <c r="I134" i="22"/>
  <c r="I133" i="22"/>
  <c r="I132" i="22"/>
  <c r="I131" i="22"/>
  <c r="I130" i="22"/>
  <c r="I129" i="22"/>
  <c r="I128" i="22"/>
  <c r="I127" i="22"/>
  <c r="I126" i="22"/>
  <c r="I125" i="22"/>
  <c r="I123" i="22"/>
  <c r="I122" i="22"/>
  <c r="I121" i="22"/>
  <c r="I120" i="22"/>
  <c r="I119" i="22"/>
  <c r="I118" i="22"/>
  <c r="I117" i="22"/>
  <c r="I116" i="22"/>
  <c r="I115" i="22"/>
  <c r="I114" i="22"/>
  <c r="I113" i="22"/>
  <c r="I111" i="22"/>
  <c r="I110" i="22"/>
  <c r="I109" i="22"/>
  <c r="I108" i="22"/>
  <c r="I107" i="22"/>
  <c r="I106" i="22"/>
  <c r="I105" i="22"/>
  <c r="I104" i="22"/>
  <c r="I103" i="22"/>
  <c r="I102" i="22"/>
  <c r="I101" i="22"/>
  <c r="I99" i="22"/>
  <c r="I98" i="22"/>
  <c r="I97" i="22"/>
  <c r="I96" i="22"/>
  <c r="I95" i="22"/>
  <c r="I94" i="22"/>
  <c r="I93" i="22"/>
  <c r="I92" i="22"/>
  <c r="I91" i="22"/>
  <c r="I90" i="22"/>
  <c r="I89" i="22"/>
  <c r="I87" i="22"/>
  <c r="I86" i="22"/>
  <c r="I85" i="22"/>
  <c r="I84" i="22"/>
  <c r="I83" i="22"/>
  <c r="I82" i="22"/>
  <c r="I81" i="22"/>
  <c r="I80" i="22"/>
  <c r="I79" i="22"/>
  <c r="I78" i="22"/>
  <c r="I77" i="22"/>
  <c r="I75" i="22"/>
  <c r="I74" i="22"/>
  <c r="I73" i="22"/>
  <c r="I72" i="22"/>
  <c r="I71" i="22"/>
  <c r="I70" i="22"/>
  <c r="I69" i="22"/>
  <c r="I68" i="22"/>
  <c r="I67" i="22"/>
  <c r="I66" i="22"/>
  <c r="I65" i="22"/>
  <c r="I63" i="22"/>
  <c r="I62" i="22"/>
  <c r="I61" i="22"/>
  <c r="I60" i="22"/>
  <c r="I59" i="22"/>
  <c r="I58" i="22"/>
  <c r="I57" i="22"/>
  <c r="I56" i="22"/>
  <c r="I55" i="22"/>
  <c r="I54" i="22"/>
  <c r="I53" i="22"/>
  <c r="I51" i="22"/>
  <c r="I50" i="22"/>
  <c r="I49" i="22"/>
  <c r="I48" i="22"/>
  <c r="I47" i="22"/>
  <c r="I46" i="22"/>
  <c r="I45" i="22"/>
  <c r="I44" i="22"/>
  <c r="I43" i="22"/>
  <c r="I42" i="22"/>
  <c r="I41" i="22"/>
  <c r="I39" i="22"/>
  <c r="I38" i="22"/>
  <c r="I37" i="22"/>
  <c r="I36" i="22"/>
  <c r="I35" i="22"/>
  <c r="I34" i="22"/>
  <c r="I33" i="22"/>
  <c r="I32" i="22"/>
  <c r="I31" i="22"/>
  <c r="I30" i="22"/>
  <c r="I29" i="22"/>
  <c r="I27" i="22"/>
  <c r="I26" i="22"/>
  <c r="I25" i="22"/>
  <c r="I24" i="22"/>
  <c r="I23" i="22"/>
  <c r="I22" i="22"/>
  <c r="I21" i="22"/>
  <c r="I20" i="22"/>
  <c r="I19" i="22"/>
  <c r="I18" i="22"/>
  <c r="I17" i="22"/>
  <c r="I6" i="22"/>
  <c r="I7" i="22"/>
  <c r="I8" i="22"/>
  <c r="I9" i="22"/>
  <c r="I10" i="22"/>
  <c r="I11" i="22"/>
  <c r="I12" i="22"/>
  <c r="I13" i="22"/>
  <c r="I14" i="22"/>
  <c r="I15" i="22"/>
  <c r="I5" i="22"/>
  <c r="I28" i="25"/>
  <c r="I55" i="25"/>
  <c r="I54" i="25"/>
  <c r="I53" i="25"/>
  <c r="I51" i="25"/>
  <c r="I50" i="25"/>
  <c r="I49" i="25"/>
  <c r="I47" i="25"/>
  <c r="I46" i="25"/>
  <c r="I45" i="25"/>
  <c r="I42" i="25"/>
  <c r="I43" i="25"/>
  <c r="I41" i="25"/>
  <c r="I39" i="25"/>
  <c r="I38" i="25"/>
  <c r="I37" i="25"/>
  <c r="I36" i="25"/>
  <c r="I35" i="25"/>
  <c r="I34" i="25"/>
  <c r="I33" i="25"/>
  <c r="I32" i="25"/>
  <c r="I31" i="25"/>
  <c r="I30" i="25"/>
  <c r="I29" i="25"/>
  <c r="I18" i="25"/>
  <c r="I19" i="25"/>
  <c r="I20" i="25"/>
  <c r="I21" i="25"/>
  <c r="I22" i="25"/>
  <c r="I23" i="25"/>
  <c r="I24" i="25"/>
  <c r="I25" i="25"/>
  <c r="I26" i="25"/>
  <c r="I27" i="25"/>
  <c r="I17" i="25"/>
  <c r="I6" i="25"/>
  <c r="I7" i="25"/>
  <c r="I8" i="25"/>
  <c r="I9" i="25"/>
  <c r="I10" i="25"/>
  <c r="I11" i="25"/>
  <c r="I12" i="25"/>
  <c r="I13" i="25"/>
  <c r="I14" i="25"/>
  <c r="I15" i="25"/>
  <c r="I5" i="25"/>
  <c r="I81" i="26"/>
  <c r="I82" i="26"/>
  <c r="I80" i="26"/>
  <c r="I77" i="26"/>
  <c r="I78" i="26"/>
  <c r="I76" i="26"/>
  <c r="I73" i="26"/>
  <c r="I74" i="26"/>
  <c r="I72" i="26"/>
  <c r="I70" i="26"/>
  <c r="I69" i="26"/>
  <c r="I30" i="26"/>
  <c r="I31" i="26"/>
  <c r="I32" i="26"/>
  <c r="I33" i="26"/>
  <c r="I34" i="26"/>
  <c r="I35" i="26"/>
  <c r="I36" i="26"/>
  <c r="I37" i="26"/>
  <c r="I38" i="26"/>
  <c r="I39" i="26"/>
  <c r="I40" i="26"/>
  <c r="I29" i="26"/>
  <c r="I18" i="26"/>
  <c r="I19" i="26"/>
  <c r="I20" i="26"/>
  <c r="I21" i="26"/>
  <c r="I22" i="26"/>
  <c r="I23" i="26"/>
  <c r="I24" i="26"/>
  <c r="I25" i="26"/>
  <c r="I26" i="26"/>
  <c r="I27" i="26"/>
  <c r="I17" i="26"/>
  <c r="I6" i="26"/>
  <c r="I7" i="26"/>
  <c r="I8" i="26"/>
  <c r="I9" i="26"/>
  <c r="I10" i="26"/>
  <c r="I11" i="26"/>
  <c r="I12" i="26"/>
  <c r="I13" i="26"/>
  <c r="I14" i="26"/>
  <c r="I15" i="26"/>
  <c r="I5" i="26"/>
  <c r="I832" i="22"/>
  <c r="D84" i="24" s="1"/>
  <c r="I412" i="22" l="1"/>
  <c r="D39" i="24" s="1"/>
  <c r="I904" i="22"/>
  <c r="D102" i="24" s="1"/>
  <c r="I824" i="22"/>
  <c r="D82" i="24" s="1"/>
  <c r="I820" i="22"/>
  <c r="D81" i="24" s="1"/>
  <c r="I828" i="22"/>
  <c r="D83" i="24" s="1"/>
  <c r="I41" i="26"/>
  <c r="I16" i="26"/>
  <c r="I71" i="26"/>
  <c r="D19" i="27"/>
  <c r="D21" i="27"/>
  <c r="D24" i="27"/>
  <c r="D20" i="27"/>
  <c r="I83" i="26"/>
  <c r="D11" i="19" s="1"/>
  <c r="I79" i="26"/>
  <c r="D16" i="19" s="1"/>
  <c r="I75" i="26"/>
  <c r="D15" i="19" s="1"/>
  <c r="I28" i="26"/>
  <c r="D7" i="19" s="1"/>
  <c r="I56" i="25"/>
  <c r="I15" i="19" s="1"/>
  <c r="C20" i="1" s="1"/>
  <c r="I52" i="25"/>
  <c r="I14" i="19" s="1"/>
  <c r="I48" i="25"/>
  <c r="I13" i="19" s="1"/>
  <c r="I44" i="25"/>
  <c r="I12" i="19" s="1"/>
  <c r="I40" i="25"/>
  <c r="I8" i="19" s="1"/>
  <c r="I7" i="19"/>
  <c r="I16" i="25"/>
  <c r="I6" i="19" s="1"/>
  <c r="C19" i="1" s="1"/>
  <c r="C11" i="1" l="1"/>
  <c r="C10" i="1" s="1"/>
  <c r="D2" i="27"/>
  <c r="D14" i="19"/>
  <c r="C18" i="1" s="1"/>
  <c r="D8" i="19"/>
  <c r="C17" i="1" s="1"/>
  <c r="I600" i="23"/>
  <c r="I82" i="24" s="1"/>
  <c r="I596" i="23"/>
  <c r="I81" i="24" s="1"/>
  <c r="I592" i="23"/>
  <c r="I80" i="24" s="1"/>
  <c r="I588" i="23"/>
  <c r="I79" i="24" s="1"/>
  <c r="I584" i="23"/>
  <c r="I78" i="24" s="1"/>
  <c r="I580" i="23"/>
  <c r="I77" i="24" s="1"/>
  <c r="I576" i="23"/>
  <c r="I76" i="24" s="1"/>
  <c r="I572" i="23"/>
  <c r="I75" i="24" s="1"/>
  <c r="I568" i="23"/>
  <c r="I74" i="24" s="1"/>
  <c r="I564" i="23"/>
  <c r="I73" i="24" s="1"/>
  <c r="I560" i="23"/>
  <c r="I72" i="24" s="1"/>
  <c r="I556" i="23"/>
  <c r="I71" i="24" s="1"/>
  <c r="I552" i="23"/>
  <c r="I70" i="24" s="1"/>
  <c r="I548" i="23"/>
  <c r="I69" i="24" s="1"/>
  <c r="I544" i="23"/>
  <c r="I68" i="24" s="1"/>
  <c r="I540" i="23"/>
  <c r="I67" i="24" s="1"/>
  <c r="I536" i="23"/>
  <c r="I66" i="24" s="1"/>
  <c r="I532" i="23"/>
  <c r="I65" i="24" s="1"/>
  <c r="I528" i="23"/>
  <c r="I64" i="24" s="1"/>
  <c r="I524" i="23"/>
  <c r="I63" i="24" s="1"/>
  <c r="I520" i="23"/>
  <c r="I62" i="24" s="1"/>
  <c r="I516" i="23"/>
  <c r="I61" i="24" s="1"/>
  <c r="I512" i="23"/>
  <c r="I60" i="24" s="1"/>
  <c r="I508" i="23"/>
  <c r="I59" i="24" s="1"/>
  <c r="I504" i="23"/>
  <c r="I58" i="24" s="1"/>
  <c r="I500" i="23"/>
  <c r="I57" i="24" s="1"/>
  <c r="I496" i="23"/>
  <c r="I56" i="24" s="1"/>
  <c r="I492" i="23"/>
  <c r="I55" i="24" s="1"/>
  <c r="I488" i="23"/>
  <c r="I54" i="24" s="1"/>
  <c r="I484" i="23"/>
  <c r="I53" i="24" s="1"/>
  <c r="I480" i="23"/>
  <c r="I52" i="24" s="1"/>
  <c r="I476" i="23"/>
  <c r="I51" i="24" s="1"/>
  <c r="I472" i="23"/>
  <c r="I50" i="24" s="1"/>
  <c r="I468" i="23"/>
  <c r="I49" i="24" s="1"/>
  <c r="I464" i="23"/>
  <c r="I48" i="24" s="1"/>
  <c r="I460" i="23"/>
  <c r="I47" i="24" s="1"/>
  <c r="I456" i="23"/>
  <c r="I46" i="24" s="1"/>
  <c r="I412" i="23"/>
  <c r="I39" i="24" s="1"/>
  <c r="I400" i="23"/>
  <c r="I38" i="24" s="1"/>
  <c r="I388" i="23"/>
  <c r="I37" i="24" s="1"/>
  <c r="I376" i="23"/>
  <c r="I36" i="24" s="1"/>
  <c r="I364" i="23"/>
  <c r="I35" i="24" s="1"/>
  <c r="I340" i="23"/>
  <c r="I33" i="24" s="1"/>
  <c r="I328" i="23"/>
  <c r="I32" i="24" s="1"/>
  <c r="I316" i="23"/>
  <c r="I31" i="24" s="1"/>
  <c r="I304" i="23"/>
  <c r="I30" i="24" s="1"/>
  <c r="I292" i="23"/>
  <c r="I29" i="24" s="1"/>
  <c r="I280" i="23"/>
  <c r="I28" i="24" s="1"/>
  <c r="I268" i="23"/>
  <c r="I27" i="24" s="1"/>
  <c r="I256" i="23"/>
  <c r="I26" i="24" s="1"/>
  <c r="I244" i="23"/>
  <c r="I25" i="24" s="1"/>
  <c r="I232" i="23"/>
  <c r="I24" i="24" s="1"/>
  <c r="I220" i="23"/>
  <c r="I23" i="24" s="1"/>
  <c r="I208" i="23"/>
  <c r="I22" i="24" s="1"/>
  <c r="I196" i="23"/>
  <c r="I21" i="24" s="1"/>
  <c r="I184" i="23"/>
  <c r="I20" i="24" s="1"/>
  <c r="I172" i="23"/>
  <c r="I19" i="24" s="1"/>
  <c r="I160" i="23"/>
  <c r="I18" i="24" s="1"/>
  <c r="I148" i="23"/>
  <c r="I17" i="24" s="1"/>
  <c r="I136" i="23"/>
  <c r="I16" i="24" s="1"/>
  <c r="I124" i="23"/>
  <c r="I15" i="24" s="1"/>
  <c r="I112" i="23"/>
  <c r="I14" i="24" s="1"/>
  <c r="I100" i="23"/>
  <c r="I13" i="24" s="1"/>
  <c r="I88" i="23"/>
  <c r="I12" i="24" s="1"/>
  <c r="I76" i="23"/>
  <c r="I11" i="24" s="1"/>
  <c r="I64" i="23"/>
  <c r="I10" i="24" s="1"/>
  <c r="I52" i="23"/>
  <c r="I9" i="24" s="1"/>
  <c r="I40" i="23"/>
  <c r="I8" i="24" s="1"/>
  <c r="I28" i="23"/>
  <c r="I7" i="24" s="1"/>
  <c r="C7" i="1" s="1"/>
  <c r="I16" i="23"/>
  <c r="I6" i="24" s="1"/>
  <c r="I712" i="22"/>
  <c r="I88" i="24" s="1"/>
  <c r="I700" i="22"/>
  <c r="I87" i="24" s="1"/>
  <c r="I688" i="22"/>
  <c r="I85" i="24" s="1"/>
  <c r="I768" i="22"/>
  <c r="D68" i="24" s="1"/>
  <c r="I956" i="22"/>
  <c r="D115" i="24" s="1"/>
  <c r="I952" i="22"/>
  <c r="D114" i="24" s="1"/>
  <c r="I948" i="22"/>
  <c r="D113" i="24" s="1"/>
  <c r="I944" i="22"/>
  <c r="D112" i="24" s="1"/>
  <c r="I940" i="22"/>
  <c r="D111" i="24" s="1"/>
  <c r="I936" i="22"/>
  <c r="D110" i="24" s="1"/>
  <c r="I932" i="22"/>
  <c r="D109" i="24" s="1"/>
  <c r="I928" i="22"/>
  <c r="D108" i="24" s="1"/>
  <c r="I924" i="22"/>
  <c r="D107" i="24" s="1"/>
  <c r="I920" i="22"/>
  <c r="D106" i="24" s="1"/>
  <c r="I916" i="22"/>
  <c r="D105" i="24" s="1"/>
  <c r="I912" i="22"/>
  <c r="D104" i="24" s="1"/>
  <c r="I908" i="22"/>
  <c r="D103" i="24" s="1"/>
  <c r="I900" i="22"/>
  <c r="D101" i="24" s="1"/>
  <c r="I896" i="22"/>
  <c r="D100" i="24" s="1"/>
  <c r="I892" i="22"/>
  <c r="D99" i="24" s="1"/>
  <c r="I888" i="22"/>
  <c r="D98" i="24" s="1"/>
  <c r="I884" i="22"/>
  <c r="D97" i="24" s="1"/>
  <c r="I880" i="22"/>
  <c r="D96" i="24" s="1"/>
  <c r="I876" i="22"/>
  <c r="D95" i="24" s="1"/>
  <c r="I872" i="22"/>
  <c r="D94" i="24" s="1"/>
  <c r="I868" i="22"/>
  <c r="D93" i="24" s="1"/>
  <c r="I864" i="22"/>
  <c r="D92" i="24" s="1"/>
  <c r="I860" i="22"/>
  <c r="D91" i="24" s="1"/>
  <c r="I856" i="22"/>
  <c r="D90" i="24" s="1"/>
  <c r="I852" i="22"/>
  <c r="D89" i="24" s="1"/>
  <c r="I848" i="22"/>
  <c r="D88" i="24" s="1"/>
  <c r="I844" i="22"/>
  <c r="D87" i="24" s="1"/>
  <c r="I840" i="22"/>
  <c r="D86" i="24" s="1"/>
  <c r="I836" i="22"/>
  <c r="D85" i="24" s="1"/>
  <c r="I816" i="22"/>
  <c r="D80" i="24" s="1"/>
  <c r="I812" i="22"/>
  <c r="D79" i="24" s="1"/>
  <c r="I808" i="22"/>
  <c r="D78" i="24" s="1"/>
  <c r="I804" i="22"/>
  <c r="D77" i="24" s="1"/>
  <c r="I800" i="22"/>
  <c r="D76" i="24" s="1"/>
  <c r="I796" i="22"/>
  <c r="D75" i="24" s="1"/>
  <c r="I792" i="22"/>
  <c r="D74" i="24" s="1"/>
  <c r="I788" i="22"/>
  <c r="D73" i="24" s="1"/>
  <c r="I784" i="22"/>
  <c r="D72" i="24" s="1"/>
  <c r="I780" i="22"/>
  <c r="D71" i="24" s="1"/>
  <c r="I776" i="22"/>
  <c r="D70" i="24" s="1"/>
  <c r="I772" i="22"/>
  <c r="D69" i="24" s="1"/>
  <c r="I676" i="22"/>
  <c r="D61" i="24" s="1"/>
  <c r="I664" i="22"/>
  <c r="D60" i="24" s="1"/>
  <c r="I652" i="22"/>
  <c r="D59" i="24" s="1"/>
  <c r="I640" i="22"/>
  <c r="D58" i="24" s="1"/>
  <c r="I628" i="22"/>
  <c r="D57" i="24" s="1"/>
  <c r="I616" i="22"/>
  <c r="D56" i="24" s="1"/>
  <c r="I604" i="22"/>
  <c r="D55" i="24" s="1"/>
  <c r="I592" i="22"/>
  <c r="D54" i="24" s="1"/>
  <c r="I580" i="22"/>
  <c r="D53" i="24" s="1"/>
  <c r="I568" i="22"/>
  <c r="D52" i="24" s="1"/>
  <c r="I556" i="22"/>
  <c r="D51" i="24" s="1"/>
  <c r="I544" i="22"/>
  <c r="D50" i="24" s="1"/>
  <c r="I532" i="22"/>
  <c r="D49" i="24" s="1"/>
  <c r="I520" i="22"/>
  <c r="D48" i="24" s="1"/>
  <c r="I508" i="22"/>
  <c r="D47" i="24" s="1"/>
  <c r="I496" i="22"/>
  <c r="D46" i="24" s="1"/>
  <c r="I484" i="22"/>
  <c r="D45" i="24" s="1"/>
  <c r="I472" i="22"/>
  <c r="D44" i="24" s="1"/>
  <c r="I460" i="22"/>
  <c r="D43" i="24" s="1"/>
  <c r="I448" i="22"/>
  <c r="D42" i="24" s="1"/>
  <c r="I436" i="22"/>
  <c r="D41" i="24" s="1"/>
  <c r="I424" i="22"/>
  <c r="D40" i="24" s="1"/>
  <c r="I400" i="22"/>
  <c r="D38" i="24" s="1"/>
  <c r="I388" i="22"/>
  <c r="D37" i="24" s="1"/>
  <c r="I376" i="22"/>
  <c r="D36" i="24" s="1"/>
  <c r="I364" i="22"/>
  <c r="D35" i="24" s="1"/>
  <c r="I352" i="22"/>
  <c r="D34" i="24" s="1"/>
  <c r="I340" i="22"/>
  <c r="D33" i="24" s="1"/>
  <c r="I328" i="22"/>
  <c r="D32" i="24" s="1"/>
  <c r="I316" i="22"/>
  <c r="D31" i="24" s="1"/>
  <c r="I304" i="22"/>
  <c r="D30" i="24" s="1"/>
  <c r="I292" i="22"/>
  <c r="D29" i="24" s="1"/>
  <c r="I280" i="22"/>
  <c r="D28" i="24" s="1"/>
  <c r="I268" i="22"/>
  <c r="D27" i="24" s="1"/>
  <c r="I256" i="22"/>
  <c r="D26" i="24" s="1"/>
  <c r="I244" i="22"/>
  <c r="D25" i="24" s="1"/>
  <c r="I232" i="22"/>
  <c r="D24" i="24" s="1"/>
  <c r="I220" i="22"/>
  <c r="D23" i="24" s="1"/>
  <c r="I208" i="22"/>
  <c r="D22" i="24" s="1"/>
  <c r="I196" i="22"/>
  <c r="D21" i="24" s="1"/>
  <c r="I184" i="22"/>
  <c r="D20" i="24" s="1"/>
  <c r="I172" i="22"/>
  <c r="D19" i="24" s="1"/>
  <c r="I160" i="22"/>
  <c r="D18" i="24" s="1"/>
  <c r="I148" i="22"/>
  <c r="D17" i="24" s="1"/>
  <c r="I136" i="22"/>
  <c r="D16" i="24" s="1"/>
  <c r="I124" i="22"/>
  <c r="D15" i="24" s="1"/>
  <c r="I112" i="22"/>
  <c r="D14" i="24" s="1"/>
  <c r="I100" i="22"/>
  <c r="D13" i="24" s="1"/>
  <c r="I88" i="22"/>
  <c r="D12" i="24" s="1"/>
  <c r="I76" i="22"/>
  <c r="D11" i="24" s="1"/>
  <c r="I64" i="22"/>
  <c r="D10" i="24" s="1"/>
  <c r="I52" i="22"/>
  <c r="D9" i="24" s="1"/>
  <c r="I40" i="22"/>
  <c r="D8" i="24" s="1"/>
  <c r="C5" i="1" s="1"/>
  <c r="I28" i="22"/>
  <c r="D7" i="24" s="1"/>
  <c r="I16" i="22"/>
  <c r="D6" i="24" s="1"/>
  <c r="D2" i="24" l="1"/>
  <c r="C8" i="1"/>
  <c r="C6" i="1"/>
  <c r="C9" i="1"/>
  <c r="C16" i="1"/>
  <c r="D2" i="19"/>
  <c r="C4" i="1" l="1"/>
  <c r="C22" i="1" s="1"/>
</calcChain>
</file>

<file path=xl/sharedStrings.xml><?xml version="1.0" encoding="utf-8"?>
<sst xmlns="http://schemas.openxmlformats.org/spreadsheetml/2006/main" count="6251" uniqueCount="614">
  <si>
    <t>Revize elektrických zařízení skladů ČEPRO a.s.</t>
  </si>
  <si>
    <t>Název objektu</t>
  </si>
  <si>
    <t>ks</t>
  </si>
  <si>
    <t>MJ</t>
  </si>
  <si>
    <t>Druh výkonu</t>
  </si>
  <si>
    <t>Kč/MJ</t>
  </si>
  <si>
    <t xml:space="preserve">Celkem </t>
  </si>
  <si>
    <t>Sklad Hněvice - položkový rozpočet</t>
  </si>
  <si>
    <t>kpl</t>
  </si>
  <si>
    <t>Perioda (roky)</t>
  </si>
  <si>
    <t>Objekt</t>
  </si>
  <si>
    <t xml:space="preserve">Počet </t>
  </si>
  <si>
    <t>Celkem cena revize hromosvodu objektu</t>
  </si>
  <si>
    <t>Zjištění stavu ochrany před úderem blesku</t>
  </si>
  <si>
    <t>Zjištění stavu</t>
  </si>
  <si>
    <t>Měření dle ČSN</t>
  </si>
  <si>
    <t>Měření a funkční zkoušky dle ČSN</t>
  </si>
  <si>
    <t>Vývody do pr.kab. 10mm2</t>
  </si>
  <si>
    <t>Vývody nad pr.kab. 10mm2</t>
  </si>
  <si>
    <t>Svody a uzemnění</t>
  </si>
  <si>
    <t xml:space="preserve">Cena </t>
  </si>
  <si>
    <t>Celkem cena revize elektrické instalace objektu</t>
  </si>
  <si>
    <t>Cena revize elektrické instalace objektu</t>
  </si>
  <si>
    <t>cena revize hromosvodu objektu</t>
  </si>
  <si>
    <t>Oceloplechový rozvaděč do 10 přístrojů</t>
  </si>
  <si>
    <t>Oceloplechový rozvaděč nad 10 přístrojů</t>
  </si>
  <si>
    <t>Plastová rozvodnice do 10 přístrojů</t>
  </si>
  <si>
    <t>Plastová rozvodnice nad 10 přístrojů</t>
  </si>
  <si>
    <t>Cena celkem</t>
  </si>
  <si>
    <t>HNĚVICE</t>
  </si>
  <si>
    <t>MSTĚTICE</t>
  </si>
  <si>
    <t>LITVÍNOV</t>
  </si>
  <si>
    <t xml:space="preserve">CELKEM </t>
  </si>
  <si>
    <t>Revize elektrických zařízení skladů ČEPRO a.s., sklad Hněvice</t>
  </si>
  <si>
    <t>laboratoř</t>
  </si>
  <si>
    <t>výdejní lávky</t>
  </si>
  <si>
    <t>vyjeté oleje</t>
  </si>
  <si>
    <t>Cena revize elektrické instalace objektu v prostředí Ex</t>
  </si>
  <si>
    <t>cena revize hromosvodu objektu prostředí Ex</t>
  </si>
  <si>
    <t>rekuperace</t>
  </si>
  <si>
    <t>sklad vzorků</t>
  </si>
  <si>
    <t>Termín poslední revize</t>
  </si>
  <si>
    <t>Světelný zdroj v prostorech s nebezpečím výbuchu</t>
  </si>
  <si>
    <t>Světelný zdroj v prostorech bez nebezpečí výbuchu</t>
  </si>
  <si>
    <t>Sklad Mstětice - položkový rozpočet</t>
  </si>
  <si>
    <t>Revize elektrických zařízení skladů ČEPRO a.s., sklad Mstětice</t>
  </si>
  <si>
    <t>Sklad Litvínov - položkový rozpočet</t>
  </si>
  <si>
    <t>Revize elektrických zařízení skladů ČEPRO a.s., sklad Litvínov</t>
  </si>
  <si>
    <t>04-55-181_00-180</t>
  </si>
  <si>
    <t>man.nádrže</t>
  </si>
  <si>
    <t>04-55-190_00-180</t>
  </si>
  <si>
    <t>Bio úložiště</t>
  </si>
  <si>
    <t>04-55-193_00-180</t>
  </si>
  <si>
    <t>04-55-194_00-180</t>
  </si>
  <si>
    <t>výdejní lávka</t>
  </si>
  <si>
    <t>04-55-195_00-180</t>
  </si>
  <si>
    <t>04-55-214_00-180</t>
  </si>
  <si>
    <t>04-55-214_MU-180</t>
  </si>
  <si>
    <t>04-55-221_00-180</t>
  </si>
  <si>
    <t>04-55-222_00-180</t>
  </si>
  <si>
    <t>04-55-225_00-180</t>
  </si>
  <si>
    <t>04-55-230_00-180</t>
  </si>
  <si>
    <t>04-55-231_00-590</t>
  </si>
  <si>
    <t>04-55-232_00-180</t>
  </si>
  <si>
    <t>04-55-233_00-180</t>
  </si>
  <si>
    <t>04-55-234_00-180</t>
  </si>
  <si>
    <t>04-55-235_00-180</t>
  </si>
  <si>
    <t>04-55-236_00-180</t>
  </si>
  <si>
    <t>04-55-237_00-180</t>
  </si>
  <si>
    <t>04-55-238_00-180</t>
  </si>
  <si>
    <t>04-55-239_00-180</t>
  </si>
  <si>
    <t>04-55-240_00-180</t>
  </si>
  <si>
    <t>04-55-320_00-180</t>
  </si>
  <si>
    <t>04-55-321_00-180</t>
  </si>
  <si>
    <t>04-55-322_00-180</t>
  </si>
  <si>
    <t>04-55-326_00-180</t>
  </si>
  <si>
    <t>04-55-360_00-180</t>
  </si>
  <si>
    <t>04-55-363_00-180</t>
  </si>
  <si>
    <t>04-55-364_00-180</t>
  </si>
  <si>
    <t>04-55-500_00-180</t>
  </si>
  <si>
    <t>04-55-504_00-180</t>
  </si>
  <si>
    <t>04-55-505_00-180</t>
  </si>
  <si>
    <t>04-55-508_00-180</t>
  </si>
  <si>
    <t>04-55-551_00-180</t>
  </si>
  <si>
    <t>04-55-880_00-180</t>
  </si>
  <si>
    <t>ČS  produktov</t>
  </si>
  <si>
    <t>blok vč.roz.294</t>
  </si>
  <si>
    <t>blok vč.roz.295</t>
  </si>
  <si>
    <t>čerpadlovna</t>
  </si>
  <si>
    <t>blok 4n+ rozv</t>
  </si>
  <si>
    <t>blok +rozv</t>
  </si>
  <si>
    <t>blok + rozv</t>
  </si>
  <si>
    <t>blok+rozv215</t>
  </si>
  <si>
    <t>blok+rozv216</t>
  </si>
  <si>
    <t>blok A/B</t>
  </si>
  <si>
    <t>NATO</t>
  </si>
  <si>
    <t>CHčov</t>
  </si>
  <si>
    <t>odlučovač</t>
  </si>
  <si>
    <t>Bčov</t>
  </si>
  <si>
    <t>vrty OPV</t>
  </si>
  <si>
    <t>stáčení žc</t>
  </si>
  <si>
    <t>potrubní rozv.</t>
  </si>
  <si>
    <t>věž 2</t>
  </si>
  <si>
    <t>věž 3</t>
  </si>
  <si>
    <t>věž 4</t>
  </si>
  <si>
    <t>věž 5</t>
  </si>
  <si>
    <t>koncák</t>
  </si>
  <si>
    <t>domek na potr.</t>
  </si>
  <si>
    <t>reg.st.plynu</t>
  </si>
  <si>
    <t>04-55-181_00-590</t>
  </si>
  <si>
    <t>04-55-190_00-590</t>
  </si>
  <si>
    <t>04-55-193_00-590</t>
  </si>
  <si>
    <t>04-55-194_00-590</t>
  </si>
  <si>
    <t>04-55-195_00-590</t>
  </si>
  <si>
    <t>04-55-214_MU-590</t>
  </si>
  <si>
    <t>04-55-221_00-590</t>
  </si>
  <si>
    <t>04-55-222_00-590</t>
  </si>
  <si>
    <t>04-55-225_00-590</t>
  </si>
  <si>
    <t>04-55-230_00-590</t>
  </si>
  <si>
    <t>04-55-232_00-590</t>
  </si>
  <si>
    <t>04-55-233_00-590</t>
  </si>
  <si>
    <t>04-55-234_00-590</t>
  </si>
  <si>
    <t>04-55-235_00-590</t>
  </si>
  <si>
    <t>04-55-236_00-590</t>
  </si>
  <si>
    <t>04-55-237_00-590</t>
  </si>
  <si>
    <t>04-55-238_00-590</t>
  </si>
  <si>
    <t>04-55-239_00-590</t>
  </si>
  <si>
    <t>04-55-240_00-590</t>
  </si>
  <si>
    <t>04-55-320_00-590</t>
  </si>
  <si>
    <t>04-55-321_00-590</t>
  </si>
  <si>
    <t>04-55-360_00-590</t>
  </si>
  <si>
    <t>04-55-363_00-590</t>
  </si>
  <si>
    <t>04-55-364_00-590</t>
  </si>
  <si>
    <t>04-55-500_00-590</t>
  </si>
  <si>
    <t>04-55-500_V1-590</t>
  </si>
  <si>
    <t>04-55-500_V2-590</t>
  </si>
  <si>
    <t>04-55-500_V3-590</t>
  </si>
  <si>
    <t>04-55-500_V4-590</t>
  </si>
  <si>
    <t>04-55-500_V5-590</t>
  </si>
  <si>
    <t>04-55-504_00-590</t>
  </si>
  <si>
    <t>04-55-505_00-590</t>
  </si>
  <si>
    <t>04-55-508_00-590</t>
  </si>
  <si>
    <t>04-55-551_00-590</t>
  </si>
  <si>
    <t>04-55-560_00-590</t>
  </si>
  <si>
    <t>04-55-880_00-590</t>
  </si>
  <si>
    <t>manipul uzel</t>
  </si>
  <si>
    <t>blok</t>
  </si>
  <si>
    <t>Chčov</t>
  </si>
  <si>
    <t xml:space="preserve">stáčení žc. </t>
  </si>
  <si>
    <t>věž 1</t>
  </si>
  <si>
    <t>domek produk</t>
  </si>
  <si>
    <t>rozvod plynu</t>
  </si>
  <si>
    <t>04-55-032_00</t>
  </si>
  <si>
    <t>04-55-054_00-180</t>
  </si>
  <si>
    <t>04-55-056_00-180</t>
  </si>
  <si>
    <t>04-55-060_00-180</t>
  </si>
  <si>
    <t>04-55-071_00-180</t>
  </si>
  <si>
    <t>04-55-095_00-180</t>
  </si>
  <si>
    <t>04-55-101_00-180</t>
  </si>
  <si>
    <t>04-55-102_00-180</t>
  </si>
  <si>
    <t>04-55-103_00-180</t>
  </si>
  <si>
    <t>04-55-105_00-180</t>
  </si>
  <si>
    <t>04-55-106_00-180</t>
  </si>
  <si>
    <t>04-55-111_00-200</t>
  </si>
  <si>
    <t>04-55-119_00-180</t>
  </si>
  <si>
    <t>04-55-121_00-180</t>
  </si>
  <si>
    <t>04-55-140_00-180</t>
  </si>
  <si>
    <t>04-55-144_00-180</t>
  </si>
  <si>
    <t>04-55-200_00-180</t>
  </si>
  <si>
    <t>04-55-251_00-180</t>
  </si>
  <si>
    <t>04-55-252_00-180</t>
  </si>
  <si>
    <t>04-55-254_00-180</t>
  </si>
  <si>
    <t>04-55-255_00-180</t>
  </si>
  <si>
    <t>04-55-256_00-180</t>
  </si>
  <si>
    <t>04-55-257_00-180</t>
  </si>
  <si>
    <t>04-55-258_00-180</t>
  </si>
  <si>
    <t>04-55-258_0A-180</t>
  </si>
  <si>
    <t>04-55-291_00-180</t>
  </si>
  <si>
    <t>04-55-288_00-180</t>
  </si>
  <si>
    <t>04-55-293_00-180</t>
  </si>
  <si>
    <t>04-55-325_00-180</t>
  </si>
  <si>
    <t>04-55-371_00-180</t>
  </si>
  <si>
    <t>04-55-381_00-180</t>
  </si>
  <si>
    <t>04-55-521_00-180</t>
  </si>
  <si>
    <t>04-55-524_00-180</t>
  </si>
  <si>
    <t>04-55-531_00-180</t>
  </si>
  <si>
    <t>04-55-532_00-180</t>
  </si>
  <si>
    <t>04-55-534_00-180</t>
  </si>
  <si>
    <t>04-55-535_00-180</t>
  </si>
  <si>
    <t>04-55-536_00-180</t>
  </si>
  <si>
    <t>04-55-539_00-200</t>
  </si>
  <si>
    <t>04-55-539_0A-180</t>
  </si>
  <si>
    <t>04-55-544_00-180</t>
  </si>
  <si>
    <t>04-55-620_00-180</t>
  </si>
  <si>
    <t>04-55-621_00-180</t>
  </si>
  <si>
    <t>04-55-630_00-180</t>
  </si>
  <si>
    <t>04-55-710_00-180</t>
  </si>
  <si>
    <t>04-55-801_00-200</t>
  </si>
  <si>
    <t>04-55-807_00-180</t>
  </si>
  <si>
    <t>04-55-809_00-180</t>
  </si>
  <si>
    <t>04-55-810_00-180</t>
  </si>
  <si>
    <t>04-55-811_00-180</t>
  </si>
  <si>
    <t>04-55-829_00-180</t>
  </si>
  <si>
    <t>04-55-831_00-180</t>
  </si>
  <si>
    <t>04-55-833_00-180</t>
  </si>
  <si>
    <t>04-55-REK_00-180</t>
  </si>
  <si>
    <t>AB prod.+účt.</t>
  </si>
  <si>
    <t>servr,archiv</t>
  </si>
  <si>
    <t>tel.ústředna</t>
  </si>
  <si>
    <t>AB dispečinky</t>
  </si>
  <si>
    <t>Laboratoř</t>
  </si>
  <si>
    <t>Elektrodílna</t>
  </si>
  <si>
    <t>nářaďovna</t>
  </si>
  <si>
    <t>archiv truhl.</t>
  </si>
  <si>
    <t>zám dílna</t>
  </si>
  <si>
    <t>hala tech.prohl</t>
  </si>
  <si>
    <t>lit.rozv.</t>
  </si>
  <si>
    <t>autodílna</t>
  </si>
  <si>
    <t>vodárna</t>
  </si>
  <si>
    <t>útulek bl.</t>
  </si>
  <si>
    <t>útulek žc.</t>
  </si>
  <si>
    <t>autováha</t>
  </si>
  <si>
    <t>trafost.NN</t>
  </si>
  <si>
    <t>trafo 255/B</t>
  </si>
  <si>
    <t>trafost. NN</t>
  </si>
  <si>
    <t>tr 258/A NN</t>
  </si>
  <si>
    <t>rozv. U 213</t>
  </si>
  <si>
    <t>Rozv.lit.pro lab</t>
  </si>
  <si>
    <t>roz,útulek,225</t>
  </si>
  <si>
    <t>ČOV</t>
  </si>
  <si>
    <t>lokoremiza</t>
  </si>
  <si>
    <t>želez.váha</t>
  </si>
  <si>
    <t>hasičárna</t>
  </si>
  <si>
    <t>roz.SHZ 524</t>
  </si>
  <si>
    <t>VÚ archiv</t>
  </si>
  <si>
    <t>VÚ štáb-ubyt</t>
  </si>
  <si>
    <t xml:space="preserve">VÚ </t>
  </si>
  <si>
    <t>ubytovna</t>
  </si>
  <si>
    <t>VÚ</t>
  </si>
  <si>
    <t>VÚ rozv.st.ku</t>
  </si>
  <si>
    <t>Nová kuchyň</t>
  </si>
  <si>
    <t>strážnice</t>
  </si>
  <si>
    <t>olej. Blok</t>
  </si>
  <si>
    <t>uložiště krabice</t>
  </si>
  <si>
    <t>oleják</t>
  </si>
  <si>
    <t>diskotéka</t>
  </si>
  <si>
    <t>archiv</t>
  </si>
  <si>
    <t>hangár</t>
  </si>
  <si>
    <t>sklad orig</t>
  </si>
  <si>
    <t>garáže CAS</t>
  </si>
  <si>
    <t>St.Splavy</t>
  </si>
  <si>
    <t>04-55-054_00-590</t>
  </si>
  <si>
    <t>04-55-056_00-590</t>
  </si>
  <si>
    <t>04-55-060_00-590</t>
  </si>
  <si>
    <t>04-55-071_00-590</t>
  </si>
  <si>
    <t>04-55-095_00-590</t>
  </si>
  <si>
    <t>04-55-101_00-590</t>
  </si>
  <si>
    <t>04-55-102_00-560</t>
  </si>
  <si>
    <t>04-55-103_00-560</t>
  </si>
  <si>
    <t>04-55-105_00-590</t>
  </si>
  <si>
    <t>04-55-106_00-590</t>
  </si>
  <si>
    <t>04-55-119_00-590</t>
  </si>
  <si>
    <t>04-55-140_00-590</t>
  </si>
  <si>
    <t>04-55-144_00-590</t>
  </si>
  <si>
    <t>04-55-200_00-590</t>
  </si>
  <si>
    <t>04-55-255_00-590</t>
  </si>
  <si>
    <t>04-55-256_00-590</t>
  </si>
  <si>
    <t>04-55-257_00-590</t>
  </si>
  <si>
    <t>04-55-258_00-590</t>
  </si>
  <si>
    <t>04-55-258_0A-590</t>
  </si>
  <si>
    <t>04-55-291_00-590</t>
  </si>
  <si>
    <t>04-55-293_00-590</t>
  </si>
  <si>
    <t>04-55-315_00-590</t>
  </si>
  <si>
    <t>04-55-325_00-590</t>
  </si>
  <si>
    <t>04-55-371_00-590</t>
  </si>
  <si>
    <t>04-55-381_00-590</t>
  </si>
  <si>
    <t>04-55-521_00-590</t>
  </si>
  <si>
    <t>04-55-531_00-590</t>
  </si>
  <si>
    <t>04-55-532_00-590</t>
  </si>
  <si>
    <t>04-55-534_00-590</t>
  </si>
  <si>
    <t>04-55-535_00-590</t>
  </si>
  <si>
    <t>04-55-536_00-590</t>
  </si>
  <si>
    <t>04-55-538_KT-590</t>
  </si>
  <si>
    <t>04-55-539_0A-590</t>
  </si>
  <si>
    <t>04-55-544_00-590</t>
  </si>
  <si>
    <t>04-55-545_00-180</t>
  </si>
  <si>
    <t>04-55-620_00-590</t>
  </si>
  <si>
    <t>04-55-621_00-590</t>
  </si>
  <si>
    <t>04-55-630_00-590</t>
  </si>
  <si>
    <t>04-55-710_00-590</t>
  </si>
  <si>
    <t>04-55-801_00-590</t>
  </si>
  <si>
    <t>04-55-807_00-590</t>
  </si>
  <si>
    <t>04-55-809_00-590</t>
  </si>
  <si>
    <t>04-55-810_00-590</t>
  </si>
  <si>
    <t>04-55-811_00-590</t>
  </si>
  <si>
    <t>04-55-829_00-590</t>
  </si>
  <si>
    <t>04-55-831_00-590</t>
  </si>
  <si>
    <t>04-55-833_00-590</t>
  </si>
  <si>
    <t>04-55-REK_00-590</t>
  </si>
  <si>
    <t>trafost.nová</t>
  </si>
  <si>
    <t>myčka</t>
  </si>
  <si>
    <t>VÚ kotce</t>
  </si>
  <si>
    <t>olej.blok</t>
  </si>
  <si>
    <t>sklad soli</t>
  </si>
  <si>
    <t>04-61-221_00-180</t>
  </si>
  <si>
    <t>04-61-580_00-180</t>
  </si>
  <si>
    <t>04-61-580_10-180</t>
  </si>
  <si>
    <t>čer.st.4x250kW</t>
  </si>
  <si>
    <t>koncák Třemoš</t>
  </si>
  <si>
    <t>koncák Hněvic</t>
  </si>
  <si>
    <t>04-61-500_00</t>
  </si>
  <si>
    <t>04-61-221_00-590</t>
  </si>
  <si>
    <t>04-61-580_00-590</t>
  </si>
  <si>
    <t>04-61-580_10-590</t>
  </si>
  <si>
    <t>garaže u 071</t>
  </si>
  <si>
    <t>plech.sklad</t>
  </si>
  <si>
    <t>AB,rozv6kV,NN</t>
  </si>
  <si>
    <t>04-61-111_00-180</t>
  </si>
  <si>
    <t>04-61-801_00-180</t>
  </si>
  <si>
    <t>04-61-071_00-180</t>
  </si>
  <si>
    <t>04-61-332-00</t>
  </si>
  <si>
    <t>Veř.osvětlení 1x4roky</t>
  </si>
  <si>
    <t>Tep.spotebič v prostorech bez nebezpečí výbuchu</t>
  </si>
  <si>
    <t>Počet stožárů/světelný zdroj</t>
  </si>
  <si>
    <t>Tep.spotebič v prostorech s nebezpečím výbuchu</t>
  </si>
  <si>
    <t>koncák Třemošná</t>
  </si>
  <si>
    <t>veřejné osvětlení.</t>
  </si>
  <si>
    <t>server, archiv</t>
  </si>
  <si>
    <t>veřejné osvětlení</t>
  </si>
  <si>
    <t>Motor v prostorech bez nebezpečí výbuchu</t>
  </si>
  <si>
    <t>Motor v prostorech s nebezpečím výbuchu</t>
  </si>
  <si>
    <t>BČOV</t>
  </si>
  <si>
    <t>vodojem</t>
  </si>
  <si>
    <t>04-55-131_00-180</t>
  </si>
  <si>
    <t>nouz zdroj</t>
  </si>
  <si>
    <t>04-55-315_00-180</t>
  </si>
  <si>
    <t>pož.nádrž naut</t>
  </si>
  <si>
    <t>04-55-410_00-180</t>
  </si>
  <si>
    <t>revize el. ostatní</t>
  </si>
  <si>
    <t>04-65-180_00-180</t>
  </si>
  <si>
    <t>04-65-191_00-180</t>
  </si>
  <si>
    <t>04-65-220_00-590</t>
  </si>
  <si>
    <t>04-65-220_00-180</t>
  </si>
  <si>
    <t>04-65-222_00-180</t>
  </si>
  <si>
    <t>04-65-223_00-180</t>
  </si>
  <si>
    <t>04-65-224_00-180</t>
  </si>
  <si>
    <t>04-65-231_00-180</t>
  </si>
  <si>
    <t>04-65-233_00-180</t>
  </si>
  <si>
    <t>04-65-234_00-180</t>
  </si>
  <si>
    <t>04-65-326_00-180</t>
  </si>
  <si>
    <t>04-65-327_00-180</t>
  </si>
  <si>
    <t>04-65-360_00-180</t>
  </si>
  <si>
    <t>04-65-361_00-180</t>
  </si>
  <si>
    <t>04-65-400_00-180</t>
  </si>
  <si>
    <t>04-65-580_00-180</t>
  </si>
  <si>
    <t>04-65-590_00-180</t>
  </si>
  <si>
    <t>výdej do AC</t>
  </si>
  <si>
    <t>čerp.st u 360</t>
  </si>
  <si>
    <t>cirkus 3nádrže</t>
  </si>
  <si>
    <t>blok 8nádrží</t>
  </si>
  <si>
    <t>stáčení žc Bio</t>
  </si>
  <si>
    <t>úložiště CÚ</t>
  </si>
  <si>
    <t>odkalovna</t>
  </si>
  <si>
    <t>koncák DN300</t>
  </si>
  <si>
    <t>04-65-180_00-590</t>
  </si>
  <si>
    <t>04-65-191_00-590</t>
  </si>
  <si>
    <t>04-65-222_00-590</t>
  </si>
  <si>
    <t>04-65-223_00-590</t>
  </si>
  <si>
    <t>04-65-224_00-590</t>
  </si>
  <si>
    <t>04-65-233_00-590</t>
  </si>
  <si>
    <t>04-65-234_00-590</t>
  </si>
  <si>
    <t>04-65-326_00-590</t>
  </si>
  <si>
    <t>04-65-327_00-590</t>
  </si>
  <si>
    <t>04-65-360_00-590</t>
  </si>
  <si>
    <t>04-65-361_00-590</t>
  </si>
  <si>
    <t>04-65-400_00-590</t>
  </si>
  <si>
    <t>04-65-506_00-590</t>
  </si>
  <si>
    <t>04-65-507_00-590</t>
  </si>
  <si>
    <t>04-65-560_00-590</t>
  </si>
  <si>
    <t>04-65-580_00-590</t>
  </si>
  <si>
    <t>04-65-590_00-590</t>
  </si>
  <si>
    <t>včetně roz. 292</t>
  </si>
  <si>
    <t>04-65-330_00</t>
  </si>
  <si>
    <t>04-65-040_00-180</t>
  </si>
  <si>
    <t>04-65-041_00-180</t>
  </si>
  <si>
    <t>04-65-050_00-180</t>
  </si>
  <si>
    <t>04-65-071_00-180</t>
  </si>
  <si>
    <t>04-65-072_00-180</t>
  </si>
  <si>
    <t>04-65-090_00-180</t>
  </si>
  <si>
    <t>04-65-100_00-180</t>
  </si>
  <si>
    <t>04-65-112_00-180</t>
  </si>
  <si>
    <t>04-65-120_00-180</t>
  </si>
  <si>
    <t>04-65-140_00-180</t>
  </si>
  <si>
    <t>04-65-260_00-180</t>
  </si>
  <si>
    <t>04-65-370_00-180</t>
  </si>
  <si>
    <t>04-65-380_00-180</t>
  </si>
  <si>
    <t>04-65-381_00-180</t>
  </si>
  <si>
    <t>04-65-413_00-180</t>
  </si>
  <si>
    <t>04-65-481_00-180</t>
  </si>
  <si>
    <t>04-65-521_00-180</t>
  </si>
  <si>
    <t>04-65-581_00-180</t>
  </si>
  <si>
    <t>04-65-620_00-180</t>
  </si>
  <si>
    <t>04-65-700_20-180</t>
  </si>
  <si>
    <t>04-65-703_00-180</t>
  </si>
  <si>
    <t>st.vrátnice</t>
  </si>
  <si>
    <t>vrátnice hlavní</t>
  </si>
  <si>
    <t>HZS</t>
  </si>
  <si>
    <t>AB</t>
  </si>
  <si>
    <t>dispečink</t>
  </si>
  <si>
    <t>st.zámeč.dílna</t>
  </si>
  <si>
    <t>garáže+el.dílna</t>
  </si>
  <si>
    <t>ČS pož.vody</t>
  </si>
  <si>
    <t>úložiště sudů</t>
  </si>
  <si>
    <t>SHZ u 234</t>
  </si>
  <si>
    <t>koncák rozv.</t>
  </si>
  <si>
    <t>sklad haly</t>
  </si>
  <si>
    <t>04-65-040_00-590</t>
  </si>
  <si>
    <t>04-65-041_00-590</t>
  </si>
  <si>
    <t>04-65-050_00-590</t>
  </si>
  <si>
    <t>04-65-051_00-590</t>
  </si>
  <si>
    <t>04-65-071_00-590</t>
  </si>
  <si>
    <t>04-65-072_00-590</t>
  </si>
  <si>
    <t>04-65-090_00-590</t>
  </si>
  <si>
    <t>04-65-100_00-590</t>
  </si>
  <si>
    <t>04-65-112_00-590</t>
  </si>
  <si>
    <t>04-65-140_00-590</t>
  </si>
  <si>
    <t>04-65-190_00-590</t>
  </si>
  <si>
    <t>04-65-240_00-590</t>
  </si>
  <si>
    <t>04-65-241_00-590</t>
  </si>
  <si>
    <t>04-65-260_00-590</t>
  </si>
  <si>
    <t>04-65-261_00-590</t>
  </si>
  <si>
    <t>04-65-370_00-590</t>
  </si>
  <si>
    <t>04-65-380_00-590</t>
  </si>
  <si>
    <t>04-65-413_00-590</t>
  </si>
  <si>
    <t>04-65-481_00-590</t>
  </si>
  <si>
    <t>04-65-521_00-590</t>
  </si>
  <si>
    <t>04-65-581_00-590</t>
  </si>
  <si>
    <t>04-65-620_00-590</t>
  </si>
  <si>
    <t>04-65-700_10-590</t>
  </si>
  <si>
    <t>04-65-703_00-590</t>
  </si>
  <si>
    <t>04-65-704_00-590</t>
  </si>
  <si>
    <t>04-65-705_00-590</t>
  </si>
  <si>
    <t>04-65-706_00-590</t>
  </si>
  <si>
    <t>AB stará</t>
  </si>
  <si>
    <t>bývalý útulek</t>
  </si>
  <si>
    <t>st.nouz.zdroj</t>
  </si>
  <si>
    <t>04-55-537-00-180</t>
  </si>
  <si>
    <t>VÚ skl.NZ</t>
  </si>
  <si>
    <t>svody a zemění</t>
  </si>
  <si>
    <t>04-55-131-00-180</t>
  </si>
  <si>
    <t>pož.nádrž u 230, pouze nautily</t>
  </si>
  <si>
    <t>Motor ve vodě</t>
  </si>
  <si>
    <t>Oceloplechový rozvaděč nad 10 přístrojů      litina</t>
  </si>
  <si>
    <t>man.uzel 214 +věž4+věž5</t>
  </si>
  <si>
    <t>blok+rozv215+ věž1+věž2</t>
  </si>
  <si>
    <t>Oceloplechový rozvaděč nad 10 přístrojů  litina</t>
  </si>
  <si>
    <t>koncák + věž 3</t>
  </si>
  <si>
    <t>Oceloplechový rozvaděč nad 10 přístrojů litina</t>
  </si>
  <si>
    <t>man.uzel 214 +věž4 + věž 5</t>
  </si>
  <si>
    <t>blok+rozv215 + věž 1+věž 2</t>
  </si>
  <si>
    <t>koncák +věž 3</t>
  </si>
  <si>
    <t>perioda 1 rok</t>
  </si>
  <si>
    <t>04-55-258_0A-320-ZDROJ   fy.Powerbridge</t>
  </si>
  <si>
    <t>Hliníková rozvodnice do 10 přístrojů</t>
  </si>
  <si>
    <t>Plechová rozvodnice do 10 přístrojů</t>
  </si>
  <si>
    <t>Plechová rozvodnice nad 10 přístrojů</t>
  </si>
  <si>
    <t>Vývody do pr.kabelu 10mm2</t>
  </si>
  <si>
    <t>Pastová rozvodnice nad 10 přístrojů</t>
  </si>
  <si>
    <t>Svody a uzemnění+uzel</t>
  </si>
  <si>
    <t>Celkem el.zař v prostorech bez nebezpečí výbuchu</t>
  </si>
  <si>
    <t>server,archiv</t>
  </si>
  <si>
    <t>Celkem el.zař.prostorech s nebezpečím výbuchu</t>
  </si>
  <si>
    <t>st. vrátnice</t>
  </si>
  <si>
    <t>výdej do AC + aditivace</t>
  </si>
  <si>
    <t>čerpadlovna + 506</t>
  </si>
  <si>
    <t>čerp. Postrk</t>
  </si>
  <si>
    <t>rozv. 621 + 140</t>
  </si>
  <si>
    <t>st. zámeč. dílna</t>
  </si>
  <si>
    <t>garáže + el. dílna</t>
  </si>
  <si>
    <t>04-65-239_00-180</t>
  </si>
  <si>
    <t>Tedom MGO1A</t>
  </si>
  <si>
    <t>Tedom MGO2A</t>
  </si>
  <si>
    <t>04-65-190_00-180</t>
  </si>
  <si>
    <t>útulek + 622</t>
  </si>
  <si>
    <t>04-65-320-00-180</t>
  </si>
  <si>
    <t>vrty</t>
  </si>
  <si>
    <t>04-65-240_00-180</t>
  </si>
  <si>
    <t>roz. NN + T4</t>
  </si>
  <si>
    <t>spínací stanice VN + trafo T4</t>
  </si>
  <si>
    <t>stáčení žc.</t>
  </si>
  <si>
    <t>04-65-241_00-180</t>
  </si>
  <si>
    <t>spínací stanice VN</t>
  </si>
  <si>
    <t>stáčení žc. Bio</t>
  </si>
  <si>
    <t>roz. NN</t>
  </si>
  <si>
    <t>nouz. zdroj</t>
  </si>
  <si>
    <t>04-65-522_00-180</t>
  </si>
  <si>
    <t>RSP</t>
  </si>
  <si>
    <t>04-65-292_00-180</t>
  </si>
  <si>
    <t>roz. pro 223 a 360</t>
  </si>
  <si>
    <t>lokoremíza</t>
  </si>
  <si>
    <t>želez. váha</t>
  </si>
  <si>
    <t>silniční váha</t>
  </si>
  <si>
    <t>ČS pož. vody</t>
  </si>
  <si>
    <t>st. oleják</t>
  </si>
  <si>
    <t xml:space="preserve"> </t>
  </si>
  <si>
    <t>04-65-700/2_00-180</t>
  </si>
  <si>
    <t>04-65-704_00-180</t>
  </si>
  <si>
    <t>04-65-705_00-180</t>
  </si>
  <si>
    <t>04-65-706_00-180</t>
  </si>
  <si>
    <t>včetně roz. 291</t>
  </si>
  <si>
    <t>čerp. postrk</t>
  </si>
  <si>
    <t>04-65-239_00-590</t>
  </si>
  <si>
    <t xml:space="preserve">Bencalor </t>
  </si>
  <si>
    <t>VN a NN</t>
  </si>
  <si>
    <t>Vn a NN</t>
  </si>
  <si>
    <t>04-65-291_00-590</t>
  </si>
  <si>
    <t>roz. 291</t>
  </si>
  <si>
    <t>04-65-292_00-590</t>
  </si>
  <si>
    <t>roz. 292</t>
  </si>
  <si>
    <t>04-65-325_00-590</t>
  </si>
  <si>
    <t>st. Čov</t>
  </si>
  <si>
    <t>04-65-341_00-590</t>
  </si>
  <si>
    <t>st. kotelna + komín</t>
  </si>
  <si>
    <t>04-65-621_00-591</t>
  </si>
  <si>
    <t>04-65-700/2_10-592</t>
  </si>
  <si>
    <t>04-65-700/3_10-593</t>
  </si>
  <si>
    <t>nádrže Baufeld</t>
  </si>
  <si>
    <t>sklad 1x12měs</t>
  </si>
  <si>
    <t>21ks</t>
  </si>
  <si>
    <t>spínací stanice NN + trafo T4</t>
  </si>
  <si>
    <t>rozvodna NN</t>
  </si>
  <si>
    <t>spínací stanice VN trafo T3</t>
  </si>
  <si>
    <t>st. nouz. zdroj</t>
  </si>
  <si>
    <t>04-65-291_00-180</t>
  </si>
  <si>
    <t>roz. pro 220+361</t>
  </si>
  <si>
    <t>roz. pro 223+360</t>
  </si>
  <si>
    <t>04-65-330_00-200</t>
  </si>
  <si>
    <t>04-65-700/2_20-180</t>
  </si>
  <si>
    <t>bývalý útulek + 622</t>
  </si>
  <si>
    <t>roz. VN + NN</t>
  </si>
  <si>
    <t>04-65-621_00-590</t>
  </si>
  <si>
    <t>st. pod. nádrže</t>
  </si>
  <si>
    <t>04-65-700/2_10-590</t>
  </si>
  <si>
    <t xml:space="preserve">sklad haly </t>
  </si>
  <si>
    <t>04-65-700/3_10-590</t>
  </si>
  <si>
    <t>Baufeld nádrže</t>
  </si>
  <si>
    <t>Sklad Mstětice - položkový rozpočet Ex</t>
  </si>
  <si>
    <t>čerp. st u 360</t>
  </si>
  <si>
    <t>04-65-239-00-180</t>
  </si>
  <si>
    <t xml:space="preserve">RPS </t>
  </si>
  <si>
    <t>potrubní rozovody</t>
  </si>
  <si>
    <t>Cena revize hromosvodu objektu</t>
  </si>
  <si>
    <t>Cena revize elektrické instalace objektu Ex</t>
  </si>
  <si>
    <t>Cena revize hromosvodu objektu Ex</t>
  </si>
  <si>
    <t>Cena revize ostatní</t>
  </si>
  <si>
    <t>Cena revize strojních spotřebičů</t>
  </si>
  <si>
    <t xml:space="preserve">revize strojních spotřebičů </t>
  </si>
  <si>
    <t>Cena revize elektr. přenosných spotřebičů a nářadí</t>
  </si>
  <si>
    <t>09/2018</t>
  </si>
  <si>
    <t>02/2018</t>
  </si>
  <si>
    <t>05/2018</t>
  </si>
  <si>
    <t>10/2017</t>
  </si>
  <si>
    <t>04/2016</t>
  </si>
  <si>
    <t>09/2019</t>
  </si>
  <si>
    <t>10/2019</t>
  </si>
  <si>
    <t>10/2018</t>
  </si>
  <si>
    <t>05/2016</t>
  </si>
  <si>
    <t>03/2019</t>
  </si>
  <si>
    <t>06/2017</t>
  </si>
  <si>
    <t>11/2016</t>
  </si>
  <si>
    <t>03/2015</t>
  </si>
  <si>
    <t>08/2016</t>
  </si>
  <si>
    <t>10/2016</t>
  </si>
  <si>
    <t>01/2017</t>
  </si>
  <si>
    <t>01/2019</t>
  </si>
  <si>
    <t>05/2019</t>
  </si>
  <si>
    <t>04/2019</t>
  </si>
  <si>
    <t>01/2016</t>
  </si>
  <si>
    <t>02/2019</t>
  </si>
  <si>
    <t>12/2017</t>
  </si>
  <si>
    <t>07/2019</t>
  </si>
  <si>
    <t>12/2019</t>
  </si>
  <si>
    <t>06/2019</t>
  </si>
  <si>
    <t>01/2018</t>
  </si>
  <si>
    <t>04/2018</t>
  </si>
  <si>
    <t>12/2018</t>
  </si>
  <si>
    <t>05//2019</t>
  </si>
  <si>
    <t>rekuperace (v realizaci nová rekuperace)</t>
  </si>
  <si>
    <t>revize strojního zařízení</t>
  </si>
  <si>
    <t>8ks</t>
  </si>
  <si>
    <t>AB kotelna</t>
  </si>
  <si>
    <t>čerpací stanice</t>
  </si>
  <si>
    <t>koncové zařízení HNE</t>
  </si>
  <si>
    <t>koncové zařízení TRE</t>
  </si>
  <si>
    <t>produktovody</t>
  </si>
  <si>
    <t>AB serverovna</t>
  </si>
  <si>
    <t>garáže</t>
  </si>
  <si>
    <t>vrty obj. 326</t>
  </si>
  <si>
    <t>04-55-258_0A-320</t>
  </si>
  <si>
    <t>Nouzový zdroj fy.Powerbridge</t>
  </si>
  <si>
    <t>04-55-1405_00-180</t>
  </si>
  <si>
    <t>bytovka přístav</t>
  </si>
  <si>
    <t>rozvaděč kotelna</t>
  </si>
  <si>
    <t>04-55-340_00-180</t>
  </si>
  <si>
    <t>04-55-436_00-180</t>
  </si>
  <si>
    <t>04-55-260_00-180</t>
  </si>
  <si>
    <t>kryt B</t>
  </si>
  <si>
    <t>kontejner DG</t>
  </si>
  <si>
    <t>SHZ</t>
  </si>
  <si>
    <t>EPS</t>
  </si>
  <si>
    <t>podzemní blok + rozvodna</t>
  </si>
  <si>
    <t>04-55-730_00-180</t>
  </si>
  <si>
    <t>04-55-740_00-180</t>
  </si>
  <si>
    <t>04-55-213_00-180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</si>
</sst>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6"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0"/>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0" fillId="0" borderId="1" xfId="0" applyBorder="1"/>
    <xf numFmtId="49" fontId="2" fillId="0" borderId="1" xfId="0" applyNumberFormat="1" applyFont="1" applyBorder="1" applyAlignment="1">
      <alignment vertical="top"/>
    </xf>
    <xf numFmtId="0" fontId="2" fillId="0" borderId="1" xfId="0" applyFont="1" applyBorder="1"/>
    <xf numFmtId="0" fontId="2" fillId="0" borderId="1" xfId="0" applyFont="1" applyFill="1" applyBorder="1"/>
    <xf numFmtId="0" fontId="3" fillId="2" borderId="1" xfId="0" applyFont="1" applyFill="1" applyBorder="1" applyAlignment="1" applyProtection="1">
      <alignment horizontal="center"/>
    </xf>
    <xf numFmtId="0" fontId="2" fillId="0" borderId="1" xfId="0" applyFont="1" applyBorder="1" applyAlignment="1">
      <alignment vertical="top"/>
    </xf>
    <xf numFmtId="0" fontId="2" fillId="0" borderId="1" xfId="0" applyFont="1" applyBorder="1" applyAlignment="1">
      <alignment horizontal="center" vertical="top"/>
    </xf>
    <xf numFmtId="0" fontId="2" fillId="0" borderId="2" xfId="0" applyFont="1" applyBorder="1"/>
    <xf numFmtId="0" fontId="2" fillId="0" borderId="3" xfId="0" applyFont="1" applyBorder="1"/>
    <xf numFmtId="0" fontId="2" fillId="0" borderId="1" xfId="0" applyFont="1" applyBorder="1" applyAlignment="1">
      <alignment horizontal="center"/>
    </xf>
    <xf numFmtId="0" fontId="2" fillId="0" borderId="3" xfId="0" applyFont="1" applyBorder="1" applyAlignment="1">
      <alignment horizontal="center"/>
    </xf>
    <xf numFmtId="49" fontId="2" fillId="0" borderId="1" xfId="0" applyNumberFormat="1" applyFont="1" applyBorder="1" applyAlignment="1">
      <alignment horizontal="center"/>
    </xf>
    <xf numFmtId="0" fontId="2" fillId="0" borderId="1" xfId="0" applyFont="1" applyBorder="1" applyAlignment="1">
      <alignment horizontal="left"/>
    </xf>
    <xf numFmtId="0" fontId="2" fillId="0" borderId="3" xfId="0" applyFont="1" applyBorder="1" applyAlignment="1">
      <alignment horizontal="left"/>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2" fillId="0" borderId="0" xfId="0" applyFont="1"/>
    <xf numFmtId="0" fontId="2" fillId="0" borderId="1" xfId="0" applyFont="1" applyBorder="1" applyAlignment="1">
      <alignment horizontal="right"/>
    </xf>
    <xf numFmtId="0" fontId="4" fillId="0" borderId="1" xfId="0" applyFont="1" applyBorder="1" applyAlignment="1">
      <alignment horizontal="center"/>
    </xf>
    <xf numFmtId="0" fontId="2" fillId="0" borderId="0" xfId="0" applyFont="1" applyAlignment="1">
      <alignment horizontal="left"/>
    </xf>
    <xf numFmtId="49" fontId="2" fillId="0" borderId="1" xfId="0" applyNumberFormat="1" applyFont="1" applyBorder="1" applyAlignment="1">
      <alignment horizontal="center" vertical="top" wrapText="1"/>
    </xf>
    <xf numFmtId="0" fontId="5" fillId="2" borderId="1" xfId="0" applyFont="1" applyFill="1" applyBorder="1" applyAlignment="1" applyProtection="1">
      <alignment horizontal="center"/>
    </xf>
    <xf numFmtId="0" fontId="2"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center" wrapText="1"/>
    </xf>
    <xf numFmtId="0" fontId="2" fillId="0" borderId="5" xfId="0" applyFont="1" applyBorder="1"/>
    <xf numFmtId="0" fontId="2" fillId="0" borderId="6" xfId="0" applyFont="1" applyBorder="1" applyAlignment="1">
      <alignment horizontal="left"/>
    </xf>
    <xf numFmtId="0" fontId="2" fillId="0" borderId="6" xfId="0" applyFont="1" applyBorder="1"/>
    <xf numFmtId="0" fontId="2" fillId="0" borderId="6" xfId="0" applyFont="1" applyBorder="1" applyAlignment="1">
      <alignment horizontal="center"/>
    </xf>
    <xf numFmtId="0" fontId="2" fillId="0" borderId="8" xfId="0" applyFont="1" applyBorder="1"/>
    <xf numFmtId="0" fontId="2" fillId="0" borderId="0" xfId="0" applyFont="1" applyBorder="1"/>
    <xf numFmtId="0" fontId="2" fillId="0" borderId="0" xfId="0" applyFont="1" applyBorder="1" applyAlignment="1">
      <alignment horizontal="center"/>
    </xf>
    <xf numFmtId="14" fontId="2" fillId="0" borderId="1" xfId="0" applyNumberFormat="1" applyFont="1" applyBorder="1"/>
    <xf numFmtId="0" fontId="3" fillId="0" borderId="8" xfId="0" applyFont="1" applyFill="1" applyBorder="1" applyAlignment="1">
      <alignment horizontal="center" vertical="top" wrapText="1"/>
    </xf>
    <xf numFmtId="0" fontId="3" fillId="0" borderId="8" xfId="0" applyFont="1" applyFill="1" applyBorder="1" applyAlignment="1">
      <alignment horizontal="left" vertical="top" wrapText="1"/>
    </xf>
    <xf numFmtId="14" fontId="2" fillId="0" borderId="8" xfId="0" applyNumberFormat="1" applyFont="1" applyBorder="1"/>
    <xf numFmtId="14" fontId="2" fillId="0" borderId="0" xfId="0" applyNumberFormat="1" applyFont="1"/>
    <xf numFmtId="0" fontId="3" fillId="0" borderId="8" xfId="0" applyFont="1" applyBorder="1" applyAlignment="1">
      <alignment horizontal="center" vertical="top" wrapText="1"/>
    </xf>
    <xf numFmtId="0" fontId="3" fillId="0" borderId="8" xfId="0" applyFont="1" applyBorder="1" applyAlignment="1">
      <alignment horizontal="left" vertical="top" wrapText="1"/>
    </xf>
    <xf numFmtId="49" fontId="2" fillId="0" borderId="0" xfId="0" applyNumberFormat="1" applyFont="1" applyBorder="1" applyAlignment="1">
      <alignment horizontal="center"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49" fontId="2" fillId="0" borderId="8" xfId="0" applyNumberFormat="1" applyFont="1" applyBorder="1" applyAlignment="1">
      <alignment horizontal="center"/>
    </xf>
    <xf numFmtId="0" fontId="2" fillId="0" borderId="8" xfId="0" applyFont="1" applyBorder="1" applyAlignment="1">
      <alignment vertical="top"/>
    </xf>
    <xf numFmtId="0" fontId="2" fillId="0" borderId="8" xfId="0" applyFont="1" applyBorder="1" applyAlignment="1">
      <alignment horizontal="center"/>
    </xf>
    <xf numFmtId="0" fontId="3" fillId="0" borderId="6" xfId="0" applyFont="1" applyBorder="1" applyAlignment="1">
      <alignment horizontal="center" vertical="top" wrapText="1"/>
    </xf>
    <xf numFmtId="14" fontId="2" fillId="0" borderId="1" xfId="0" applyNumberFormat="1" applyFont="1" applyBorder="1" applyAlignment="1">
      <alignment horizontal="right"/>
    </xf>
    <xf numFmtId="0" fontId="2" fillId="0" borderId="8" xfId="0" applyFont="1" applyBorder="1" applyAlignment="1">
      <alignment horizontal="left"/>
    </xf>
    <xf numFmtId="0" fontId="2" fillId="0" borderId="9" xfId="0" applyFont="1" applyBorder="1"/>
    <xf numFmtId="49" fontId="3" fillId="0" borderId="9" xfId="0" applyNumberFormat="1" applyFont="1" applyBorder="1" applyAlignment="1">
      <alignment horizontal="center" vertical="top" wrapText="1"/>
    </xf>
    <xf numFmtId="0" fontId="3" fillId="0" borderId="9" xfId="0" applyFont="1" applyBorder="1" applyAlignment="1">
      <alignment horizontal="left" vertical="top" wrapText="1"/>
    </xf>
    <xf numFmtId="0" fontId="2" fillId="0" borderId="9" xfId="0" applyFont="1" applyBorder="1" applyAlignment="1">
      <alignment horizontal="center"/>
    </xf>
    <xf numFmtId="0" fontId="3" fillId="0" borderId="9" xfId="0" applyFont="1" applyBorder="1" applyAlignment="1">
      <alignment horizontal="center" vertical="top" wrapText="1"/>
    </xf>
    <xf numFmtId="0" fontId="2" fillId="0" borderId="4" xfId="0" applyFont="1" applyBorder="1" applyAlignment="1">
      <alignment horizontal="center"/>
    </xf>
    <xf numFmtId="14" fontId="2" fillId="0" borderId="0" xfId="0" applyNumberFormat="1" applyFont="1" applyBorder="1"/>
    <xf numFmtId="165" fontId="2" fillId="0" borderId="1" xfId="0" applyNumberFormat="1" applyFont="1" applyBorder="1"/>
    <xf numFmtId="165" fontId="2" fillId="0" borderId="8" xfId="0" applyNumberFormat="1" applyFont="1" applyBorder="1"/>
    <xf numFmtId="165" fontId="2" fillId="0" borderId="6" xfId="0" applyNumberFormat="1" applyFont="1" applyBorder="1"/>
    <xf numFmtId="165" fontId="2" fillId="0" borderId="0" xfId="0" applyNumberFormat="1" applyFont="1"/>
    <xf numFmtId="165" fontId="2" fillId="0" borderId="0" xfId="0" applyNumberFormat="1" applyFont="1" applyBorder="1"/>
    <xf numFmtId="165" fontId="4" fillId="0" borderId="1" xfId="0" applyNumberFormat="1" applyFont="1" applyBorder="1"/>
    <xf numFmtId="165" fontId="2" fillId="0" borderId="3" xfId="0" applyNumberFormat="1" applyFont="1" applyBorder="1"/>
    <xf numFmtId="165" fontId="2" fillId="0" borderId="9" xfId="0" applyNumberFormat="1" applyFont="1" applyBorder="1"/>
    <xf numFmtId="165" fontId="4" fillId="0" borderId="8" xfId="0" applyNumberFormat="1" applyFont="1" applyBorder="1"/>
    <xf numFmtId="165" fontId="4" fillId="0" borderId="4" xfId="0" applyNumberFormat="1" applyFont="1" applyBorder="1"/>
    <xf numFmtId="165" fontId="0" fillId="0" borderId="1" xfId="0" applyNumberFormat="1" applyBorder="1"/>
    <xf numFmtId="0" fontId="3" fillId="0" borderId="1" xfId="0" applyFont="1" applyFill="1" applyBorder="1" applyAlignment="1">
      <alignment horizontal="left" vertical="center" wrapText="1"/>
    </xf>
    <xf numFmtId="0" fontId="3" fillId="0" borderId="0" xfId="0" applyFont="1" applyBorder="1" applyAlignment="1">
      <alignment horizontal="center" vertical="top" wrapText="1"/>
    </xf>
    <xf numFmtId="0" fontId="2" fillId="0" borderId="0" xfId="0" applyFont="1" applyAlignment="1">
      <alignment horizontal="right"/>
    </xf>
    <xf numFmtId="0" fontId="4" fillId="0" borderId="1" xfId="0" applyFont="1" applyBorder="1" applyAlignment="1">
      <alignment horizontal="right"/>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3" fillId="2" borderId="1" xfId="0" applyFont="1" applyFill="1" applyBorder="1" applyAlignment="1" applyProtection="1">
      <alignment horizontal="right" vertical="center"/>
    </xf>
    <xf numFmtId="0" fontId="2" fillId="0" borderId="1" xfId="0" applyFont="1" applyBorder="1" applyAlignment="1">
      <alignment horizontal="right" vertical="center"/>
    </xf>
    <xf numFmtId="0" fontId="2" fillId="0" borderId="0" xfId="0" applyFont="1" applyAlignment="1">
      <alignment horizontal="left" vertical="center"/>
    </xf>
    <xf numFmtId="0" fontId="3" fillId="2" borderId="1" xfId="0" applyFont="1" applyFill="1" applyBorder="1" applyAlignment="1" applyProtection="1">
      <alignment horizontal="left" vertical="center"/>
    </xf>
    <xf numFmtId="0" fontId="2" fillId="0" borderId="1"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3" fillId="0" borderId="8"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0" xfId="0" applyFont="1" applyAlignment="1">
      <alignment horizontal="right" vertical="center"/>
    </xf>
    <xf numFmtId="0" fontId="3" fillId="0" borderId="1" xfId="0" applyFont="1" applyFill="1" applyBorder="1" applyAlignment="1">
      <alignment horizontal="center" vertical="center" wrapText="1"/>
    </xf>
    <xf numFmtId="0" fontId="0" fillId="0" borderId="1" xfId="0" applyFont="1" applyBorder="1"/>
    <xf numFmtId="0" fontId="1" fillId="3" borderId="1" xfId="0" applyFont="1" applyFill="1" applyBorder="1"/>
    <xf numFmtId="165" fontId="1" fillId="3" borderId="1" xfId="0" applyNumberFormat="1" applyFont="1" applyFill="1" applyBorder="1"/>
    <xf numFmtId="0" fontId="2" fillId="0" borderId="0" xfId="0" applyFont="1" applyProtection="1">
      <protection locked="0"/>
    </xf>
    <xf numFmtId="164" fontId="5" fillId="2" borderId="1" xfId="0" applyNumberFormat="1" applyFont="1" applyFill="1" applyBorder="1" applyAlignment="1" applyProtection="1">
      <alignment horizontal="center"/>
      <protection locked="0"/>
    </xf>
    <xf numFmtId="165" fontId="2" fillId="0" borderId="4" xfId="0" applyNumberFormat="1" applyFont="1" applyBorder="1" applyProtection="1">
      <protection locked="0"/>
    </xf>
    <xf numFmtId="165" fontId="2" fillId="0" borderId="7" xfId="0" applyNumberFormat="1" applyFont="1" applyBorder="1" applyProtection="1">
      <protection locked="0"/>
    </xf>
    <xf numFmtId="165" fontId="2" fillId="0" borderId="8" xfId="0" applyNumberFormat="1" applyFont="1" applyBorder="1" applyProtection="1">
      <protection locked="0"/>
    </xf>
    <xf numFmtId="165" fontId="2" fillId="0" borderId="3" xfId="0" applyNumberFormat="1" applyFont="1" applyBorder="1" applyProtection="1">
      <protection locked="0"/>
    </xf>
    <xf numFmtId="165" fontId="2" fillId="0" borderId="0" xfId="0" applyNumberFormat="1" applyFont="1" applyAlignment="1">
      <alignment horizontal="right"/>
    </xf>
    <xf numFmtId="165" fontId="4" fillId="0" borderId="1" xfId="0" applyNumberFormat="1" applyFont="1" applyBorder="1" applyAlignment="1">
      <alignment horizontal="right"/>
    </xf>
    <xf numFmtId="165" fontId="2"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165" fontId="2"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0" fontId="2" fillId="0" borderId="0" xfId="0" applyFont="1" applyAlignment="1" applyProtection="1">
      <alignment horizont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7" xfId="0" applyFont="1" applyBorder="1" applyAlignment="1" applyProtection="1">
      <alignment horizontal="center" vertical="center"/>
      <protection locked="0"/>
    </xf>
    <xf numFmtId="165" fontId="3" fillId="4" borderId="1" xfId="0" applyNumberFormat="1" applyFont="1" applyFill="1" applyBorder="1" applyAlignment="1" applyProtection="1">
      <alignment horizontal="center"/>
      <protection locked="0"/>
    </xf>
    <xf numFmtId="165" fontId="2" fillId="4" borderId="1" xfId="0" applyNumberFormat="1" applyFont="1" applyFill="1" applyBorder="1" applyProtection="1">
      <protection locked="0"/>
    </xf>
    <xf numFmtId="165" fontId="2" fillId="4" borderId="8" xfId="0" applyNumberFormat="1" applyFont="1" applyFill="1" applyBorder="1" applyProtection="1">
      <protection locked="0"/>
    </xf>
    <xf numFmtId="165" fontId="2" fillId="4" borderId="9" xfId="0" applyNumberFormat="1" applyFont="1" applyFill="1" applyBorder="1" applyProtection="1">
      <protection locked="0"/>
    </xf>
    <xf numFmtId="164" fontId="3" fillId="4"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49" fontId="2" fillId="0" borderId="1" xfId="0" applyNumberFormat="1" applyFont="1" applyBorder="1" applyAlignment="1">
      <alignment horizontal="right"/>
    </xf>
    <xf numFmtId="49" fontId="2" fillId="0" borderId="8" xfId="0" applyNumberFormat="1" applyFont="1" applyBorder="1" applyAlignment="1">
      <alignment horizontal="right"/>
    </xf>
    <xf numFmtId="14" fontId="2" fillId="0" borderId="0" xfId="0" applyNumberFormat="1" applyFont="1" applyAlignment="1">
      <alignment horizontal="right"/>
    </xf>
    <xf numFmtId="0" fontId="2" fillId="0" borderId="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 xfId="0" applyFont="1" applyBorder="1" applyProtection="1">
      <protection locked="0"/>
    </xf>
    <xf numFmtId="0" fontId="2" fillId="0" borderId="3" xfId="0" applyFont="1" applyBorder="1" applyAlignment="1" applyProtection="1">
      <alignment horizontal="left" vertical="center"/>
      <protection locked="0"/>
    </xf>
    <xf numFmtId="165" fontId="2" fillId="5" borderId="1" xfId="0" applyNumberFormat="1" applyFont="1" applyFill="1" applyBorder="1" applyProtection="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2"/>
  <sheetViews>
    <sheetView workbookViewId="0">
      <selection activeCell="C9" sqref="C9"/>
    </sheetView>
  </sheetViews>
  <sheetFormatPr defaultRowHeight="15" x14ac:dyDescent="0.25"/>
  <cols>
    <col min="2" max="2" width="43.28515625" customWidth="1"/>
    <col min="3" max="3" width="17" customWidth="1"/>
  </cols>
  <sheetData>
    <row r="2" spans="2:3" x14ac:dyDescent="0.25">
      <c r="B2" t="s">
        <v>0</v>
      </c>
    </row>
    <row r="4" spans="2:3" x14ac:dyDescent="0.25">
      <c r="B4" s="94" t="s">
        <v>29</v>
      </c>
      <c r="C4" s="95">
        <f>SUM(C5:C9)</f>
        <v>0</v>
      </c>
    </row>
    <row r="5" spans="2:3" x14ac:dyDescent="0.25">
      <c r="B5" s="1" t="s">
        <v>22</v>
      </c>
      <c r="C5" s="69">
        <f>SUM('Rekapitulace Hněvice'!D6:D65)</f>
        <v>0</v>
      </c>
    </row>
    <row r="6" spans="2:3" ht="14.45" x14ac:dyDescent="0.3">
      <c r="B6" s="13" t="s">
        <v>551</v>
      </c>
      <c r="C6" s="69">
        <f>SUM('Rekapitulace Hněvice'!D68:D115)</f>
        <v>0</v>
      </c>
    </row>
    <row r="7" spans="2:3" x14ac:dyDescent="0.25">
      <c r="B7" s="1" t="s">
        <v>552</v>
      </c>
      <c r="C7" s="69">
        <f>SUM('Rekapitulace Hněvice'!I6:I43)</f>
        <v>0</v>
      </c>
    </row>
    <row r="8" spans="2:3" ht="14.45" x14ac:dyDescent="0.3">
      <c r="B8" s="13" t="s">
        <v>553</v>
      </c>
      <c r="C8" s="69">
        <f>SUM('Rekapitulace Hněvice'!I46:I82)</f>
        <v>0</v>
      </c>
    </row>
    <row r="9" spans="2:3" x14ac:dyDescent="0.25">
      <c r="B9" s="13" t="s">
        <v>554</v>
      </c>
      <c r="C9" s="69">
        <f>SUM('Rekapitulace Hněvice'!I85:I88)</f>
        <v>0</v>
      </c>
    </row>
    <row r="10" spans="2:3" x14ac:dyDescent="0.25">
      <c r="B10" s="94" t="s">
        <v>30</v>
      </c>
      <c r="C10" s="95">
        <f>SUM(C11:C15)</f>
        <v>0</v>
      </c>
    </row>
    <row r="11" spans="2:3" x14ac:dyDescent="0.25">
      <c r="B11" s="1" t="s">
        <v>22</v>
      </c>
      <c r="C11" s="69">
        <f>SUM('Rekapitulace Mstětice'!D6:D38)</f>
        <v>0</v>
      </c>
    </row>
    <row r="12" spans="2:3" ht="14.45" x14ac:dyDescent="0.3">
      <c r="B12" s="13" t="s">
        <v>551</v>
      </c>
      <c r="C12" s="69">
        <f>SUM('Rekapitulace Mstětice'!D41:D74)</f>
        <v>0</v>
      </c>
    </row>
    <row r="13" spans="2:3" x14ac:dyDescent="0.25">
      <c r="B13" s="1" t="s">
        <v>552</v>
      </c>
      <c r="C13" s="69">
        <f>SUM('Rekapitulace Mstětice'!I6:I26)</f>
        <v>0</v>
      </c>
    </row>
    <row r="14" spans="2:3" ht="14.45" x14ac:dyDescent="0.3">
      <c r="B14" s="13" t="s">
        <v>553</v>
      </c>
      <c r="C14" s="69">
        <f>SUM('Rekapitulace Mstětice'!I29:I49)</f>
        <v>0</v>
      </c>
    </row>
    <row r="15" spans="2:3" x14ac:dyDescent="0.25">
      <c r="B15" s="13" t="s">
        <v>555</v>
      </c>
      <c r="C15" s="69">
        <f>'Rekapitulace Mstětice'!D77</f>
        <v>0</v>
      </c>
    </row>
    <row r="16" spans="2:3" x14ac:dyDescent="0.25">
      <c r="B16" s="94" t="s">
        <v>31</v>
      </c>
      <c r="C16" s="95">
        <f>SUM(C17:C21)</f>
        <v>0</v>
      </c>
    </row>
    <row r="17" spans="2:3" x14ac:dyDescent="0.25">
      <c r="B17" s="1" t="s">
        <v>22</v>
      </c>
      <c r="C17" s="69">
        <f>SUM('Rekapitulace Litvínov'!D6:D11)</f>
        <v>0</v>
      </c>
    </row>
    <row r="18" spans="2:3" ht="14.45" x14ac:dyDescent="0.3">
      <c r="B18" s="13" t="s">
        <v>551</v>
      </c>
      <c r="C18" s="69">
        <f>SUM('Rekapitulace Litvínov'!D14:D16)</f>
        <v>0</v>
      </c>
    </row>
    <row r="19" spans="2:3" x14ac:dyDescent="0.25">
      <c r="B19" s="1" t="s">
        <v>552</v>
      </c>
      <c r="C19" s="69">
        <f>SUM('Rekapitulace Litvínov'!I6:I8)</f>
        <v>0</v>
      </c>
    </row>
    <row r="20" spans="2:3" ht="14.45" x14ac:dyDescent="0.3">
      <c r="B20" s="13" t="s">
        <v>553</v>
      </c>
      <c r="C20" s="69">
        <f>SUM('Rekapitulace Litvínov'!I12:I15)</f>
        <v>0</v>
      </c>
    </row>
    <row r="21" spans="2:3" x14ac:dyDescent="0.25">
      <c r="B21" s="93" t="s">
        <v>557</v>
      </c>
      <c r="C21" s="69">
        <f>'Rekapitulace Litvínov'!D19</f>
        <v>0</v>
      </c>
    </row>
    <row r="22" spans="2:3" ht="14.45" x14ac:dyDescent="0.3">
      <c r="B22" s="94" t="s">
        <v>32</v>
      </c>
      <c r="C22" s="95">
        <f>C4+C10+C16</f>
        <v>0</v>
      </c>
    </row>
  </sheetData>
  <sheetProtection password="C7B2"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9"/>
  <sheetViews>
    <sheetView zoomScale="70" zoomScaleNormal="70" workbookViewId="0">
      <selection activeCell="B115" sqref="B115:E115"/>
    </sheetView>
  </sheetViews>
  <sheetFormatPr defaultColWidth="8.85546875" defaultRowHeight="12.75" x14ac:dyDescent="0.2"/>
  <cols>
    <col min="1" max="1" width="8.85546875" style="20"/>
    <col min="2" max="2" width="15.7109375" style="20" customWidth="1"/>
    <col min="3" max="3" width="38.7109375" style="20" customWidth="1"/>
    <col min="4" max="4" width="15.28515625" style="20" customWidth="1"/>
    <col min="5" max="5" width="13.5703125" style="20" customWidth="1"/>
    <col min="6" max="6" width="8.85546875" style="20"/>
    <col min="7" max="7" width="15.28515625" style="20" customWidth="1"/>
    <col min="8" max="8" width="38.7109375" style="20" customWidth="1"/>
    <col min="9" max="9" width="15.28515625" style="20" customWidth="1"/>
    <col min="10" max="10" width="13.5703125" style="20" customWidth="1"/>
    <col min="11" max="16384" width="8.85546875" style="20"/>
  </cols>
  <sheetData>
    <row r="1" spans="2:10" x14ac:dyDescent="0.2">
      <c r="B1" s="20" t="s">
        <v>33</v>
      </c>
    </row>
    <row r="2" spans="2:10" ht="13.9" x14ac:dyDescent="0.3">
      <c r="C2" s="21" t="s">
        <v>28</v>
      </c>
      <c r="D2" s="59">
        <f>SUM(D6:D61)+SUM(D68:D115)+SUM(I6:I40)+SUM(I46:I82)+SUM(I85:I88)</f>
        <v>0</v>
      </c>
    </row>
    <row r="4" spans="2:10" x14ac:dyDescent="0.2">
      <c r="B4" s="20" t="s">
        <v>22</v>
      </c>
      <c r="G4" s="20" t="s">
        <v>37</v>
      </c>
    </row>
    <row r="5" spans="2:10" ht="25.5" x14ac:dyDescent="0.2">
      <c r="B5" s="22" t="s">
        <v>10</v>
      </c>
      <c r="C5" s="22" t="s">
        <v>1</v>
      </c>
      <c r="D5" s="22" t="s">
        <v>20</v>
      </c>
      <c r="E5" s="28" t="s">
        <v>41</v>
      </c>
      <c r="G5" s="22" t="s">
        <v>10</v>
      </c>
      <c r="H5" s="22" t="s">
        <v>1</v>
      </c>
      <c r="I5" s="22" t="s">
        <v>20</v>
      </c>
      <c r="J5" s="28" t="s">
        <v>41</v>
      </c>
    </row>
    <row r="6" spans="2:10" x14ac:dyDescent="0.2">
      <c r="B6" s="12" t="s">
        <v>152</v>
      </c>
      <c r="C6" s="6" t="s">
        <v>328</v>
      </c>
      <c r="D6" s="59">
        <f>'položky Hněvice'!I16</f>
        <v>0</v>
      </c>
      <c r="E6" s="36">
        <v>43291</v>
      </c>
      <c r="G6" s="12" t="s">
        <v>48</v>
      </c>
      <c r="H6" s="6" t="s">
        <v>40</v>
      </c>
      <c r="I6" s="59">
        <f>'položky Hněvice Ex'!I16</f>
        <v>0</v>
      </c>
      <c r="J6" s="36">
        <v>43617</v>
      </c>
    </row>
    <row r="7" spans="2:10" x14ac:dyDescent="0.2">
      <c r="B7" s="12" t="s">
        <v>153</v>
      </c>
      <c r="C7" s="6" t="s">
        <v>206</v>
      </c>
      <c r="D7" s="59">
        <f>'položky Hněvice'!I28</f>
        <v>0</v>
      </c>
      <c r="E7" s="36">
        <v>43800</v>
      </c>
      <c r="G7" s="12" t="s">
        <v>50</v>
      </c>
      <c r="H7" s="6" t="s">
        <v>49</v>
      </c>
      <c r="I7" s="59">
        <f>'položky Hněvice Ex'!I28</f>
        <v>0</v>
      </c>
      <c r="J7" s="36">
        <v>43617</v>
      </c>
    </row>
    <row r="8" spans="2:10" x14ac:dyDescent="0.2">
      <c r="B8" s="12" t="s">
        <v>154</v>
      </c>
      <c r="C8" s="6" t="s">
        <v>327</v>
      </c>
      <c r="D8" s="59">
        <f>'položky Hněvice'!I40</f>
        <v>0</v>
      </c>
      <c r="E8" s="36">
        <v>43085</v>
      </c>
      <c r="G8" s="12" t="s">
        <v>52</v>
      </c>
      <c r="H8" s="6" t="s">
        <v>51</v>
      </c>
      <c r="I8" s="59">
        <f>'položky Hněvice Ex'!I40</f>
        <v>0</v>
      </c>
      <c r="J8" s="36">
        <v>43586</v>
      </c>
    </row>
    <row r="9" spans="2:10" x14ac:dyDescent="0.2">
      <c r="B9" s="10" t="s">
        <v>155</v>
      </c>
      <c r="C9" s="3" t="s">
        <v>208</v>
      </c>
      <c r="D9" s="59">
        <f>'položky Hněvice'!I52</f>
        <v>0</v>
      </c>
      <c r="E9" s="36">
        <v>42158</v>
      </c>
      <c r="G9" s="10" t="s">
        <v>53</v>
      </c>
      <c r="H9" s="3" t="s">
        <v>35</v>
      </c>
      <c r="I9" s="59">
        <f>'položky Hněvice Ex'!I52</f>
        <v>0</v>
      </c>
      <c r="J9" s="36">
        <v>43617</v>
      </c>
    </row>
    <row r="10" spans="2:10" x14ac:dyDescent="0.2">
      <c r="B10" s="10" t="s">
        <v>156</v>
      </c>
      <c r="C10" s="3" t="s">
        <v>209</v>
      </c>
      <c r="D10" s="59">
        <f>'položky Hněvice'!I64</f>
        <v>0</v>
      </c>
      <c r="E10" s="36">
        <v>43770</v>
      </c>
      <c r="G10" s="10" t="s">
        <v>55</v>
      </c>
      <c r="H10" s="3" t="s">
        <v>54</v>
      </c>
      <c r="I10" s="59">
        <f>'položky Hněvice Ex'!I64</f>
        <v>0</v>
      </c>
      <c r="J10" s="36">
        <v>43374</v>
      </c>
    </row>
    <row r="11" spans="2:10" x14ac:dyDescent="0.2">
      <c r="B11" s="10" t="s">
        <v>157</v>
      </c>
      <c r="C11" s="3" t="s">
        <v>210</v>
      </c>
      <c r="D11" s="59">
        <f>'položky Hněvice'!I76</f>
        <v>0</v>
      </c>
      <c r="E11" s="36">
        <v>43586</v>
      </c>
      <c r="G11" s="10" t="s">
        <v>56</v>
      </c>
      <c r="H11" s="3" t="s">
        <v>85</v>
      </c>
      <c r="I11" s="59">
        <f>'položky Hněvice Ex'!I76</f>
        <v>0</v>
      </c>
      <c r="J11" s="36">
        <v>43374</v>
      </c>
    </row>
    <row r="12" spans="2:10" x14ac:dyDescent="0.2">
      <c r="B12" s="10" t="s">
        <v>158</v>
      </c>
      <c r="C12" s="3" t="s">
        <v>211</v>
      </c>
      <c r="D12" s="59">
        <f>'položky Hněvice'!I88</f>
        <v>0</v>
      </c>
      <c r="E12" s="36">
        <v>42461</v>
      </c>
      <c r="G12" s="10" t="s">
        <v>57</v>
      </c>
      <c r="H12" s="3" t="s">
        <v>458</v>
      </c>
      <c r="I12" s="59">
        <f>'položky Hněvice Ex'!I88</f>
        <v>0</v>
      </c>
      <c r="J12" s="36">
        <v>43374</v>
      </c>
    </row>
    <row r="13" spans="2:10" x14ac:dyDescent="0.2">
      <c r="B13" s="10" t="s">
        <v>159</v>
      </c>
      <c r="C13" s="3" t="s">
        <v>212</v>
      </c>
      <c r="D13" s="59">
        <f>'položky Hněvice'!I100</f>
        <v>0</v>
      </c>
      <c r="E13" s="36">
        <v>42401</v>
      </c>
      <c r="G13" s="10" t="s">
        <v>58</v>
      </c>
      <c r="H13" s="3" t="s">
        <v>86</v>
      </c>
      <c r="I13" s="59">
        <f>'položky Hněvice Ex'!I100</f>
        <v>0</v>
      </c>
      <c r="J13" s="36">
        <v>43191</v>
      </c>
    </row>
    <row r="14" spans="2:10" x14ac:dyDescent="0.2">
      <c r="B14" s="10" t="s">
        <v>160</v>
      </c>
      <c r="C14" s="3" t="s">
        <v>213</v>
      </c>
      <c r="D14" s="59">
        <f>'položky Hněvice'!I112</f>
        <v>0</v>
      </c>
      <c r="E14" s="36">
        <v>42491</v>
      </c>
      <c r="G14" s="10" t="s">
        <v>59</v>
      </c>
      <c r="H14" s="3" t="s">
        <v>87</v>
      </c>
      <c r="I14" s="59">
        <f>'položky Hněvice Ex'!I112</f>
        <v>0</v>
      </c>
      <c r="J14" s="36">
        <v>43191</v>
      </c>
    </row>
    <row r="15" spans="2:10" x14ac:dyDescent="0.2">
      <c r="B15" s="10" t="s">
        <v>161</v>
      </c>
      <c r="C15" s="3" t="s">
        <v>214</v>
      </c>
      <c r="D15" s="59">
        <f>'položky Hněvice'!I124</f>
        <v>0</v>
      </c>
      <c r="E15" s="36">
        <v>42491</v>
      </c>
      <c r="G15" s="10" t="s">
        <v>60</v>
      </c>
      <c r="H15" s="3" t="s">
        <v>88</v>
      </c>
      <c r="I15" s="59">
        <f>'položky Hněvice Ex'!I124</f>
        <v>0</v>
      </c>
      <c r="J15" s="36">
        <v>43739</v>
      </c>
    </row>
    <row r="16" spans="2:10" ht="13.9" customHeight="1" x14ac:dyDescent="0.3">
      <c r="B16" s="15" t="s">
        <v>162</v>
      </c>
      <c r="C16" s="16" t="s">
        <v>215</v>
      </c>
      <c r="D16" s="59">
        <f>'položky Hněvice'!I136</f>
        <v>0</v>
      </c>
      <c r="E16" s="36">
        <v>43770</v>
      </c>
      <c r="G16" s="15" t="s">
        <v>61</v>
      </c>
      <c r="H16" s="16" t="s">
        <v>89</v>
      </c>
      <c r="I16" s="59">
        <f>'položky Hněvice Ex'!I136</f>
        <v>0</v>
      </c>
      <c r="J16" s="36">
        <v>43221</v>
      </c>
    </row>
    <row r="17" spans="2:10" ht="13.9" customHeight="1" x14ac:dyDescent="0.3">
      <c r="B17" s="15" t="s">
        <v>163</v>
      </c>
      <c r="C17" s="16" t="s">
        <v>216</v>
      </c>
      <c r="D17" s="59">
        <f>'položky Hněvice'!I148</f>
        <v>0</v>
      </c>
      <c r="E17" s="36">
        <v>42461</v>
      </c>
      <c r="G17" s="15" t="s">
        <v>62</v>
      </c>
      <c r="H17" s="16" t="s">
        <v>90</v>
      </c>
      <c r="I17" s="59">
        <f>'položky Hněvice Ex'!I148</f>
        <v>0</v>
      </c>
      <c r="J17" s="36">
        <v>43497</v>
      </c>
    </row>
    <row r="18" spans="2:10" ht="13.9" customHeight="1" x14ac:dyDescent="0.2">
      <c r="B18" s="15" t="s">
        <v>164</v>
      </c>
      <c r="C18" s="16" t="s">
        <v>217</v>
      </c>
      <c r="D18" s="59">
        <f>'položky Hněvice'!I160</f>
        <v>0</v>
      </c>
      <c r="E18" s="36">
        <v>42461</v>
      </c>
      <c r="G18" s="15" t="s">
        <v>63</v>
      </c>
      <c r="H18" s="16" t="s">
        <v>91</v>
      </c>
      <c r="I18" s="59">
        <f>'položky Hněvice Ex'!I160</f>
        <v>0</v>
      </c>
      <c r="J18" s="36">
        <v>43800</v>
      </c>
    </row>
    <row r="19" spans="2:10" ht="13.9" customHeight="1" x14ac:dyDescent="0.2">
      <c r="B19" s="15" t="s">
        <v>165</v>
      </c>
      <c r="C19" s="16" t="s">
        <v>218</v>
      </c>
      <c r="D19" s="59">
        <f>'položky Hněvice'!I172</f>
        <v>0</v>
      </c>
      <c r="E19" s="36">
        <v>43344</v>
      </c>
      <c r="G19" s="15" t="s">
        <v>64</v>
      </c>
      <c r="H19" s="16" t="s">
        <v>91</v>
      </c>
      <c r="I19" s="59">
        <f>'položky Hněvice Ex'!I172</f>
        <v>0</v>
      </c>
      <c r="J19" s="36">
        <v>43586</v>
      </c>
    </row>
    <row r="20" spans="2:10" ht="13.9" customHeight="1" x14ac:dyDescent="0.2">
      <c r="B20" s="15" t="s">
        <v>166</v>
      </c>
      <c r="C20" s="16" t="s">
        <v>219</v>
      </c>
      <c r="D20" s="59">
        <f>'položky Hněvice'!I184</f>
        <v>0</v>
      </c>
      <c r="E20" s="36">
        <v>42248</v>
      </c>
      <c r="G20" s="15" t="s">
        <v>65</v>
      </c>
      <c r="H20" s="16" t="s">
        <v>91</v>
      </c>
      <c r="I20" s="59">
        <f>'položky Hněvice Ex'!I184</f>
        <v>0</v>
      </c>
      <c r="J20" s="36">
        <v>43405</v>
      </c>
    </row>
    <row r="21" spans="2:10" ht="13.9" customHeight="1" x14ac:dyDescent="0.2">
      <c r="B21" s="15" t="s">
        <v>167</v>
      </c>
      <c r="C21" s="16" t="s">
        <v>220</v>
      </c>
      <c r="D21" s="59">
        <f>'položky Hněvice'!I196</f>
        <v>0</v>
      </c>
      <c r="E21" s="36">
        <v>42491</v>
      </c>
      <c r="G21" s="15" t="s">
        <v>66</v>
      </c>
      <c r="H21" s="16" t="s">
        <v>91</v>
      </c>
      <c r="I21" s="59">
        <f>'položky Hněvice Ex'!I196</f>
        <v>0</v>
      </c>
      <c r="J21" s="36">
        <v>43435</v>
      </c>
    </row>
    <row r="22" spans="2:10" ht="13.9" customHeight="1" x14ac:dyDescent="0.2">
      <c r="B22" s="15" t="s">
        <v>168</v>
      </c>
      <c r="C22" s="16" t="s">
        <v>221</v>
      </c>
      <c r="D22" s="59">
        <f>'položky Hněvice'!I208</f>
        <v>0</v>
      </c>
      <c r="E22" s="36">
        <v>42401</v>
      </c>
      <c r="G22" s="15" t="s">
        <v>67</v>
      </c>
      <c r="H22" s="16" t="s">
        <v>91</v>
      </c>
      <c r="I22" s="59">
        <f>'položky Hněvice Ex'!I208</f>
        <v>0</v>
      </c>
      <c r="J22" s="36">
        <v>43374</v>
      </c>
    </row>
    <row r="23" spans="2:10" ht="13.9" customHeight="1" x14ac:dyDescent="0.2">
      <c r="B23" s="15" t="s">
        <v>169</v>
      </c>
      <c r="C23" s="16" t="s">
        <v>222</v>
      </c>
      <c r="D23" s="59">
        <f>'položky Hněvice'!I220</f>
        <v>0</v>
      </c>
      <c r="E23" s="36">
        <v>43291</v>
      </c>
      <c r="G23" s="15" t="s">
        <v>68</v>
      </c>
      <c r="H23" s="16" t="s">
        <v>459</v>
      </c>
      <c r="I23" s="59">
        <f>'položky Hněvice Ex'!I220</f>
        <v>0</v>
      </c>
      <c r="J23" s="36">
        <v>43344</v>
      </c>
    </row>
    <row r="24" spans="2:10" ht="13.9" customHeight="1" x14ac:dyDescent="0.3">
      <c r="B24" s="15" t="s">
        <v>170</v>
      </c>
      <c r="C24" s="16" t="s">
        <v>222</v>
      </c>
      <c r="D24" s="59">
        <f>'položky Hněvice'!I232</f>
        <v>0</v>
      </c>
      <c r="E24" s="36">
        <v>43291</v>
      </c>
      <c r="G24" s="15" t="s">
        <v>69</v>
      </c>
      <c r="H24" s="16" t="s">
        <v>93</v>
      </c>
      <c r="I24" s="59">
        <f>'položky Hněvice Ex'!I232</f>
        <v>0</v>
      </c>
      <c r="J24" s="36">
        <v>43344</v>
      </c>
    </row>
    <row r="25" spans="2:10" ht="13.9" customHeight="1" x14ac:dyDescent="0.3">
      <c r="B25" s="15" t="s">
        <v>171</v>
      </c>
      <c r="C25" s="16" t="s">
        <v>222</v>
      </c>
      <c r="D25" s="59">
        <f>'položky Hněvice'!I244</f>
        <v>0</v>
      </c>
      <c r="E25" s="36">
        <v>42195</v>
      </c>
      <c r="G25" s="15" t="s">
        <v>70</v>
      </c>
      <c r="H25" s="16" t="s">
        <v>94</v>
      </c>
      <c r="I25" s="59">
        <f>'položky Hněvice Ex'!I244</f>
        <v>0</v>
      </c>
      <c r="J25" s="36">
        <v>43405</v>
      </c>
    </row>
    <row r="26" spans="2:10" ht="13.9" customHeight="1" x14ac:dyDescent="0.3">
      <c r="B26" s="15" t="s">
        <v>172</v>
      </c>
      <c r="C26" s="16" t="s">
        <v>223</v>
      </c>
      <c r="D26" s="59">
        <f>'položky Hněvice'!I256</f>
        <v>0</v>
      </c>
      <c r="E26" s="36">
        <v>42552</v>
      </c>
      <c r="G26" s="15" t="s">
        <v>71</v>
      </c>
      <c r="H26" s="16" t="s">
        <v>95</v>
      </c>
      <c r="I26" s="59">
        <f>'položky Hněvice Ex'!I256</f>
        <v>0</v>
      </c>
      <c r="J26" s="36">
        <v>43678</v>
      </c>
    </row>
    <row r="27" spans="2:10" ht="13.9" customHeight="1" x14ac:dyDescent="0.2">
      <c r="B27" s="15" t="s">
        <v>172</v>
      </c>
      <c r="C27" s="16" t="s">
        <v>222</v>
      </c>
      <c r="D27" s="59">
        <f>'položky Hněvice'!I268</f>
        <v>0</v>
      </c>
      <c r="E27" s="36">
        <v>43132</v>
      </c>
      <c r="G27" s="15" t="s">
        <v>72</v>
      </c>
      <c r="H27" s="16" t="s">
        <v>96</v>
      </c>
      <c r="I27" s="59">
        <f>'položky Hněvice Ex'!I268</f>
        <v>0</v>
      </c>
      <c r="J27" s="36">
        <v>43405</v>
      </c>
    </row>
    <row r="28" spans="2:10" ht="13.9" customHeight="1" x14ac:dyDescent="0.2">
      <c r="B28" s="15" t="s">
        <v>173</v>
      </c>
      <c r="C28" s="16" t="s">
        <v>222</v>
      </c>
      <c r="D28" s="59">
        <f>'položky Hněvice'!I280</f>
        <v>0</v>
      </c>
      <c r="E28" s="36">
        <v>43374</v>
      </c>
      <c r="G28" s="15" t="s">
        <v>73</v>
      </c>
      <c r="H28" s="16" t="s">
        <v>97</v>
      </c>
      <c r="I28" s="59">
        <f>'položky Hněvice Ex'!I280</f>
        <v>0</v>
      </c>
      <c r="J28" s="36">
        <v>43378</v>
      </c>
    </row>
    <row r="29" spans="2:10" ht="13.9" customHeight="1" x14ac:dyDescent="0.2">
      <c r="B29" s="15" t="s">
        <v>174</v>
      </c>
      <c r="C29" s="16" t="s">
        <v>222</v>
      </c>
      <c r="D29" s="59">
        <f>'položky Hněvice'!I292</f>
        <v>0</v>
      </c>
      <c r="E29" s="36">
        <v>43374</v>
      </c>
      <c r="G29" s="15" t="s">
        <v>74</v>
      </c>
      <c r="H29" s="16" t="s">
        <v>98</v>
      </c>
      <c r="I29" s="59">
        <f>'položky Hněvice Ex'!I292</f>
        <v>0</v>
      </c>
      <c r="J29" s="36">
        <v>43252</v>
      </c>
    </row>
    <row r="30" spans="2:10" ht="13.9" customHeight="1" x14ac:dyDescent="0.3">
      <c r="B30" s="15" t="s">
        <v>175</v>
      </c>
      <c r="C30" s="16" t="s">
        <v>224</v>
      </c>
      <c r="D30" s="59">
        <f>'položky Hněvice'!I304</f>
        <v>0</v>
      </c>
      <c r="E30" s="36">
        <v>42644</v>
      </c>
      <c r="G30" s="15" t="s">
        <v>75</v>
      </c>
      <c r="H30" s="16" t="s">
        <v>99</v>
      </c>
      <c r="I30" s="59">
        <f>'položky Hněvice Ex'!I304</f>
        <v>0</v>
      </c>
      <c r="J30" s="36">
        <v>43405</v>
      </c>
    </row>
    <row r="31" spans="2:10" ht="13.9" customHeight="1" x14ac:dyDescent="0.2">
      <c r="B31" s="15" t="s">
        <v>176</v>
      </c>
      <c r="C31" s="16" t="s">
        <v>225</v>
      </c>
      <c r="D31" s="59">
        <f>'položky Hněvice'!I316</f>
        <v>0</v>
      </c>
      <c r="E31" s="36">
        <v>42378</v>
      </c>
      <c r="G31" s="15" t="s">
        <v>76</v>
      </c>
      <c r="H31" s="16" t="s">
        <v>100</v>
      </c>
      <c r="I31" s="59">
        <f>'položky Hněvice Ex'!I316</f>
        <v>0</v>
      </c>
      <c r="J31" s="36">
        <v>43617</v>
      </c>
    </row>
    <row r="32" spans="2:10" ht="13.9" customHeight="1" x14ac:dyDescent="0.2">
      <c r="B32" s="15" t="s">
        <v>177</v>
      </c>
      <c r="C32" s="16" t="s">
        <v>226</v>
      </c>
      <c r="D32" s="59">
        <f>'položky Hněvice'!I328</f>
        <v>0</v>
      </c>
      <c r="E32" s="36">
        <v>42278</v>
      </c>
      <c r="G32" s="15" t="s">
        <v>77</v>
      </c>
      <c r="H32" s="16" t="s">
        <v>36</v>
      </c>
      <c r="I32" s="59">
        <f>'položky Hněvice Ex'!I328</f>
        <v>0</v>
      </c>
      <c r="J32" s="36">
        <v>43435</v>
      </c>
    </row>
    <row r="33" spans="2:10" ht="13.9" customHeight="1" x14ac:dyDescent="0.2">
      <c r="B33" s="15" t="s">
        <v>178</v>
      </c>
      <c r="C33" s="16" t="s">
        <v>227</v>
      </c>
      <c r="D33" s="59">
        <f>'položky Hněvice'!I340</f>
        <v>0</v>
      </c>
      <c r="E33" s="36">
        <v>43221</v>
      </c>
      <c r="G33" s="15" t="s">
        <v>78</v>
      </c>
      <c r="H33" s="16" t="s">
        <v>100</v>
      </c>
      <c r="I33" s="59">
        <f>'položky Hněvice Ex'!I340</f>
        <v>0</v>
      </c>
      <c r="J33" s="36">
        <v>43405</v>
      </c>
    </row>
    <row r="34" spans="2:10" ht="13.9" customHeight="1" x14ac:dyDescent="0.2">
      <c r="B34" s="15" t="s">
        <v>179</v>
      </c>
      <c r="C34" s="16" t="s">
        <v>228</v>
      </c>
      <c r="D34" s="59">
        <f>'položky Hněvice'!I352</f>
        <v>0</v>
      </c>
      <c r="E34" s="36">
        <v>42339</v>
      </c>
      <c r="G34" s="15" t="s">
        <v>79</v>
      </c>
      <c r="H34" s="16" t="s">
        <v>101</v>
      </c>
      <c r="I34" s="59">
        <f>'položky Hněvice Ex'!I352</f>
        <v>0</v>
      </c>
      <c r="J34" s="36">
        <v>43709</v>
      </c>
    </row>
    <row r="35" spans="2:10" ht="13.9" customHeight="1" x14ac:dyDescent="0.2">
      <c r="B35" s="15" t="s">
        <v>180</v>
      </c>
      <c r="C35" s="16" t="s">
        <v>229</v>
      </c>
      <c r="D35" s="59">
        <f>'položky Hněvice'!I364</f>
        <v>0</v>
      </c>
      <c r="E35" s="36">
        <v>42248</v>
      </c>
      <c r="G35" s="15" t="s">
        <v>80</v>
      </c>
      <c r="H35" s="16" t="s">
        <v>460</v>
      </c>
      <c r="I35" s="59">
        <f>'položky Hněvice Ex'!I364</f>
        <v>0</v>
      </c>
      <c r="J35" s="36">
        <v>43556</v>
      </c>
    </row>
    <row r="36" spans="2:10" ht="13.9" customHeight="1" x14ac:dyDescent="0.2">
      <c r="B36" s="15" t="s">
        <v>181</v>
      </c>
      <c r="C36" s="16" t="s">
        <v>230</v>
      </c>
      <c r="D36" s="59">
        <f>'položky Hněvice'!I376</f>
        <v>0</v>
      </c>
      <c r="E36" s="36">
        <v>42491</v>
      </c>
      <c r="G36" s="15" t="s">
        <v>81</v>
      </c>
      <c r="H36" s="16" t="s">
        <v>106</v>
      </c>
      <c r="I36" s="59">
        <f>'položky Hněvice Ex'!I376</f>
        <v>0</v>
      </c>
      <c r="J36" s="36">
        <v>43497</v>
      </c>
    </row>
    <row r="37" spans="2:10" ht="13.9" customHeight="1" x14ac:dyDescent="0.2">
      <c r="B37" s="15" t="s">
        <v>182</v>
      </c>
      <c r="C37" s="16" t="s">
        <v>231</v>
      </c>
      <c r="D37" s="59">
        <f>'položky Hněvice'!I388</f>
        <v>0</v>
      </c>
      <c r="E37" s="36">
        <v>42583</v>
      </c>
      <c r="G37" s="15" t="s">
        <v>82</v>
      </c>
      <c r="H37" s="16" t="s">
        <v>107</v>
      </c>
      <c r="I37" s="59">
        <f>'položky Hněvice Ex'!I388</f>
        <v>0</v>
      </c>
      <c r="J37" s="36">
        <v>43405</v>
      </c>
    </row>
    <row r="38" spans="2:10" ht="13.9" customHeight="1" x14ac:dyDescent="0.2">
      <c r="B38" s="15" t="s">
        <v>183</v>
      </c>
      <c r="C38" s="16" t="s">
        <v>232</v>
      </c>
      <c r="D38" s="59">
        <f>'položky Hněvice'!I400</f>
        <v>0</v>
      </c>
      <c r="E38" s="36">
        <v>42309</v>
      </c>
      <c r="G38" s="15" t="s">
        <v>83</v>
      </c>
      <c r="H38" s="16" t="s">
        <v>108</v>
      </c>
      <c r="I38" s="59">
        <f>'položky Hněvice Ex'!I400</f>
        <v>0</v>
      </c>
      <c r="J38" s="36">
        <v>43435</v>
      </c>
    </row>
    <row r="39" spans="2:10" ht="13.9" customHeight="1" x14ac:dyDescent="0.3">
      <c r="B39" s="15" t="s">
        <v>184</v>
      </c>
      <c r="C39" s="16" t="s">
        <v>233</v>
      </c>
      <c r="D39" s="59">
        <f>'položky Hněvice'!I412</f>
        <v>0</v>
      </c>
      <c r="E39" s="36">
        <v>42339</v>
      </c>
      <c r="G39" s="37" t="s">
        <v>84</v>
      </c>
      <c r="H39" s="38" t="s">
        <v>39</v>
      </c>
      <c r="I39" s="60">
        <f>'položky Hněvice Ex'!I412</f>
        <v>0</v>
      </c>
      <c r="J39" s="39">
        <v>43770</v>
      </c>
    </row>
    <row r="40" spans="2:10" ht="13.9" customHeight="1" x14ac:dyDescent="0.2">
      <c r="B40" s="15" t="s">
        <v>185</v>
      </c>
      <c r="C40" s="16" t="s">
        <v>234</v>
      </c>
      <c r="D40" s="59">
        <f>'položky Hněvice'!I424</f>
        <v>0</v>
      </c>
      <c r="E40" s="36">
        <v>42156</v>
      </c>
      <c r="G40" s="3" t="s">
        <v>75</v>
      </c>
      <c r="H40" s="3" t="s">
        <v>597</v>
      </c>
      <c r="I40" s="59">
        <f>'položky Hněvice Ex'!I451</f>
        <v>0</v>
      </c>
      <c r="J40" s="36">
        <v>43800</v>
      </c>
    </row>
    <row r="41" spans="2:10" ht="13.9" customHeight="1" x14ac:dyDescent="0.2">
      <c r="B41" s="15" t="s">
        <v>186</v>
      </c>
      <c r="C41" s="16" t="s">
        <v>234</v>
      </c>
      <c r="D41" s="59">
        <f>'položky Hněvice'!I436</f>
        <v>0</v>
      </c>
      <c r="E41" s="36">
        <v>42156</v>
      </c>
      <c r="G41" s="3" t="s">
        <v>611</v>
      </c>
      <c r="H41" s="3" t="s">
        <v>608</v>
      </c>
      <c r="I41" s="59">
        <f>'položky Hněvice Ex'!I424</f>
        <v>0</v>
      </c>
      <c r="J41" s="36">
        <v>43801</v>
      </c>
    </row>
    <row r="42" spans="2:10" ht="13.9" customHeight="1" x14ac:dyDescent="0.2">
      <c r="B42" s="15" t="s">
        <v>187</v>
      </c>
      <c r="C42" s="16" t="s">
        <v>235</v>
      </c>
      <c r="D42" s="59">
        <f>'položky Hněvice'!I448</f>
        <v>0</v>
      </c>
      <c r="E42" s="36">
        <v>43252</v>
      </c>
      <c r="G42" s="3" t="s">
        <v>612</v>
      </c>
      <c r="H42" s="3" t="s">
        <v>609</v>
      </c>
      <c r="I42" s="59">
        <f>'položky Hněvice Ex'!I436</f>
        <v>0</v>
      </c>
      <c r="J42" s="36">
        <v>43802</v>
      </c>
    </row>
    <row r="43" spans="2:10" ht="13.9" customHeight="1" x14ac:dyDescent="0.2">
      <c r="B43" s="15" t="s">
        <v>188</v>
      </c>
      <c r="C43" s="16" t="s">
        <v>236</v>
      </c>
      <c r="D43" s="59">
        <f>'položky Hněvice'!I460</f>
        <v>0</v>
      </c>
      <c r="E43" s="36">
        <v>42156</v>
      </c>
      <c r="G43" s="3" t="s">
        <v>613</v>
      </c>
      <c r="H43" s="3" t="s">
        <v>610</v>
      </c>
      <c r="I43" s="59">
        <f>'položky Hněvice Ex'!I448</f>
        <v>0</v>
      </c>
      <c r="J43" s="36">
        <v>43438</v>
      </c>
    </row>
    <row r="44" spans="2:10" ht="13.9" customHeight="1" x14ac:dyDescent="0.3">
      <c r="B44" s="15" t="s">
        <v>189</v>
      </c>
      <c r="C44" s="16" t="s">
        <v>237</v>
      </c>
      <c r="D44" s="59">
        <f>'položky Hněvice'!I472</f>
        <v>0</v>
      </c>
      <c r="E44" s="36">
        <v>43405</v>
      </c>
    </row>
    <row r="45" spans="2:10" ht="13.9" customHeight="1" x14ac:dyDescent="0.2">
      <c r="B45" s="15" t="s">
        <v>446</v>
      </c>
      <c r="C45" s="16" t="s">
        <v>447</v>
      </c>
      <c r="D45" s="59">
        <f>'položky Hněvice'!I484</f>
        <v>0</v>
      </c>
      <c r="E45" s="36">
        <v>42156</v>
      </c>
      <c r="G45" s="23" t="s">
        <v>38</v>
      </c>
      <c r="I45" s="62"/>
    </row>
    <row r="46" spans="2:10" ht="13.9" customHeight="1" x14ac:dyDescent="0.2">
      <c r="B46" s="15" t="s">
        <v>190</v>
      </c>
      <c r="C46" s="16" t="s">
        <v>239</v>
      </c>
      <c r="D46" s="59">
        <f>'položky Hněvice'!I496</f>
        <v>0</v>
      </c>
      <c r="E46" s="36">
        <v>43344</v>
      </c>
      <c r="G46" s="17" t="s">
        <v>109</v>
      </c>
      <c r="H46" s="18" t="s">
        <v>40</v>
      </c>
      <c r="I46" s="59">
        <f>'položky Hněvice Ex'!I456</f>
        <v>0</v>
      </c>
      <c r="J46" s="36">
        <v>43252</v>
      </c>
    </row>
    <row r="47" spans="2:10" ht="13.9" customHeight="1" x14ac:dyDescent="0.2">
      <c r="B47" s="15" t="s">
        <v>191</v>
      </c>
      <c r="C47" s="16" t="s">
        <v>240</v>
      </c>
      <c r="D47" s="59">
        <f>'položky Hněvice'!I508</f>
        <v>0</v>
      </c>
      <c r="E47" s="36">
        <v>43800</v>
      </c>
      <c r="G47" s="17" t="s">
        <v>110</v>
      </c>
      <c r="H47" s="18" t="s">
        <v>49</v>
      </c>
      <c r="I47" s="59">
        <f>'položky Hněvice Ex'!I460</f>
        <v>0</v>
      </c>
      <c r="J47" s="36">
        <v>43101</v>
      </c>
    </row>
    <row r="48" spans="2:10" ht="13.9" customHeight="1" x14ac:dyDescent="0.2">
      <c r="B48" s="7" t="s">
        <v>192</v>
      </c>
      <c r="C48" s="16" t="s">
        <v>241</v>
      </c>
      <c r="D48" s="59">
        <f>'položky Hněvice'!I520</f>
        <v>0</v>
      </c>
      <c r="E48" s="36">
        <v>43313</v>
      </c>
      <c r="G48" s="17" t="s">
        <v>111</v>
      </c>
      <c r="H48" s="18" t="s">
        <v>51</v>
      </c>
      <c r="I48" s="59">
        <f>'položky Hněvice Ex'!I464</f>
        <v>0</v>
      </c>
      <c r="J48" s="36">
        <v>43101</v>
      </c>
    </row>
    <row r="49" spans="2:10" ht="13.9" customHeight="1" x14ac:dyDescent="0.2">
      <c r="B49" s="7" t="s">
        <v>193</v>
      </c>
      <c r="C49" s="16" t="s">
        <v>242</v>
      </c>
      <c r="D49" s="59">
        <f>'položky Hněvice'!I532</f>
        <v>0</v>
      </c>
      <c r="E49" s="36">
        <v>43435</v>
      </c>
      <c r="G49" s="19" t="s">
        <v>112</v>
      </c>
      <c r="H49" s="18" t="s">
        <v>35</v>
      </c>
      <c r="I49" s="59">
        <f>'položky Hněvice Ex'!I468</f>
        <v>0</v>
      </c>
      <c r="J49" s="36">
        <v>43101</v>
      </c>
    </row>
    <row r="50" spans="2:10" ht="13.9" customHeight="1" x14ac:dyDescent="0.2">
      <c r="B50" s="10" t="s">
        <v>194</v>
      </c>
      <c r="C50" s="3" t="s">
        <v>243</v>
      </c>
      <c r="D50" s="59">
        <f>'položky Hněvice'!I544</f>
        <v>0</v>
      </c>
      <c r="E50" s="36">
        <v>43070</v>
      </c>
      <c r="G50" s="19" t="s">
        <v>113</v>
      </c>
      <c r="H50" s="18" t="s">
        <v>54</v>
      </c>
      <c r="I50" s="59">
        <f>'položky Hněvice Ex'!I472</f>
        <v>0</v>
      </c>
      <c r="J50" s="36">
        <v>43132</v>
      </c>
    </row>
    <row r="51" spans="2:10" ht="13.9" customHeight="1" x14ac:dyDescent="0.2">
      <c r="B51" s="10" t="s">
        <v>195</v>
      </c>
      <c r="C51" s="3" t="s">
        <v>244</v>
      </c>
      <c r="D51" s="59">
        <f>'položky Hněvice'!I556</f>
        <v>0</v>
      </c>
      <c r="E51" s="36">
        <v>43282</v>
      </c>
      <c r="G51" s="19" t="s">
        <v>114</v>
      </c>
      <c r="H51" s="18" t="s">
        <v>145</v>
      </c>
      <c r="I51" s="59">
        <f>'položky Hněvice Ex'!I476</f>
        <v>0</v>
      </c>
      <c r="J51" s="36">
        <v>43101</v>
      </c>
    </row>
    <row r="52" spans="2:10" ht="13.9" customHeight="1" x14ac:dyDescent="0.2">
      <c r="B52" s="17" t="s">
        <v>196</v>
      </c>
      <c r="C52" s="3" t="s">
        <v>245</v>
      </c>
      <c r="D52" s="59">
        <f>'položky Hněvice'!I568</f>
        <v>0</v>
      </c>
      <c r="E52" s="36">
        <v>43435</v>
      </c>
      <c r="G52" s="19" t="s">
        <v>115</v>
      </c>
      <c r="H52" s="18" t="s">
        <v>86</v>
      </c>
      <c r="I52" s="59">
        <f>'položky Hněvice Ex'!I480</f>
        <v>0</v>
      </c>
      <c r="J52" s="36">
        <v>43497</v>
      </c>
    </row>
    <row r="53" spans="2:10" ht="13.9" customHeight="1" x14ac:dyDescent="0.2">
      <c r="B53" s="17" t="s">
        <v>197</v>
      </c>
      <c r="C53" s="3" t="s">
        <v>246</v>
      </c>
      <c r="D53" s="59">
        <f>'položky Hněvice'!I580</f>
        <v>0</v>
      </c>
      <c r="E53" s="36">
        <v>43800</v>
      </c>
      <c r="G53" s="19" t="s">
        <v>116</v>
      </c>
      <c r="H53" s="18" t="s">
        <v>87</v>
      </c>
      <c r="I53" s="59">
        <f>'položky Hněvice Ex'!I484</f>
        <v>0</v>
      </c>
      <c r="J53" s="36">
        <v>43497</v>
      </c>
    </row>
    <row r="54" spans="2:10" ht="13.9" customHeight="1" x14ac:dyDescent="0.2">
      <c r="B54" s="17" t="s">
        <v>198</v>
      </c>
      <c r="C54" s="3" t="s">
        <v>247</v>
      </c>
      <c r="D54" s="59">
        <f>'položky Hněvice'!I592</f>
        <v>0</v>
      </c>
      <c r="E54" s="36">
        <v>42491</v>
      </c>
      <c r="G54" s="19" t="s">
        <v>117</v>
      </c>
      <c r="H54" s="18" t="s">
        <v>88</v>
      </c>
      <c r="I54" s="59">
        <f>'položky Hněvice Ex'!I488</f>
        <v>0</v>
      </c>
      <c r="J54" s="36">
        <v>43497</v>
      </c>
    </row>
    <row r="55" spans="2:10" ht="13.9" customHeight="1" x14ac:dyDescent="0.3">
      <c r="B55" s="19" t="s">
        <v>199</v>
      </c>
      <c r="C55" s="3" t="s">
        <v>303</v>
      </c>
      <c r="D55" s="59">
        <f>'položky Hněvice'!I604</f>
        <v>0</v>
      </c>
      <c r="E55" s="36">
        <v>43374</v>
      </c>
      <c r="G55" s="19" t="s">
        <v>118</v>
      </c>
      <c r="H55" s="18" t="s">
        <v>89</v>
      </c>
      <c r="I55" s="59">
        <f>'položky Hněvice Ex'!I492</f>
        <v>0</v>
      </c>
      <c r="J55" s="36">
        <v>43497</v>
      </c>
    </row>
    <row r="56" spans="2:10" ht="13.9" customHeight="1" x14ac:dyDescent="0.3">
      <c r="B56" s="19" t="s">
        <v>200</v>
      </c>
      <c r="C56" s="3" t="s">
        <v>248</v>
      </c>
      <c r="D56" s="59">
        <f>'položky Hněvice'!I616</f>
        <v>0</v>
      </c>
      <c r="E56" s="36">
        <v>42095</v>
      </c>
      <c r="G56" s="19" t="s">
        <v>62</v>
      </c>
      <c r="H56" s="18" t="s">
        <v>91</v>
      </c>
      <c r="I56" s="59">
        <f>'položky Hněvice Ex'!I496</f>
        <v>0</v>
      </c>
      <c r="J56" s="36">
        <v>43497</v>
      </c>
    </row>
    <row r="57" spans="2:10" ht="13.9" customHeight="1" x14ac:dyDescent="0.3">
      <c r="B57" s="19" t="s">
        <v>201</v>
      </c>
      <c r="C57" s="3" t="s">
        <v>248</v>
      </c>
      <c r="D57" s="59">
        <f>'položky Hněvice'!I628</f>
        <v>0</v>
      </c>
      <c r="E57" s="36">
        <v>42095</v>
      </c>
      <c r="G57" s="19" t="s">
        <v>119</v>
      </c>
      <c r="H57" s="18" t="s">
        <v>91</v>
      </c>
      <c r="I57" s="59">
        <f>'položky Hněvice Ex'!I500</f>
        <v>0</v>
      </c>
      <c r="J57" s="36">
        <v>43466</v>
      </c>
    </row>
    <row r="58" spans="2:10" ht="13.9" customHeight="1" x14ac:dyDescent="0.2">
      <c r="B58" s="19" t="s">
        <v>202</v>
      </c>
      <c r="C58" s="3" t="s">
        <v>249</v>
      </c>
      <c r="D58" s="59">
        <f>'položky Hněvice'!I640</f>
        <v>0</v>
      </c>
      <c r="E58" s="36">
        <v>43692</v>
      </c>
      <c r="G58" s="19" t="s">
        <v>120</v>
      </c>
      <c r="H58" s="18" t="s">
        <v>91</v>
      </c>
      <c r="I58" s="59">
        <f>'položky Hněvice Ex'!I504</f>
        <v>0</v>
      </c>
      <c r="J58" s="36">
        <v>43497</v>
      </c>
    </row>
    <row r="59" spans="2:10" ht="13.9" customHeight="1" x14ac:dyDescent="0.3">
      <c r="B59" s="19" t="s">
        <v>203</v>
      </c>
      <c r="C59" s="3" t="s">
        <v>248</v>
      </c>
      <c r="D59" s="59">
        <f>'položky Hněvice'!I652</f>
        <v>0</v>
      </c>
      <c r="E59" s="36">
        <v>42095</v>
      </c>
      <c r="G59" s="19" t="s">
        <v>121</v>
      </c>
      <c r="H59" s="18" t="s">
        <v>91</v>
      </c>
      <c r="I59" s="59">
        <f>'položky Hněvice Ex'!I508</f>
        <v>0</v>
      </c>
      <c r="J59" s="36">
        <v>43497</v>
      </c>
    </row>
    <row r="60" spans="2:10" ht="13.9" customHeight="1" x14ac:dyDescent="0.3">
      <c r="B60" s="19" t="s">
        <v>204</v>
      </c>
      <c r="C60" s="3" t="s">
        <v>248</v>
      </c>
      <c r="D60" s="59">
        <f>'položky Hněvice'!I664</f>
        <v>0</v>
      </c>
      <c r="E60" s="36">
        <v>42095</v>
      </c>
      <c r="G60" s="19" t="s">
        <v>122</v>
      </c>
      <c r="H60" s="18" t="s">
        <v>91</v>
      </c>
      <c r="I60" s="59">
        <f>'položky Hněvice Ex'!I512</f>
        <v>0</v>
      </c>
      <c r="J60" s="36">
        <v>43497</v>
      </c>
    </row>
    <row r="61" spans="2:10" ht="13.9" customHeight="1" x14ac:dyDescent="0.3">
      <c r="B61" s="41" t="s">
        <v>205</v>
      </c>
      <c r="C61" s="33" t="s">
        <v>250</v>
      </c>
      <c r="D61" s="60">
        <f>'položky Hněvice'!I676</f>
        <v>0</v>
      </c>
      <c r="E61" s="39">
        <v>43252</v>
      </c>
      <c r="G61" s="19" t="s">
        <v>123</v>
      </c>
      <c r="H61" s="18" t="s">
        <v>91</v>
      </c>
      <c r="I61" s="59">
        <f>'položky Hněvice Ex'!I516</f>
        <v>0</v>
      </c>
      <c r="J61" s="36">
        <v>43497</v>
      </c>
    </row>
    <row r="62" spans="2:10" ht="13.9" customHeight="1" x14ac:dyDescent="0.2">
      <c r="B62" s="19" t="s">
        <v>600</v>
      </c>
      <c r="C62" s="33" t="s">
        <v>601</v>
      </c>
      <c r="D62" s="60">
        <f>'položky Hněvice'!I724</f>
        <v>0</v>
      </c>
      <c r="E62" s="39">
        <v>43618</v>
      </c>
      <c r="G62" s="19" t="s">
        <v>124</v>
      </c>
      <c r="H62" s="18" t="s">
        <v>92</v>
      </c>
      <c r="I62" s="59">
        <f>'položky Hněvice Ex'!I520</f>
        <v>0</v>
      </c>
      <c r="J62" s="36">
        <v>43709</v>
      </c>
    </row>
    <row r="63" spans="2:10" ht="13.9" customHeight="1" x14ac:dyDescent="0.2">
      <c r="B63" s="19" t="s">
        <v>603</v>
      </c>
      <c r="C63" s="33" t="s">
        <v>602</v>
      </c>
      <c r="D63" s="60">
        <f>'položky Hněvice'!I736</f>
        <v>0</v>
      </c>
      <c r="E63" s="39">
        <v>43254</v>
      </c>
      <c r="G63" s="19" t="s">
        <v>125</v>
      </c>
      <c r="H63" s="18" t="s">
        <v>93</v>
      </c>
      <c r="I63" s="59">
        <f>'položky Hněvice Ex'!I524</f>
        <v>0</v>
      </c>
      <c r="J63" s="36">
        <v>43497</v>
      </c>
    </row>
    <row r="64" spans="2:10" ht="13.9" customHeight="1" x14ac:dyDescent="0.3">
      <c r="B64" s="19" t="s">
        <v>604</v>
      </c>
      <c r="C64" s="33" t="s">
        <v>606</v>
      </c>
      <c r="D64" s="60">
        <f>'položky Hněvice'!I748</f>
        <v>0</v>
      </c>
      <c r="E64" s="39">
        <v>43620</v>
      </c>
      <c r="G64" s="19" t="s">
        <v>126</v>
      </c>
      <c r="H64" s="18" t="s">
        <v>146</v>
      </c>
      <c r="I64" s="59">
        <f>'položky Hněvice Ex'!I528</f>
        <v>0</v>
      </c>
      <c r="J64" s="36">
        <v>43252</v>
      </c>
    </row>
    <row r="65" spans="2:10" ht="13.9" customHeight="1" x14ac:dyDescent="0.3">
      <c r="B65" s="19" t="s">
        <v>605</v>
      </c>
      <c r="C65" s="3" t="s">
        <v>607</v>
      </c>
      <c r="D65" s="59">
        <f>'položky Hněvice'!I760</f>
        <v>0</v>
      </c>
      <c r="E65" s="36">
        <v>43621</v>
      </c>
      <c r="G65" s="19" t="s">
        <v>127</v>
      </c>
      <c r="H65" s="18" t="s">
        <v>95</v>
      </c>
      <c r="I65" s="59">
        <f>'položky Hněvice Ex'!I532</f>
        <v>0</v>
      </c>
      <c r="J65" s="36">
        <v>43678</v>
      </c>
    </row>
    <row r="66" spans="2:10" ht="13.9" customHeight="1" x14ac:dyDescent="0.2">
      <c r="G66" s="19" t="s">
        <v>128</v>
      </c>
      <c r="H66" s="18" t="s">
        <v>147</v>
      </c>
      <c r="I66" s="59">
        <f>'položky Hněvice Ex'!I536</f>
        <v>0</v>
      </c>
      <c r="J66" s="36">
        <v>43191</v>
      </c>
    </row>
    <row r="67" spans="2:10" ht="13.9" customHeight="1" x14ac:dyDescent="0.2">
      <c r="B67" s="23" t="s">
        <v>23</v>
      </c>
      <c r="E67" s="40"/>
      <c r="G67" s="19" t="s">
        <v>129</v>
      </c>
      <c r="H67" s="18" t="s">
        <v>97</v>
      </c>
      <c r="I67" s="59">
        <f>'položky Hněvice Ex'!I540</f>
        <v>0</v>
      </c>
      <c r="J67" s="36">
        <v>43556</v>
      </c>
    </row>
    <row r="68" spans="2:10" ht="13.9" customHeight="1" x14ac:dyDescent="0.2">
      <c r="B68" s="17" t="s">
        <v>251</v>
      </c>
      <c r="C68" s="18" t="s">
        <v>206</v>
      </c>
      <c r="D68" s="59">
        <f>'položky Hněvice'!I768</f>
        <v>0</v>
      </c>
      <c r="E68" s="36">
        <v>42644</v>
      </c>
      <c r="G68" s="24" t="s">
        <v>130</v>
      </c>
      <c r="H68" s="18" t="s">
        <v>148</v>
      </c>
      <c r="I68" s="59">
        <f>'položky Hněvice Ex'!I544</f>
        <v>0</v>
      </c>
      <c r="J68" s="36">
        <v>43497</v>
      </c>
    </row>
    <row r="69" spans="2:10" ht="13.9" customHeight="1" x14ac:dyDescent="0.2">
      <c r="B69" s="17" t="s">
        <v>252</v>
      </c>
      <c r="C69" s="18" t="s">
        <v>470</v>
      </c>
      <c r="D69" s="59">
        <f>'položky Hněvice'!I772</f>
        <v>0</v>
      </c>
      <c r="E69" s="36">
        <v>43414</v>
      </c>
      <c r="G69" s="24" t="s">
        <v>131</v>
      </c>
      <c r="H69" s="18" t="s">
        <v>36</v>
      </c>
      <c r="I69" s="59">
        <f>'položky Hněvice Ex'!I548</f>
        <v>0</v>
      </c>
      <c r="J69" s="36">
        <v>43252</v>
      </c>
    </row>
    <row r="70" spans="2:10" ht="13.9" customHeight="1" x14ac:dyDescent="0.2">
      <c r="B70" s="17" t="s">
        <v>253</v>
      </c>
      <c r="C70" s="18" t="s">
        <v>208</v>
      </c>
      <c r="D70" s="59">
        <f>'položky Hněvice'!I776</f>
        <v>0</v>
      </c>
      <c r="E70" s="36">
        <v>42401</v>
      </c>
      <c r="G70" s="10" t="s">
        <v>132</v>
      </c>
      <c r="H70" s="3" t="s">
        <v>100</v>
      </c>
      <c r="I70" s="59">
        <f>'položky Hněvice Ex'!I552</f>
        <v>0</v>
      </c>
      <c r="J70" s="36">
        <v>43191</v>
      </c>
    </row>
    <row r="71" spans="2:10" ht="13.9" customHeight="1" x14ac:dyDescent="0.2">
      <c r="B71" s="19" t="s">
        <v>254</v>
      </c>
      <c r="C71" s="18" t="s">
        <v>209</v>
      </c>
      <c r="D71" s="59">
        <f>'položky Hněvice'!I780</f>
        <v>0</v>
      </c>
      <c r="E71" s="36">
        <v>42430</v>
      </c>
      <c r="G71" s="10" t="s">
        <v>133</v>
      </c>
      <c r="H71" s="3" t="s">
        <v>101</v>
      </c>
      <c r="I71" s="59">
        <f>'položky Hněvice Ex'!I556</f>
        <v>0</v>
      </c>
      <c r="J71" s="36">
        <v>43617</v>
      </c>
    </row>
    <row r="72" spans="2:10" ht="13.9" customHeight="1" x14ac:dyDescent="0.2">
      <c r="B72" s="19" t="s">
        <v>255</v>
      </c>
      <c r="C72" s="18" t="s">
        <v>34</v>
      </c>
      <c r="D72" s="59">
        <f>'položky Hněvice'!I784</f>
        <v>0</v>
      </c>
      <c r="E72" s="36">
        <v>43221</v>
      </c>
      <c r="G72" s="10" t="s">
        <v>134</v>
      </c>
      <c r="H72" s="3" t="s">
        <v>149</v>
      </c>
      <c r="I72" s="59">
        <f>'položky Hněvice Ex'!I560</f>
        <v>0</v>
      </c>
      <c r="J72" s="36">
        <v>43617</v>
      </c>
    </row>
    <row r="73" spans="2:10" ht="13.9" customHeight="1" x14ac:dyDescent="0.2">
      <c r="B73" s="19" t="s">
        <v>256</v>
      </c>
      <c r="C73" s="18" t="s">
        <v>211</v>
      </c>
      <c r="D73" s="59">
        <f>'položky Hněvice'!I788</f>
        <v>0</v>
      </c>
      <c r="E73" s="36">
        <v>43132</v>
      </c>
      <c r="G73" s="10" t="s">
        <v>135</v>
      </c>
      <c r="H73" s="3" t="s">
        <v>102</v>
      </c>
      <c r="I73" s="59">
        <f>'položky Hněvice Ex'!I564</f>
        <v>0</v>
      </c>
      <c r="J73" s="36">
        <v>42156</v>
      </c>
    </row>
    <row r="74" spans="2:10" ht="13.9" customHeight="1" x14ac:dyDescent="0.2">
      <c r="B74" s="19" t="s">
        <v>257</v>
      </c>
      <c r="C74" s="18" t="s">
        <v>212</v>
      </c>
      <c r="D74" s="59">
        <f>'položky Hněvice'!I792</f>
        <v>0</v>
      </c>
      <c r="E74" s="36">
        <v>42401</v>
      </c>
      <c r="G74" s="10" t="s">
        <v>136</v>
      </c>
      <c r="H74" s="3" t="s">
        <v>103</v>
      </c>
      <c r="I74" s="59">
        <f>'položky Hněvice Ex'!I568</f>
        <v>0</v>
      </c>
      <c r="J74" s="36">
        <v>43617</v>
      </c>
    </row>
    <row r="75" spans="2:10" ht="13.9" customHeight="1" x14ac:dyDescent="0.2">
      <c r="B75" s="19" t="s">
        <v>258</v>
      </c>
      <c r="C75" s="18" t="s">
        <v>213</v>
      </c>
      <c r="D75" s="59">
        <f>'položky Hněvice'!I796</f>
        <v>0</v>
      </c>
      <c r="E75" s="36">
        <v>42491</v>
      </c>
      <c r="G75" s="10" t="s">
        <v>137</v>
      </c>
      <c r="H75" s="3" t="s">
        <v>104</v>
      </c>
      <c r="I75" s="59">
        <f>'položky Hněvice Ex'!I572</f>
        <v>0</v>
      </c>
      <c r="J75" s="36">
        <v>43617</v>
      </c>
    </row>
    <row r="76" spans="2:10" ht="13.9" customHeight="1" x14ac:dyDescent="0.2">
      <c r="B76" s="19" t="s">
        <v>259</v>
      </c>
      <c r="C76" s="18" t="s">
        <v>214</v>
      </c>
      <c r="D76" s="59">
        <f>'položky Hněvice'!I800</f>
        <v>0</v>
      </c>
      <c r="E76" s="36">
        <v>42461</v>
      </c>
      <c r="G76" s="10" t="s">
        <v>138</v>
      </c>
      <c r="H76" s="3" t="s">
        <v>105</v>
      </c>
      <c r="I76" s="59">
        <f>'položky Hněvice Ex'!I576</f>
        <v>0</v>
      </c>
      <c r="J76" s="36">
        <v>43617</v>
      </c>
    </row>
    <row r="77" spans="2:10" ht="13.9" customHeight="1" x14ac:dyDescent="0.2">
      <c r="B77" s="19" t="s">
        <v>260</v>
      </c>
      <c r="C77" s="18" t="s">
        <v>215</v>
      </c>
      <c r="D77" s="59">
        <f>'položky Hněvice'!I804</f>
        <v>0</v>
      </c>
      <c r="E77" s="36">
        <v>43556</v>
      </c>
      <c r="G77" s="10" t="s">
        <v>139</v>
      </c>
      <c r="H77" s="3" t="s">
        <v>106</v>
      </c>
      <c r="I77" s="59">
        <f>'položky Hněvice Ex'!I580</f>
        <v>0</v>
      </c>
      <c r="J77" s="36">
        <v>43556</v>
      </c>
    </row>
    <row r="78" spans="2:10" ht="13.9" customHeight="1" x14ac:dyDescent="0.2">
      <c r="B78" s="19" t="s">
        <v>261</v>
      </c>
      <c r="C78" s="18" t="s">
        <v>217</v>
      </c>
      <c r="D78" s="59">
        <f>'položky Hněvice'!I808</f>
        <v>0</v>
      </c>
      <c r="E78" s="36">
        <v>43191</v>
      </c>
      <c r="G78" s="10" t="s">
        <v>140</v>
      </c>
      <c r="H78" s="3" t="s">
        <v>106</v>
      </c>
      <c r="I78" s="59">
        <f>'položky Hněvice Ex'!I584</f>
        <v>0</v>
      </c>
      <c r="J78" s="36">
        <v>43556</v>
      </c>
    </row>
    <row r="79" spans="2:10" ht="13.9" customHeight="1" x14ac:dyDescent="0.2">
      <c r="B79" s="19" t="s">
        <v>262</v>
      </c>
      <c r="C79" s="18" t="s">
        <v>219</v>
      </c>
      <c r="D79" s="59">
        <f>'položky Hněvice'!I812</f>
        <v>0</v>
      </c>
      <c r="E79" s="36">
        <v>42491</v>
      </c>
      <c r="G79" s="10" t="s">
        <v>141</v>
      </c>
      <c r="H79" s="3" t="s">
        <v>150</v>
      </c>
      <c r="I79" s="59">
        <f>'položky Hněvice Ex'!I588</f>
        <v>0</v>
      </c>
      <c r="J79" s="36">
        <v>43647</v>
      </c>
    </row>
    <row r="80" spans="2:10" ht="13.9" customHeight="1" x14ac:dyDescent="0.2">
      <c r="B80" s="19" t="s">
        <v>263</v>
      </c>
      <c r="C80" s="18" t="s">
        <v>220</v>
      </c>
      <c r="D80" s="59">
        <f>'položky Hněvice'!I816</f>
        <v>0</v>
      </c>
      <c r="E80" s="36">
        <v>42856</v>
      </c>
      <c r="G80" s="10" t="s">
        <v>142</v>
      </c>
      <c r="H80" s="3" t="s">
        <v>108</v>
      </c>
      <c r="I80" s="59">
        <f>'položky Hněvice Ex'!I592</f>
        <v>0</v>
      </c>
      <c r="J80" s="36">
        <v>43435</v>
      </c>
    </row>
    <row r="81" spans="2:10" ht="13.9" customHeight="1" x14ac:dyDescent="0.2">
      <c r="B81" s="19" t="s">
        <v>264</v>
      </c>
      <c r="C81" s="18" t="s">
        <v>221</v>
      </c>
      <c r="D81" s="59">
        <f>'položky Hněvice'!I820</f>
        <v>0</v>
      </c>
      <c r="E81" s="36">
        <v>42036</v>
      </c>
      <c r="G81" s="10" t="s">
        <v>143</v>
      </c>
      <c r="H81" s="3" t="s">
        <v>151</v>
      </c>
      <c r="I81" s="59">
        <f>'položky Hněvice Ex'!I596</f>
        <v>0</v>
      </c>
      <c r="J81" s="36">
        <v>43313</v>
      </c>
    </row>
    <row r="82" spans="2:10" ht="13.9" customHeight="1" x14ac:dyDescent="0.3">
      <c r="B82" s="19" t="s">
        <v>265</v>
      </c>
      <c r="C82" s="18" t="s">
        <v>223</v>
      </c>
      <c r="D82" s="59">
        <f>'položky Hněvice'!I824</f>
        <v>0</v>
      </c>
      <c r="E82" s="36">
        <v>42552</v>
      </c>
      <c r="G82" s="10" t="s">
        <v>144</v>
      </c>
      <c r="H82" s="3" t="s">
        <v>39</v>
      </c>
      <c r="I82" s="59">
        <f>'položky Hněvice Ex'!I600</f>
        <v>0</v>
      </c>
      <c r="J82" s="36">
        <v>43617</v>
      </c>
    </row>
    <row r="83" spans="2:10" ht="13.9" customHeight="1" x14ac:dyDescent="0.3">
      <c r="B83" s="19" t="s">
        <v>266</v>
      </c>
      <c r="C83" s="18" t="s">
        <v>222</v>
      </c>
      <c r="D83" s="59">
        <f>'položky Hněvice'!I828</f>
        <v>0</v>
      </c>
      <c r="E83" s="36">
        <v>43374</v>
      </c>
      <c r="G83" s="26"/>
      <c r="I83" s="62"/>
    </row>
    <row r="84" spans="2:10" ht="13.9" customHeight="1" x14ac:dyDescent="0.2">
      <c r="B84" s="19" t="s">
        <v>267</v>
      </c>
      <c r="C84" s="18" t="s">
        <v>222</v>
      </c>
      <c r="D84" s="59">
        <f>'položky Hněvice'!I832</f>
        <v>0</v>
      </c>
      <c r="E84" s="36">
        <v>43556</v>
      </c>
      <c r="G84" s="20" t="s">
        <v>338</v>
      </c>
      <c r="H84" s="20" t="s">
        <v>461</v>
      </c>
      <c r="I84" s="62"/>
    </row>
    <row r="85" spans="2:10" ht="13.9" customHeight="1" x14ac:dyDescent="0.3">
      <c r="B85" s="19" t="s">
        <v>268</v>
      </c>
      <c r="C85" s="18" t="s">
        <v>224</v>
      </c>
      <c r="D85" s="59">
        <f>'položky Hněvice'!I836</f>
        <v>0</v>
      </c>
      <c r="E85" s="36">
        <v>43374</v>
      </c>
      <c r="G85" s="3" t="s">
        <v>332</v>
      </c>
      <c r="H85" s="3" t="s">
        <v>333</v>
      </c>
      <c r="I85" s="59">
        <f>'položky Hněvice'!I688</f>
        <v>0</v>
      </c>
      <c r="J85" s="36">
        <v>43709</v>
      </c>
    </row>
    <row r="86" spans="2:10" ht="13.9" customHeight="1" x14ac:dyDescent="0.2">
      <c r="B86" s="24" t="s">
        <v>269</v>
      </c>
      <c r="C86" s="18" t="s">
        <v>299</v>
      </c>
      <c r="D86" s="59">
        <f>'položky Hněvice'!I840</f>
        <v>0</v>
      </c>
      <c r="E86" s="36">
        <v>43344</v>
      </c>
      <c r="G86" s="3" t="s">
        <v>334</v>
      </c>
      <c r="H86" s="3" t="s">
        <v>462</v>
      </c>
      <c r="I86" s="59">
        <f>'položky Hněvice'!I763</f>
        <v>0</v>
      </c>
      <c r="J86" s="36">
        <v>43739</v>
      </c>
    </row>
    <row r="87" spans="2:10" ht="13.9" customHeight="1" x14ac:dyDescent="0.2">
      <c r="B87" s="24" t="s">
        <v>270</v>
      </c>
      <c r="C87" s="18" t="s">
        <v>226</v>
      </c>
      <c r="D87" s="59">
        <f>'položky Hněvice'!I844</f>
        <v>0</v>
      </c>
      <c r="E87" s="36">
        <v>43009</v>
      </c>
      <c r="G87" s="3" t="s">
        <v>300</v>
      </c>
      <c r="H87" s="3" t="s">
        <v>335</v>
      </c>
      <c r="I87" s="59">
        <f>'položky Hněvice'!I700</f>
        <v>0</v>
      </c>
      <c r="J87" s="36">
        <v>43739</v>
      </c>
    </row>
    <row r="88" spans="2:10" ht="13.9" customHeight="1" x14ac:dyDescent="0.2">
      <c r="B88" s="10" t="s">
        <v>271</v>
      </c>
      <c r="C88" s="3" t="s">
        <v>228</v>
      </c>
      <c r="D88" s="59">
        <f>'položky Hněvice'!I848</f>
        <v>0</v>
      </c>
      <c r="E88" s="36">
        <v>43800</v>
      </c>
      <c r="G88" s="3" t="s">
        <v>336</v>
      </c>
      <c r="H88" s="3" t="s">
        <v>337</v>
      </c>
      <c r="I88" s="59">
        <f>'položky Hněvice'!I712</f>
        <v>0</v>
      </c>
      <c r="J88" s="36">
        <v>43800</v>
      </c>
    </row>
    <row r="89" spans="2:10" ht="13.9" customHeight="1" x14ac:dyDescent="0.2">
      <c r="B89" s="10" t="s">
        <v>272</v>
      </c>
      <c r="C89" s="3" t="s">
        <v>300</v>
      </c>
      <c r="D89" s="59">
        <f>'položky Hněvice'!I852</f>
        <v>0</v>
      </c>
      <c r="E89" s="36">
        <v>43497</v>
      </c>
    </row>
    <row r="90" spans="2:10" ht="13.9" customHeight="1" x14ac:dyDescent="0.2">
      <c r="B90" s="10" t="s">
        <v>273</v>
      </c>
      <c r="C90" s="3" t="s">
        <v>229</v>
      </c>
      <c r="D90" s="59">
        <f>'položky Hněvice'!I856</f>
        <v>0</v>
      </c>
      <c r="E90" s="36">
        <v>42826</v>
      </c>
    </row>
    <row r="91" spans="2:10" ht="13.9" customHeight="1" x14ac:dyDescent="0.3">
      <c r="B91" s="10" t="s">
        <v>274</v>
      </c>
      <c r="C91" s="3" t="s">
        <v>230</v>
      </c>
      <c r="D91" s="59">
        <f>'položky Hněvice'!I860</f>
        <v>0</v>
      </c>
      <c r="E91" s="36">
        <v>42125</v>
      </c>
    </row>
    <row r="92" spans="2:10" ht="13.9" customHeight="1" x14ac:dyDescent="0.2">
      <c r="B92" s="10" t="s">
        <v>275</v>
      </c>
      <c r="C92" s="3" t="s">
        <v>231</v>
      </c>
      <c r="D92" s="59">
        <f>'položky Hněvice'!I864</f>
        <v>0</v>
      </c>
      <c r="E92" s="36">
        <v>43678</v>
      </c>
    </row>
    <row r="93" spans="2:10" ht="13.9" customHeight="1" x14ac:dyDescent="0.2">
      <c r="B93" s="10" t="s">
        <v>276</v>
      </c>
      <c r="C93" s="3" t="s">
        <v>232</v>
      </c>
      <c r="D93" s="59">
        <f>'položky Hněvice'!I868</f>
        <v>0</v>
      </c>
      <c r="E93" s="36">
        <v>43466</v>
      </c>
    </row>
    <row r="94" spans="2:10" x14ac:dyDescent="0.2">
      <c r="B94" s="10" t="s">
        <v>277</v>
      </c>
      <c r="C94" s="3" t="s">
        <v>234</v>
      </c>
      <c r="D94" s="59">
        <f>'položky Hněvice'!I872</f>
        <v>0</v>
      </c>
      <c r="E94" s="36">
        <v>42095</v>
      </c>
    </row>
    <row r="95" spans="2:10" x14ac:dyDescent="0.2">
      <c r="B95" s="10" t="s">
        <v>278</v>
      </c>
      <c r="C95" s="3" t="s">
        <v>234</v>
      </c>
      <c r="D95" s="59">
        <f>'položky Hněvice'!I876</f>
        <v>0</v>
      </c>
      <c r="E95" s="36">
        <v>42217</v>
      </c>
    </row>
    <row r="96" spans="2:10" x14ac:dyDescent="0.2">
      <c r="B96" s="10" t="s">
        <v>279</v>
      </c>
      <c r="C96" s="3" t="s">
        <v>235</v>
      </c>
      <c r="D96" s="59">
        <f>'položky Hněvice'!I880</f>
        <v>0</v>
      </c>
      <c r="E96" s="36">
        <v>42095</v>
      </c>
    </row>
    <row r="97" spans="2:5" x14ac:dyDescent="0.2">
      <c r="B97" s="10" t="s">
        <v>280</v>
      </c>
      <c r="C97" s="3" t="s">
        <v>236</v>
      </c>
      <c r="D97" s="59">
        <f>'položky Hněvice'!I884</f>
        <v>0</v>
      </c>
      <c r="E97" s="36">
        <v>42217</v>
      </c>
    </row>
    <row r="98" spans="2:5" ht="13.9" x14ac:dyDescent="0.3">
      <c r="B98" s="10" t="s">
        <v>281</v>
      </c>
      <c r="C98" s="3" t="s">
        <v>237</v>
      </c>
      <c r="D98" s="59">
        <f>'položky Hněvice'!I888</f>
        <v>0</v>
      </c>
      <c r="E98" s="36">
        <v>42095</v>
      </c>
    </row>
    <row r="99" spans="2:5" x14ac:dyDescent="0.2">
      <c r="B99" s="10" t="s">
        <v>282</v>
      </c>
      <c r="C99" s="3" t="s">
        <v>238</v>
      </c>
      <c r="D99" s="59">
        <f>'položky Hněvice'!I892</f>
        <v>0</v>
      </c>
      <c r="E99" s="36">
        <v>41791</v>
      </c>
    </row>
    <row r="100" spans="2:5" x14ac:dyDescent="0.2">
      <c r="B100" s="10" t="s">
        <v>283</v>
      </c>
      <c r="C100" s="3" t="s">
        <v>240</v>
      </c>
      <c r="D100" s="59">
        <f>'položky Hněvice'!I896</f>
        <v>0</v>
      </c>
      <c r="E100" s="36">
        <v>43413</v>
      </c>
    </row>
    <row r="101" spans="2:5" x14ac:dyDescent="0.2">
      <c r="B101" s="10" t="s">
        <v>284</v>
      </c>
      <c r="C101" s="3" t="s">
        <v>241</v>
      </c>
      <c r="D101" s="59">
        <f>'položky Hněvice'!I900</f>
        <v>0</v>
      </c>
      <c r="E101" s="36">
        <v>42316</v>
      </c>
    </row>
    <row r="102" spans="2:5" x14ac:dyDescent="0.2">
      <c r="B102" s="10" t="s">
        <v>285</v>
      </c>
      <c r="C102" s="3" t="s">
        <v>301</v>
      </c>
      <c r="D102" s="59">
        <f>'položky Hněvice'!I904</f>
        <v>0</v>
      </c>
      <c r="E102" s="36">
        <v>42675</v>
      </c>
    </row>
    <row r="103" spans="2:5" ht="13.9" x14ac:dyDescent="0.3">
      <c r="B103" s="10" t="s">
        <v>286</v>
      </c>
      <c r="C103" s="3" t="s">
        <v>302</v>
      </c>
      <c r="D103" s="59">
        <f>'položky Hněvice'!I908</f>
        <v>0</v>
      </c>
      <c r="E103" s="36">
        <v>43191</v>
      </c>
    </row>
    <row r="104" spans="2:5" x14ac:dyDescent="0.2">
      <c r="B104" s="10" t="s">
        <v>287</v>
      </c>
      <c r="C104" s="3" t="s">
        <v>243</v>
      </c>
      <c r="D104" s="59">
        <f>'položky Hněvice'!I912</f>
        <v>0</v>
      </c>
      <c r="E104" s="36">
        <v>43678</v>
      </c>
    </row>
    <row r="105" spans="2:5" ht="13.9" x14ac:dyDescent="0.3">
      <c r="B105" s="10" t="s">
        <v>288</v>
      </c>
      <c r="C105" s="3" t="s">
        <v>302</v>
      </c>
      <c r="D105" s="59">
        <f>'položky Hněvice'!I916</f>
        <v>0</v>
      </c>
      <c r="E105" s="36">
        <v>43678</v>
      </c>
    </row>
    <row r="106" spans="2:5" x14ac:dyDescent="0.2">
      <c r="B106" s="10" t="s">
        <v>289</v>
      </c>
      <c r="C106" s="3" t="s">
        <v>245</v>
      </c>
      <c r="D106" s="59">
        <f>'položky Hněvice'!I920</f>
        <v>0</v>
      </c>
      <c r="E106" s="36">
        <v>43435</v>
      </c>
    </row>
    <row r="107" spans="2:5" ht="13.9" x14ac:dyDescent="0.3">
      <c r="B107" s="10" t="s">
        <v>290</v>
      </c>
      <c r="C107" s="3" t="s">
        <v>246</v>
      </c>
      <c r="D107" s="59">
        <f>'položky Hněvice'!I924</f>
        <v>0</v>
      </c>
      <c r="E107" s="36">
        <v>42186</v>
      </c>
    </row>
    <row r="108" spans="2:5" x14ac:dyDescent="0.2">
      <c r="B108" s="10" t="s">
        <v>291</v>
      </c>
      <c r="C108" s="3" t="s">
        <v>247</v>
      </c>
      <c r="D108" s="59">
        <f>'položky Hněvice'!I928</f>
        <v>0</v>
      </c>
      <c r="E108" s="36">
        <v>42125</v>
      </c>
    </row>
    <row r="109" spans="2:5" ht="13.9" x14ac:dyDescent="0.3">
      <c r="B109" s="10" t="s">
        <v>292</v>
      </c>
      <c r="C109" s="3" t="s">
        <v>303</v>
      </c>
      <c r="D109" s="59">
        <f>'položky Hněvice'!I932</f>
        <v>0</v>
      </c>
      <c r="E109" s="36">
        <v>42217</v>
      </c>
    </row>
    <row r="110" spans="2:5" ht="13.9" x14ac:dyDescent="0.3">
      <c r="B110" s="10" t="s">
        <v>293</v>
      </c>
      <c r="C110" s="3" t="s">
        <v>248</v>
      </c>
      <c r="D110" s="59">
        <f>'položky Hněvice'!I936</f>
        <v>0</v>
      </c>
      <c r="E110" s="36">
        <v>42948</v>
      </c>
    </row>
    <row r="111" spans="2:5" ht="13.9" x14ac:dyDescent="0.3">
      <c r="B111" s="10" t="s">
        <v>294</v>
      </c>
      <c r="C111" s="3" t="s">
        <v>248</v>
      </c>
      <c r="D111" s="59">
        <f>'položky Hněvice'!I940</f>
        <v>0</v>
      </c>
      <c r="E111" s="36">
        <v>42095</v>
      </c>
    </row>
    <row r="112" spans="2:5" x14ac:dyDescent="0.2">
      <c r="B112" s="10" t="s">
        <v>295</v>
      </c>
      <c r="C112" s="3" t="s">
        <v>249</v>
      </c>
      <c r="D112" s="59">
        <f>'položky Hněvice'!I944</f>
        <v>0</v>
      </c>
      <c r="E112" s="36">
        <v>42156</v>
      </c>
    </row>
    <row r="113" spans="2:5" x14ac:dyDescent="0.2">
      <c r="B113" s="10" t="s">
        <v>296</v>
      </c>
      <c r="C113" s="3" t="s">
        <v>248</v>
      </c>
      <c r="D113" s="59">
        <f>'položky Hněvice'!I948</f>
        <v>0</v>
      </c>
      <c r="E113" s="36">
        <v>43556</v>
      </c>
    </row>
    <row r="114" spans="2:5" x14ac:dyDescent="0.2">
      <c r="B114" s="10" t="s">
        <v>297</v>
      </c>
      <c r="C114" s="3" t="s">
        <v>248</v>
      </c>
      <c r="D114" s="59">
        <f>'položky Hněvice'!I952</f>
        <v>0</v>
      </c>
      <c r="E114" s="36">
        <v>42095</v>
      </c>
    </row>
    <row r="115" spans="2:5" x14ac:dyDescent="0.2">
      <c r="B115" s="10" t="s">
        <v>298</v>
      </c>
      <c r="C115" s="3" t="s">
        <v>250</v>
      </c>
      <c r="D115" s="59">
        <f>'položky Hněvice'!I956</f>
        <v>0</v>
      </c>
      <c r="E115" s="36">
        <v>43252</v>
      </c>
    </row>
    <row r="119" spans="2:5" x14ac:dyDescent="0.2">
      <c r="E119" s="40"/>
    </row>
  </sheetData>
  <sheetProtection password="C7B2"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56"/>
  <sheetViews>
    <sheetView zoomScale="70" zoomScaleNormal="70" workbookViewId="0">
      <selection activeCell="H31" sqref="H31"/>
    </sheetView>
  </sheetViews>
  <sheetFormatPr defaultColWidth="8.85546875" defaultRowHeight="13.9" customHeight="1" x14ac:dyDescent="0.2"/>
  <cols>
    <col min="1" max="1" width="3.7109375" style="20" customWidth="1"/>
    <col min="2" max="2" width="16.85546875" style="26" customWidth="1"/>
    <col min="3" max="3" width="40.42578125" style="23" customWidth="1"/>
    <col min="4" max="4" width="7.28515625" style="26" customWidth="1"/>
    <col min="5" max="5" width="47.7109375" style="20" customWidth="1"/>
    <col min="6" max="6" width="4" style="26" customWidth="1"/>
    <col min="7" max="7" width="5.7109375" style="26" customWidth="1"/>
    <col min="8" max="8" width="8.85546875" style="96"/>
    <col min="9" max="9" width="15.28515625" style="20" customWidth="1"/>
    <col min="10" max="16384" width="8.85546875" style="20"/>
  </cols>
  <sheetData>
    <row r="2" spans="1:9" ht="13.9" customHeight="1" x14ac:dyDescent="0.2">
      <c r="B2" s="27" t="s">
        <v>7</v>
      </c>
    </row>
    <row r="4" spans="1:9" ht="13.9" customHeight="1" x14ac:dyDescent="0.2">
      <c r="A4" s="22"/>
      <c r="B4" s="22" t="s">
        <v>10</v>
      </c>
      <c r="C4" s="22" t="s">
        <v>1</v>
      </c>
      <c r="D4" s="28" t="s">
        <v>9</v>
      </c>
      <c r="E4" s="22" t="s">
        <v>4</v>
      </c>
      <c r="F4" s="25" t="s">
        <v>3</v>
      </c>
      <c r="G4" s="25" t="s">
        <v>11</v>
      </c>
      <c r="H4" s="97" t="s">
        <v>5</v>
      </c>
      <c r="I4" s="22" t="s">
        <v>6</v>
      </c>
    </row>
    <row r="5" spans="1:9" ht="13.9" customHeight="1" x14ac:dyDescent="0.2">
      <c r="A5" s="3"/>
      <c r="B5" s="12" t="s">
        <v>152</v>
      </c>
      <c r="C5" s="6" t="s">
        <v>326</v>
      </c>
      <c r="D5" s="7">
        <v>4</v>
      </c>
      <c r="E5" s="3" t="s">
        <v>14</v>
      </c>
      <c r="F5" s="10" t="s">
        <v>8</v>
      </c>
      <c r="G5" s="5">
        <v>1</v>
      </c>
      <c r="H5" s="114"/>
      <c r="I5" s="59">
        <f>G5*H5</f>
        <v>0</v>
      </c>
    </row>
    <row r="6" spans="1:9" ht="13.9" customHeight="1" x14ac:dyDescent="0.2">
      <c r="A6" s="3"/>
      <c r="B6" s="10"/>
      <c r="C6" s="13"/>
      <c r="D6" s="10"/>
      <c r="E6" s="2" t="s">
        <v>24</v>
      </c>
      <c r="F6" s="5" t="s">
        <v>2</v>
      </c>
      <c r="G6" s="10"/>
      <c r="H6" s="115"/>
      <c r="I6" s="59">
        <f t="shared" ref="I6:I15" si="0">G6*H6</f>
        <v>0</v>
      </c>
    </row>
    <row r="7" spans="1:9" ht="13.9" customHeight="1" x14ac:dyDescent="0.2">
      <c r="A7" s="3"/>
      <c r="B7" s="10"/>
      <c r="C7" s="13"/>
      <c r="D7" s="10"/>
      <c r="E7" s="2" t="s">
        <v>25</v>
      </c>
      <c r="F7" s="10" t="s">
        <v>2</v>
      </c>
      <c r="G7" s="10">
        <v>14</v>
      </c>
      <c r="H7" s="115"/>
      <c r="I7" s="59">
        <f t="shared" si="0"/>
        <v>0</v>
      </c>
    </row>
    <row r="8" spans="1:9" ht="13.9" customHeight="1" x14ac:dyDescent="0.2">
      <c r="A8" s="3"/>
      <c r="B8" s="10"/>
      <c r="C8" s="13"/>
      <c r="D8" s="10"/>
      <c r="E8" s="2" t="s">
        <v>26</v>
      </c>
      <c r="F8" s="10" t="s">
        <v>2</v>
      </c>
      <c r="G8" s="10"/>
      <c r="H8" s="115"/>
      <c r="I8" s="59">
        <f t="shared" si="0"/>
        <v>0</v>
      </c>
    </row>
    <row r="9" spans="1:9" ht="13.9" customHeight="1" x14ac:dyDescent="0.2">
      <c r="A9" s="3"/>
      <c r="B9" s="10"/>
      <c r="C9" s="13"/>
      <c r="D9" s="10"/>
      <c r="E9" s="2" t="s">
        <v>27</v>
      </c>
      <c r="F9" s="10" t="s">
        <v>2</v>
      </c>
      <c r="G9" s="10"/>
      <c r="H9" s="115"/>
      <c r="I9" s="59">
        <f t="shared" si="0"/>
        <v>0</v>
      </c>
    </row>
    <row r="10" spans="1:9" ht="13.9" customHeight="1" x14ac:dyDescent="0.2">
      <c r="A10" s="3"/>
      <c r="B10" s="10"/>
      <c r="C10" s="13"/>
      <c r="D10" s="10"/>
      <c r="E10" s="3" t="s">
        <v>17</v>
      </c>
      <c r="F10" s="10" t="s">
        <v>2</v>
      </c>
      <c r="G10" s="10"/>
      <c r="H10" s="115"/>
      <c r="I10" s="59">
        <f t="shared" si="0"/>
        <v>0</v>
      </c>
    </row>
    <row r="11" spans="1:9" ht="13.9" customHeight="1" x14ac:dyDescent="0.2">
      <c r="A11" s="3"/>
      <c r="B11" s="10"/>
      <c r="C11" s="13"/>
      <c r="D11" s="10"/>
      <c r="E11" s="3" t="s">
        <v>18</v>
      </c>
      <c r="F11" s="10" t="s">
        <v>2</v>
      </c>
      <c r="G11" s="10">
        <v>690</v>
      </c>
      <c r="H11" s="115"/>
      <c r="I11" s="59">
        <f t="shared" si="0"/>
        <v>0</v>
      </c>
    </row>
    <row r="12" spans="1:9" ht="13.9" customHeight="1" x14ac:dyDescent="0.2">
      <c r="A12" s="3"/>
      <c r="B12" s="10"/>
      <c r="C12" s="13"/>
      <c r="D12" s="10"/>
      <c r="E12" s="3" t="s">
        <v>329</v>
      </c>
      <c r="F12" s="10" t="s">
        <v>2</v>
      </c>
      <c r="G12" s="10"/>
      <c r="H12" s="115"/>
      <c r="I12" s="59">
        <f t="shared" si="0"/>
        <v>0</v>
      </c>
    </row>
    <row r="13" spans="1:9" ht="13.9" customHeight="1" x14ac:dyDescent="0.2">
      <c r="A13" s="3"/>
      <c r="B13" s="10"/>
      <c r="C13" s="13"/>
      <c r="D13" s="10"/>
      <c r="E13" s="3" t="s">
        <v>469</v>
      </c>
      <c r="F13" s="10" t="s">
        <v>2</v>
      </c>
      <c r="G13" s="10"/>
      <c r="H13" s="115"/>
      <c r="I13" s="59">
        <f t="shared" si="0"/>
        <v>0</v>
      </c>
    </row>
    <row r="14" spans="1:9" ht="13.9" customHeight="1" x14ac:dyDescent="0.2">
      <c r="A14" s="3"/>
      <c r="B14" s="10"/>
      <c r="C14" s="13"/>
      <c r="D14" s="10"/>
      <c r="E14" s="4" t="s">
        <v>43</v>
      </c>
      <c r="F14" s="10" t="s">
        <v>2</v>
      </c>
      <c r="G14" s="10">
        <v>176</v>
      </c>
      <c r="H14" s="115"/>
      <c r="I14" s="59">
        <f t="shared" si="0"/>
        <v>0</v>
      </c>
    </row>
    <row r="15" spans="1:9" ht="13.9" customHeight="1" x14ac:dyDescent="0.2">
      <c r="A15" s="3"/>
      <c r="B15" s="10"/>
      <c r="C15" s="13"/>
      <c r="D15" s="10"/>
      <c r="E15" s="3" t="s">
        <v>16</v>
      </c>
      <c r="F15" s="10" t="s">
        <v>8</v>
      </c>
      <c r="G15" s="10">
        <v>1</v>
      </c>
      <c r="H15" s="115"/>
      <c r="I15" s="59">
        <f t="shared" si="0"/>
        <v>0</v>
      </c>
    </row>
    <row r="16" spans="1:9" ht="13.9" customHeight="1" x14ac:dyDescent="0.2">
      <c r="A16" s="8"/>
      <c r="C16" s="14" t="s">
        <v>21</v>
      </c>
      <c r="D16" s="11"/>
      <c r="E16" s="9"/>
      <c r="F16" s="11"/>
      <c r="G16" s="11"/>
      <c r="H16" s="98"/>
      <c r="I16" s="64">
        <f>SUM(I5:I15)</f>
        <v>0</v>
      </c>
    </row>
    <row r="17" spans="1:9" ht="13.9" customHeight="1" x14ac:dyDescent="0.2">
      <c r="A17" s="3"/>
      <c r="B17" s="12" t="s">
        <v>153</v>
      </c>
      <c r="C17" s="6" t="s">
        <v>206</v>
      </c>
      <c r="D17" s="7">
        <v>5</v>
      </c>
      <c r="E17" s="3" t="s">
        <v>14</v>
      </c>
      <c r="F17" s="10" t="s">
        <v>8</v>
      </c>
      <c r="G17" s="5">
        <v>1</v>
      </c>
      <c r="H17" s="114"/>
      <c r="I17" s="59">
        <f>G17*H17</f>
        <v>0</v>
      </c>
    </row>
    <row r="18" spans="1:9" ht="13.9" customHeight="1" x14ac:dyDescent="0.2">
      <c r="A18" s="3"/>
      <c r="B18" s="10"/>
      <c r="C18" s="13"/>
      <c r="D18" s="10"/>
      <c r="E18" s="2" t="s">
        <v>24</v>
      </c>
      <c r="F18" s="5" t="s">
        <v>2</v>
      </c>
      <c r="G18" s="10"/>
      <c r="H18" s="115"/>
      <c r="I18" s="59">
        <f t="shared" ref="I18:I27" si="1">G18*H18</f>
        <v>0</v>
      </c>
    </row>
    <row r="19" spans="1:9" ht="13.9" customHeight="1" x14ac:dyDescent="0.2">
      <c r="A19" s="3"/>
      <c r="B19" s="10"/>
      <c r="C19" s="13"/>
      <c r="D19" s="10"/>
      <c r="E19" s="2" t="s">
        <v>25</v>
      </c>
      <c r="F19" s="10" t="s">
        <v>2</v>
      </c>
      <c r="G19" s="10">
        <v>9</v>
      </c>
      <c r="H19" s="115"/>
      <c r="I19" s="59">
        <f t="shared" si="1"/>
        <v>0</v>
      </c>
    </row>
    <row r="20" spans="1:9" ht="13.9" customHeight="1" x14ac:dyDescent="0.2">
      <c r="A20" s="3"/>
      <c r="B20" s="10"/>
      <c r="C20" s="13"/>
      <c r="D20" s="10"/>
      <c r="E20" s="2" t="s">
        <v>26</v>
      </c>
      <c r="F20" s="10" t="s">
        <v>2</v>
      </c>
      <c r="G20" s="10"/>
      <c r="H20" s="115"/>
      <c r="I20" s="59">
        <f t="shared" si="1"/>
        <v>0</v>
      </c>
    </row>
    <row r="21" spans="1:9" ht="13.9" customHeight="1" x14ac:dyDescent="0.2">
      <c r="A21" s="3"/>
      <c r="B21" s="10"/>
      <c r="C21" s="13"/>
      <c r="D21" s="10"/>
      <c r="E21" s="2" t="s">
        <v>27</v>
      </c>
      <c r="F21" s="10" t="s">
        <v>2</v>
      </c>
      <c r="G21" s="10"/>
      <c r="H21" s="115"/>
      <c r="I21" s="59">
        <f t="shared" si="1"/>
        <v>0</v>
      </c>
    </row>
    <row r="22" spans="1:9" ht="13.9" customHeight="1" x14ac:dyDescent="0.2">
      <c r="A22" s="3"/>
      <c r="B22" s="10"/>
      <c r="C22" s="13"/>
      <c r="D22" s="10"/>
      <c r="E22" s="3" t="s">
        <v>17</v>
      </c>
      <c r="F22" s="10" t="s">
        <v>2</v>
      </c>
      <c r="G22" s="10">
        <v>190</v>
      </c>
      <c r="H22" s="115"/>
      <c r="I22" s="59">
        <f t="shared" si="1"/>
        <v>0</v>
      </c>
    </row>
    <row r="23" spans="1:9" ht="13.9" customHeight="1" x14ac:dyDescent="0.2">
      <c r="A23" s="3"/>
      <c r="B23" s="10"/>
      <c r="C23" s="13"/>
      <c r="D23" s="10"/>
      <c r="E23" s="3" t="s">
        <v>18</v>
      </c>
      <c r="F23" s="10" t="s">
        <v>2</v>
      </c>
      <c r="G23" s="10">
        <v>12</v>
      </c>
      <c r="H23" s="115"/>
      <c r="I23" s="59">
        <f t="shared" si="1"/>
        <v>0</v>
      </c>
    </row>
    <row r="24" spans="1:9" ht="13.9" customHeight="1" x14ac:dyDescent="0.2">
      <c r="A24" s="3"/>
      <c r="B24" s="10"/>
      <c r="C24" s="13"/>
      <c r="D24" s="10"/>
      <c r="E24" s="3" t="s">
        <v>329</v>
      </c>
      <c r="F24" s="10" t="s">
        <v>2</v>
      </c>
      <c r="G24" s="10"/>
      <c r="H24" s="115"/>
      <c r="I24" s="59">
        <f t="shared" si="1"/>
        <v>0</v>
      </c>
    </row>
    <row r="25" spans="1:9" ht="13.9" customHeight="1" x14ac:dyDescent="0.2">
      <c r="A25" s="3"/>
      <c r="B25" s="10"/>
      <c r="C25" s="13"/>
      <c r="D25" s="10"/>
      <c r="E25" s="3" t="s">
        <v>469</v>
      </c>
      <c r="F25" s="10" t="s">
        <v>2</v>
      </c>
      <c r="G25" s="10">
        <v>548</v>
      </c>
      <c r="H25" s="115"/>
      <c r="I25" s="59">
        <f t="shared" si="1"/>
        <v>0</v>
      </c>
    </row>
    <row r="26" spans="1:9" ht="13.9" customHeight="1" x14ac:dyDescent="0.2">
      <c r="A26" s="3"/>
      <c r="B26" s="10"/>
      <c r="C26" s="13"/>
      <c r="D26" s="10"/>
      <c r="E26" s="4" t="s">
        <v>43</v>
      </c>
      <c r="F26" s="10" t="s">
        <v>2</v>
      </c>
      <c r="G26" s="10"/>
      <c r="H26" s="115"/>
      <c r="I26" s="59">
        <f t="shared" si="1"/>
        <v>0</v>
      </c>
    </row>
    <row r="27" spans="1:9" ht="13.9" customHeight="1" x14ac:dyDescent="0.2">
      <c r="A27" s="3"/>
      <c r="B27" s="10"/>
      <c r="C27" s="13"/>
      <c r="D27" s="10"/>
      <c r="E27" s="3" t="s">
        <v>16</v>
      </c>
      <c r="F27" s="10" t="s">
        <v>8</v>
      </c>
      <c r="G27" s="10">
        <v>1</v>
      </c>
      <c r="H27" s="115"/>
      <c r="I27" s="59">
        <f t="shared" si="1"/>
        <v>0</v>
      </c>
    </row>
    <row r="28" spans="1:9" ht="13.9" customHeight="1" x14ac:dyDescent="0.2">
      <c r="A28" s="8"/>
      <c r="C28" s="14" t="s">
        <v>21</v>
      </c>
      <c r="D28" s="11"/>
      <c r="E28" s="9"/>
      <c r="F28" s="11"/>
      <c r="G28" s="11"/>
      <c r="H28" s="98"/>
      <c r="I28" s="64">
        <f>SUM(I17:I27)</f>
        <v>0</v>
      </c>
    </row>
    <row r="29" spans="1:9" ht="13.9" customHeight="1" x14ac:dyDescent="0.2">
      <c r="A29" s="3"/>
      <c r="B29" s="12" t="s">
        <v>154</v>
      </c>
      <c r="C29" s="6" t="s">
        <v>327</v>
      </c>
      <c r="D29" s="7">
        <v>5</v>
      </c>
      <c r="E29" s="3" t="s">
        <v>14</v>
      </c>
      <c r="F29" s="10" t="s">
        <v>8</v>
      </c>
      <c r="G29" s="5">
        <v>1</v>
      </c>
      <c r="H29" s="114"/>
      <c r="I29" s="59">
        <f>G29*H29</f>
        <v>0</v>
      </c>
    </row>
    <row r="30" spans="1:9" ht="13.9" customHeight="1" x14ac:dyDescent="0.2">
      <c r="A30" s="3"/>
      <c r="B30" s="10"/>
      <c r="C30" s="13"/>
      <c r="D30" s="10"/>
      <c r="E30" s="2" t="s">
        <v>24</v>
      </c>
      <c r="F30" s="5" t="s">
        <v>2</v>
      </c>
      <c r="G30" s="10"/>
      <c r="H30" s="115"/>
      <c r="I30" s="59">
        <f t="shared" ref="I30:I39" si="2">G30*H30</f>
        <v>0</v>
      </c>
    </row>
    <row r="31" spans="1:9" ht="13.9" customHeight="1" x14ac:dyDescent="0.2">
      <c r="A31" s="3"/>
      <c r="B31" s="10"/>
      <c r="C31" s="13"/>
      <c r="D31" s="10"/>
      <c r="E31" s="2" t="s">
        <v>25</v>
      </c>
      <c r="F31" s="10" t="s">
        <v>2</v>
      </c>
      <c r="G31" s="10">
        <v>3</v>
      </c>
      <c r="H31" s="115"/>
      <c r="I31" s="59">
        <f t="shared" si="2"/>
        <v>0</v>
      </c>
    </row>
    <row r="32" spans="1:9" ht="13.9" customHeight="1" x14ac:dyDescent="0.2">
      <c r="A32" s="3"/>
      <c r="B32" s="10"/>
      <c r="C32" s="13"/>
      <c r="D32" s="10"/>
      <c r="E32" s="2" t="s">
        <v>26</v>
      </c>
      <c r="F32" s="10" t="s">
        <v>2</v>
      </c>
      <c r="G32" s="10"/>
      <c r="H32" s="115"/>
      <c r="I32" s="59">
        <f t="shared" si="2"/>
        <v>0</v>
      </c>
    </row>
    <row r="33" spans="1:9" ht="13.9" customHeight="1" x14ac:dyDescent="0.2">
      <c r="A33" s="3"/>
      <c r="B33" s="10"/>
      <c r="C33" s="13"/>
      <c r="D33" s="10"/>
      <c r="E33" s="2" t="s">
        <v>27</v>
      </c>
      <c r="F33" s="10" t="s">
        <v>2</v>
      </c>
      <c r="G33" s="10"/>
      <c r="H33" s="115"/>
      <c r="I33" s="59">
        <f t="shared" si="2"/>
        <v>0</v>
      </c>
    </row>
    <row r="34" spans="1:9" ht="13.9" customHeight="1" x14ac:dyDescent="0.2">
      <c r="A34" s="3"/>
      <c r="B34" s="10"/>
      <c r="C34" s="13"/>
      <c r="D34" s="10"/>
      <c r="E34" s="3" t="s">
        <v>17</v>
      </c>
      <c r="F34" s="10" t="s">
        <v>2</v>
      </c>
      <c r="G34" s="10">
        <v>57</v>
      </c>
      <c r="H34" s="115"/>
      <c r="I34" s="59">
        <f t="shared" si="2"/>
        <v>0</v>
      </c>
    </row>
    <row r="35" spans="1:9" ht="13.9" customHeight="1" x14ac:dyDescent="0.2">
      <c r="A35" s="3"/>
      <c r="B35" s="10"/>
      <c r="C35" s="13"/>
      <c r="D35" s="10"/>
      <c r="E35" s="3" t="s">
        <v>18</v>
      </c>
      <c r="F35" s="10" t="s">
        <v>2</v>
      </c>
      <c r="G35" s="10"/>
      <c r="H35" s="115"/>
      <c r="I35" s="59">
        <f t="shared" si="2"/>
        <v>0</v>
      </c>
    </row>
    <row r="36" spans="1:9" ht="13.9" customHeight="1" x14ac:dyDescent="0.2">
      <c r="A36" s="3"/>
      <c r="B36" s="10"/>
      <c r="C36" s="13"/>
      <c r="D36" s="10"/>
      <c r="E36" s="3" t="s">
        <v>329</v>
      </c>
      <c r="F36" s="10" t="s">
        <v>2</v>
      </c>
      <c r="G36" s="10"/>
      <c r="H36" s="115"/>
      <c r="I36" s="59">
        <f t="shared" si="2"/>
        <v>0</v>
      </c>
    </row>
    <row r="37" spans="1:9" ht="13.9" customHeight="1" x14ac:dyDescent="0.2">
      <c r="A37" s="3"/>
      <c r="B37" s="10"/>
      <c r="C37" s="13"/>
      <c r="D37" s="10"/>
      <c r="E37" s="3" t="s">
        <v>469</v>
      </c>
      <c r="F37" s="10" t="s">
        <v>2</v>
      </c>
      <c r="G37" s="10">
        <v>190</v>
      </c>
      <c r="H37" s="115"/>
      <c r="I37" s="59">
        <f t="shared" si="2"/>
        <v>0</v>
      </c>
    </row>
    <row r="38" spans="1:9" ht="13.9" customHeight="1" x14ac:dyDescent="0.2">
      <c r="A38" s="3"/>
      <c r="B38" s="10"/>
      <c r="C38" s="13"/>
      <c r="D38" s="10"/>
      <c r="E38" s="4" t="s">
        <v>43</v>
      </c>
      <c r="F38" s="10" t="s">
        <v>2</v>
      </c>
      <c r="G38" s="10"/>
      <c r="H38" s="115"/>
      <c r="I38" s="59">
        <f t="shared" si="2"/>
        <v>0</v>
      </c>
    </row>
    <row r="39" spans="1:9" ht="13.9" customHeight="1" x14ac:dyDescent="0.2">
      <c r="A39" s="3"/>
      <c r="B39" s="10"/>
      <c r="C39" s="13"/>
      <c r="D39" s="10"/>
      <c r="E39" s="3" t="s">
        <v>16</v>
      </c>
      <c r="F39" s="10" t="s">
        <v>8</v>
      </c>
      <c r="G39" s="10">
        <v>1</v>
      </c>
      <c r="H39" s="115"/>
      <c r="I39" s="59">
        <f t="shared" si="2"/>
        <v>0</v>
      </c>
    </row>
    <row r="40" spans="1:9" ht="13.9" customHeight="1" x14ac:dyDescent="0.2">
      <c r="A40" s="8"/>
      <c r="C40" s="14" t="s">
        <v>21</v>
      </c>
      <c r="D40" s="11"/>
      <c r="E40" s="9"/>
      <c r="F40" s="11"/>
      <c r="G40" s="11"/>
      <c r="H40" s="98"/>
      <c r="I40" s="64">
        <f>SUM(I29:I39)</f>
        <v>0</v>
      </c>
    </row>
    <row r="41" spans="1:9" ht="13.9" customHeight="1" x14ac:dyDescent="0.2">
      <c r="A41" s="3"/>
      <c r="B41" s="10" t="s">
        <v>155</v>
      </c>
      <c r="C41" s="3" t="s">
        <v>208</v>
      </c>
      <c r="D41" s="7">
        <v>5</v>
      </c>
      <c r="E41" s="3" t="s">
        <v>14</v>
      </c>
      <c r="F41" s="10" t="s">
        <v>8</v>
      </c>
      <c r="G41" s="5">
        <v>1</v>
      </c>
      <c r="H41" s="114"/>
      <c r="I41" s="59">
        <f>G41*H41</f>
        <v>0</v>
      </c>
    </row>
    <row r="42" spans="1:9" ht="13.9" customHeight="1" x14ac:dyDescent="0.2">
      <c r="A42" s="3"/>
      <c r="B42" s="10"/>
      <c r="C42" s="13"/>
      <c r="D42" s="10"/>
      <c r="E42" s="2" t="s">
        <v>24</v>
      </c>
      <c r="F42" s="5" t="s">
        <v>2</v>
      </c>
      <c r="G42" s="10"/>
      <c r="H42" s="115"/>
      <c r="I42" s="59">
        <f t="shared" ref="I42:I51" si="3">G42*H42</f>
        <v>0</v>
      </c>
    </row>
    <row r="43" spans="1:9" ht="13.9" customHeight="1" x14ac:dyDescent="0.2">
      <c r="A43" s="3"/>
      <c r="B43" s="10"/>
      <c r="C43" s="13"/>
      <c r="D43" s="10"/>
      <c r="E43" s="2" t="s">
        <v>25</v>
      </c>
      <c r="F43" s="10" t="s">
        <v>2</v>
      </c>
      <c r="G43" s="10">
        <v>2</v>
      </c>
      <c r="H43" s="115"/>
      <c r="I43" s="59">
        <f t="shared" si="3"/>
        <v>0</v>
      </c>
    </row>
    <row r="44" spans="1:9" ht="13.9" customHeight="1" x14ac:dyDescent="0.2">
      <c r="A44" s="3"/>
      <c r="B44" s="10"/>
      <c r="C44" s="13"/>
      <c r="D44" s="10"/>
      <c r="E44" s="2" t="s">
        <v>26</v>
      </c>
      <c r="F44" s="10" t="s">
        <v>2</v>
      </c>
      <c r="G44" s="10"/>
      <c r="H44" s="115"/>
      <c r="I44" s="59">
        <f t="shared" si="3"/>
        <v>0</v>
      </c>
    </row>
    <row r="45" spans="1:9" ht="13.9" customHeight="1" x14ac:dyDescent="0.2">
      <c r="A45" s="3"/>
      <c r="B45" s="10"/>
      <c r="C45" s="13"/>
      <c r="D45" s="10"/>
      <c r="E45" s="2" t="s">
        <v>27</v>
      </c>
      <c r="F45" s="10" t="s">
        <v>2</v>
      </c>
      <c r="G45" s="10"/>
      <c r="H45" s="115"/>
      <c r="I45" s="59">
        <f t="shared" si="3"/>
        <v>0</v>
      </c>
    </row>
    <row r="46" spans="1:9" ht="13.9" customHeight="1" x14ac:dyDescent="0.2">
      <c r="A46" s="3"/>
      <c r="B46" s="10"/>
      <c r="C46" s="13"/>
      <c r="D46" s="10"/>
      <c r="E46" s="3" t="s">
        <v>17</v>
      </c>
      <c r="F46" s="10" t="s">
        <v>2</v>
      </c>
      <c r="G46" s="10">
        <v>61</v>
      </c>
      <c r="H46" s="115"/>
      <c r="I46" s="59">
        <f t="shared" si="3"/>
        <v>0</v>
      </c>
    </row>
    <row r="47" spans="1:9" ht="13.9" customHeight="1" x14ac:dyDescent="0.2">
      <c r="A47" s="3"/>
      <c r="B47" s="10"/>
      <c r="C47" s="13"/>
      <c r="D47" s="10"/>
      <c r="E47" s="3" t="s">
        <v>18</v>
      </c>
      <c r="F47" s="10" t="s">
        <v>2</v>
      </c>
      <c r="G47" s="10"/>
      <c r="H47" s="115"/>
      <c r="I47" s="59">
        <f t="shared" si="3"/>
        <v>0</v>
      </c>
    </row>
    <row r="48" spans="1:9" ht="13.9" customHeight="1" x14ac:dyDescent="0.2">
      <c r="A48" s="3"/>
      <c r="B48" s="10"/>
      <c r="C48" s="13"/>
      <c r="D48" s="10"/>
      <c r="E48" s="3" t="s">
        <v>329</v>
      </c>
      <c r="F48" s="10" t="s">
        <v>2</v>
      </c>
      <c r="G48" s="10"/>
      <c r="H48" s="115"/>
      <c r="I48" s="59">
        <f t="shared" si="3"/>
        <v>0</v>
      </c>
    </row>
    <row r="49" spans="1:9" ht="13.9" customHeight="1" x14ac:dyDescent="0.2">
      <c r="A49" s="3"/>
      <c r="B49" s="10"/>
      <c r="C49" s="13"/>
      <c r="D49" s="10"/>
      <c r="E49" s="3" t="s">
        <v>469</v>
      </c>
      <c r="F49" s="10" t="s">
        <v>2</v>
      </c>
      <c r="G49" s="10">
        <v>133</v>
      </c>
      <c r="H49" s="115"/>
      <c r="I49" s="59">
        <f t="shared" si="3"/>
        <v>0</v>
      </c>
    </row>
    <row r="50" spans="1:9" ht="13.9" customHeight="1" x14ac:dyDescent="0.2">
      <c r="A50" s="3"/>
      <c r="B50" s="10"/>
      <c r="C50" s="13"/>
      <c r="D50" s="10"/>
      <c r="E50" s="4" t="s">
        <v>43</v>
      </c>
      <c r="F50" s="10" t="s">
        <v>2</v>
      </c>
      <c r="G50" s="10"/>
      <c r="H50" s="115"/>
      <c r="I50" s="59">
        <f t="shared" si="3"/>
        <v>0</v>
      </c>
    </row>
    <row r="51" spans="1:9" ht="13.9" customHeight="1" x14ac:dyDescent="0.2">
      <c r="A51" s="3"/>
      <c r="B51" s="10"/>
      <c r="C51" s="13"/>
      <c r="D51" s="10"/>
      <c r="E51" s="3" t="s">
        <v>16</v>
      </c>
      <c r="F51" s="10" t="s">
        <v>8</v>
      </c>
      <c r="G51" s="10">
        <v>1</v>
      </c>
      <c r="H51" s="115"/>
      <c r="I51" s="59">
        <f t="shared" si="3"/>
        <v>0</v>
      </c>
    </row>
    <row r="52" spans="1:9" ht="13.9" customHeight="1" x14ac:dyDescent="0.2">
      <c r="A52" s="8"/>
      <c r="C52" s="14" t="s">
        <v>21</v>
      </c>
      <c r="D52" s="11"/>
      <c r="E52" s="9"/>
      <c r="F52" s="11"/>
      <c r="G52" s="11"/>
      <c r="H52" s="98"/>
      <c r="I52" s="64">
        <f>SUM(I41:I51)</f>
        <v>0</v>
      </c>
    </row>
    <row r="53" spans="1:9" ht="13.9" customHeight="1" x14ac:dyDescent="0.2">
      <c r="A53" s="3"/>
      <c r="B53" s="10" t="s">
        <v>156</v>
      </c>
      <c r="C53" s="3" t="s">
        <v>209</v>
      </c>
      <c r="D53" s="7">
        <v>5</v>
      </c>
      <c r="E53" s="3" t="s">
        <v>14</v>
      </c>
      <c r="F53" s="10" t="s">
        <v>8</v>
      </c>
      <c r="G53" s="5">
        <v>1</v>
      </c>
      <c r="H53" s="114"/>
      <c r="I53" s="59">
        <f>G53*H53</f>
        <v>0</v>
      </c>
    </row>
    <row r="54" spans="1:9" ht="13.9" customHeight="1" x14ac:dyDescent="0.2">
      <c r="A54" s="3"/>
      <c r="B54" s="10"/>
      <c r="C54" s="13"/>
      <c r="D54" s="10"/>
      <c r="E54" s="2" t="s">
        <v>24</v>
      </c>
      <c r="F54" s="5" t="s">
        <v>2</v>
      </c>
      <c r="G54" s="10"/>
      <c r="H54" s="115"/>
      <c r="I54" s="59">
        <f t="shared" ref="I54:I63" si="4">G54*H54</f>
        <v>0</v>
      </c>
    </row>
    <row r="55" spans="1:9" ht="13.9" customHeight="1" x14ac:dyDescent="0.2">
      <c r="A55" s="3"/>
      <c r="B55" s="10"/>
      <c r="C55" s="13"/>
      <c r="D55" s="10"/>
      <c r="E55" s="2" t="s">
        <v>25</v>
      </c>
      <c r="F55" s="10" t="s">
        <v>2</v>
      </c>
      <c r="G55" s="10">
        <v>14</v>
      </c>
      <c r="H55" s="115"/>
      <c r="I55" s="59">
        <f t="shared" si="4"/>
        <v>0</v>
      </c>
    </row>
    <row r="56" spans="1:9" ht="13.9" customHeight="1" x14ac:dyDescent="0.2">
      <c r="A56" s="3"/>
      <c r="B56" s="10"/>
      <c r="C56" s="13"/>
      <c r="D56" s="10"/>
      <c r="E56" s="2" t="s">
        <v>26</v>
      </c>
      <c r="F56" s="10" t="s">
        <v>2</v>
      </c>
      <c r="G56" s="10"/>
      <c r="H56" s="115"/>
      <c r="I56" s="59">
        <f t="shared" si="4"/>
        <v>0</v>
      </c>
    </row>
    <row r="57" spans="1:9" ht="13.9" customHeight="1" x14ac:dyDescent="0.2">
      <c r="A57" s="3"/>
      <c r="B57" s="10"/>
      <c r="C57" s="13"/>
      <c r="D57" s="10"/>
      <c r="E57" s="2" t="s">
        <v>27</v>
      </c>
      <c r="F57" s="10" t="s">
        <v>2</v>
      </c>
      <c r="G57" s="10"/>
      <c r="H57" s="115"/>
      <c r="I57" s="59">
        <f t="shared" si="4"/>
        <v>0</v>
      </c>
    </row>
    <row r="58" spans="1:9" ht="13.9" customHeight="1" x14ac:dyDescent="0.2">
      <c r="A58" s="3"/>
      <c r="B58" s="10"/>
      <c r="C58" s="13"/>
      <c r="D58" s="10"/>
      <c r="E58" s="3" t="s">
        <v>17</v>
      </c>
      <c r="F58" s="10" t="s">
        <v>2</v>
      </c>
      <c r="G58" s="10">
        <v>362</v>
      </c>
      <c r="H58" s="115"/>
      <c r="I58" s="59">
        <f t="shared" si="4"/>
        <v>0</v>
      </c>
    </row>
    <row r="59" spans="1:9" ht="13.9" customHeight="1" x14ac:dyDescent="0.2">
      <c r="A59" s="3"/>
      <c r="B59" s="10"/>
      <c r="C59" s="13"/>
      <c r="D59" s="10"/>
      <c r="E59" s="3" t="s">
        <v>18</v>
      </c>
      <c r="F59" s="10" t="s">
        <v>2</v>
      </c>
      <c r="G59" s="10">
        <v>12</v>
      </c>
      <c r="H59" s="115"/>
      <c r="I59" s="59">
        <f t="shared" si="4"/>
        <v>0</v>
      </c>
    </row>
    <row r="60" spans="1:9" ht="13.9" customHeight="1" x14ac:dyDescent="0.2">
      <c r="A60" s="3"/>
      <c r="B60" s="10"/>
      <c r="C60" s="13"/>
      <c r="D60" s="10"/>
      <c r="E60" s="3" t="s">
        <v>329</v>
      </c>
      <c r="F60" s="10" t="s">
        <v>2</v>
      </c>
      <c r="G60" s="10"/>
      <c r="H60" s="115"/>
      <c r="I60" s="59">
        <f t="shared" si="4"/>
        <v>0</v>
      </c>
    </row>
    <row r="61" spans="1:9" ht="13.9" customHeight="1" x14ac:dyDescent="0.2">
      <c r="A61" s="3"/>
      <c r="B61" s="10"/>
      <c r="C61" s="13"/>
      <c r="D61" s="10"/>
      <c r="E61" s="3" t="s">
        <v>469</v>
      </c>
      <c r="F61" s="10" t="s">
        <v>2</v>
      </c>
      <c r="G61" s="10">
        <v>724</v>
      </c>
      <c r="H61" s="115"/>
      <c r="I61" s="59">
        <f t="shared" si="4"/>
        <v>0</v>
      </c>
    </row>
    <row r="62" spans="1:9" ht="13.9" customHeight="1" x14ac:dyDescent="0.2">
      <c r="A62" s="3"/>
      <c r="B62" s="10"/>
      <c r="C62" s="13"/>
      <c r="D62" s="10"/>
      <c r="E62" s="4" t="s">
        <v>43</v>
      </c>
      <c r="F62" s="10" t="s">
        <v>2</v>
      </c>
      <c r="G62" s="10"/>
      <c r="H62" s="115"/>
      <c r="I62" s="59">
        <f t="shared" si="4"/>
        <v>0</v>
      </c>
    </row>
    <row r="63" spans="1:9" ht="13.9" customHeight="1" x14ac:dyDescent="0.2">
      <c r="A63" s="3"/>
      <c r="B63" s="10"/>
      <c r="C63" s="13"/>
      <c r="D63" s="10"/>
      <c r="E63" s="3" t="s">
        <v>16</v>
      </c>
      <c r="F63" s="10" t="s">
        <v>8</v>
      </c>
      <c r="G63" s="10">
        <v>1</v>
      </c>
      <c r="H63" s="115"/>
      <c r="I63" s="59">
        <f t="shared" si="4"/>
        <v>0</v>
      </c>
    </row>
    <row r="64" spans="1:9" ht="13.9" customHeight="1" x14ac:dyDescent="0.2">
      <c r="A64" s="8"/>
      <c r="C64" s="14" t="s">
        <v>21</v>
      </c>
      <c r="D64" s="11"/>
      <c r="E64" s="9"/>
      <c r="F64" s="11"/>
      <c r="G64" s="11"/>
      <c r="H64" s="98"/>
      <c r="I64" s="64">
        <f>SUM(I53:I63)</f>
        <v>0</v>
      </c>
    </row>
    <row r="65" spans="1:9" ht="13.9" customHeight="1" x14ac:dyDescent="0.2">
      <c r="A65" s="3"/>
      <c r="B65" s="10" t="s">
        <v>157</v>
      </c>
      <c r="C65" s="3" t="s">
        <v>210</v>
      </c>
      <c r="D65" s="7">
        <v>5</v>
      </c>
      <c r="E65" s="3" t="s">
        <v>14</v>
      </c>
      <c r="F65" s="10" t="s">
        <v>8</v>
      </c>
      <c r="G65" s="5">
        <v>1</v>
      </c>
      <c r="H65" s="114"/>
      <c r="I65" s="59">
        <f>G65*H65</f>
        <v>0</v>
      </c>
    </row>
    <row r="66" spans="1:9" ht="13.9" customHeight="1" x14ac:dyDescent="0.2">
      <c r="A66" s="3"/>
      <c r="B66" s="10"/>
      <c r="C66" s="13"/>
      <c r="D66" s="10"/>
      <c r="E66" s="2" t="s">
        <v>24</v>
      </c>
      <c r="F66" s="5" t="s">
        <v>2</v>
      </c>
      <c r="G66" s="10"/>
      <c r="H66" s="115"/>
      <c r="I66" s="59">
        <f t="shared" ref="I66:I75" si="5">G66*H66</f>
        <v>0</v>
      </c>
    </row>
    <row r="67" spans="1:9" ht="13.9" customHeight="1" x14ac:dyDescent="0.2">
      <c r="A67" s="3"/>
      <c r="B67" s="10"/>
      <c r="C67" s="13"/>
      <c r="D67" s="10"/>
      <c r="E67" s="2" t="s">
        <v>25</v>
      </c>
      <c r="F67" s="10" t="s">
        <v>2</v>
      </c>
      <c r="G67" s="10">
        <v>3</v>
      </c>
      <c r="H67" s="115"/>
      <c r="I67" s="59">
        <f t="shared" si="5"/>
        <v>0</v>
      </c>
    </row>
    <row r="68" spans="1:9" ht="13.9" customHeight="1" x14ac:dyDescent="0.2">
      <c r="A68" s="3"/>
      <c r="B68" s="10"/>
      <c r="C68" s="13"/>
      <c r="D68" s="10"/>
      <c r="E68" s="2" t="s">
        <v>26</v>
      </c>
      <c r="F68" s="10" t="s">
        <v>2</v>
      </c>
      <c r="G68" s="10"/>
      <c r="H68" s="115"/>
      <c r="I68" s="59">
        <f t="shared" si="5"/>
        <v>0</v>
      </c>
    </row>
    <row r="69" spans="1:9" ht="13.9" customHeight="1" x14ac:dyDescent="0.2">
      <c r="A69" s="3"/>
      <c r="B69" s="10"/>
      <c r="C69" s="13"/>
      <c r="D69" s="10"/>
      <c r="E69" s="2" t="s">
        <v>27</v>
      </c>
      <c r="F69" s="10" t="s">
        <v>2</v>
      </c>
      <c r="G69" s="10"/>
      <c r="H69" s="115"/>
      <c r="I69" s="59">
        <f t="shared" si="5"/>
        <v>0</v>
      </c>
    </row>
    <row r="70" spans="1:9" ht="13.9" customHeight="1" x14ac:dyDescent="0.2">
      <c r="A70" s="3"/>
      <c r="B70" s="10"/>
      <c r="C70" s="13"/>
      <c r="D70" s="10"/>
      <c r="E70" s="3" t="s">
        <v>17</v>
      </c>
      <c r="F70" s="10" t="s">
        <v>2</v>
      </c>
      <c r="G70" s="10">
        <v>123</v>
      </c>
      <c r="H70" s="115"/>
      <c r="I70" s="59">
        <f t="shared" si="5"/>
        <v>0</v>
      </c>
    </row>
    <row r="71" spans="1:9" ht="13.9" customHeight="1" x14ac:dyDescent="0.2">
      <c r="A71" s="3"/>
      <c r="B71" s="10"/>
      <c r="C71" s="13"/>
      <c r="D71" s="10"/>
      <c r="E71" s="3" t="s">
        <v>18</v>
      </c>
      <c r="F71" s="10" t="s">
        <v>2</v>
      </c>
      <c r="G71" s="10">
        <v>3</v>
      </c>
      <c r="H71" s="115"/>
      <c r="I71" s="59">
        <f t="shared" si="5"/>
        <v>0</v>
      </c>
    </row>
    <row r="72" spans="1:9" ht="13.9" customHeight="1" x14ac:dyDescent="0.2">
      <c r="A72" s="3"/>
      <c r="B72" s="10"/>
      <c r="C72" s="13"/>
      <c r="D72" s="10"/>
      <c r="E72" s="3" t="s">
        <v>329</v>
      </c>
      <c r="F72" s="10" t="s">
        <v>2</v>
      </c>
      <c r="G72" s="10">
        <v>8</v>
      </c>
      <c r="H72" s="115"/>
      <c r="I72" s="59">
        <f t="shared" si="5"/>
        <v>0</v>
      </c>
    </row>
    <row r="73" spans="1:9" ht="13.9" customHeight="1" x14ac:dyDescent="0.2">
      <c r="A73" s="3"/>
      <c r="B73" s="10"/>
      <c r="C73" s="13"/>
      <c r="D73" s="10"/>
      <c r="E73" s="3" t="s">
        <v>469</v>
      </c>
      <c r="F73" s="10" t="s">
        <v>2</v>
      </c>
      <c r="G73" s="10">
        <v>333</v>
      </c>
      <c r="H73" s="115"/>
      <c r="I73" s="59">
        <f t="shared" si="5"/>
        <v>0</v>
      </c>
    </row>
    <row r="74" spans="1:9" ht="13.9" customHeight="1" x14ac:dyDescent="0.2">
      <c r="A74" s="3"/>
      <c r="B74" s="10"/>
      <c r="C74" s="13"/>
      <c r="D74" s="10"/>
      <c r="E74" s="4" t="s">
        <v>43</v>
      </c>
      <c r="F74" s="10" t="s">
        <v>2</v>
      </c>
      <c r="G74" s="10"/>
      <c r="H74" s="115"/>
      <c r="I74" s="59">
        <f t="shared" si="5"/>
        <v>0</v>
      </c>
    </row>
    <row r="75" spans="1:9" ht="13.9" customHeight="1" x14ac:dyDescent="0.2">
      <c r="A75" s="3"/>
      <c r="B75" s="10"/>
      <c r="C75" s="13"/>
      <c r="D75" s="10"/>
      <c r="E75" s="3" t="s">
        <v>16</v>
      </c>
      <c r="F75" s="10" t="s">
        <v>8</v>
      </c>
      <c r="G75" s="10">
        <v>1</v>
      </c>
      <c r="H75" s="115"/>
      <c r="I75" s="59">
        <f t="shared" si="5"/>
        <v>0</v>
      </c>
    </row>
    <row r="76" spans="1:9" ht="13.9" customHeight="1" x14ac:dyDescent="0.2">
      <c r="A76" s="8"/>
      <c r="C76" s="14" t="s">
        <v>21</v>
      </c>
      <c r="D76" s="11"/>
      <c r="E76" s="9"/>
      <c r="F76" s="11"/>
      <c r="G76" s="11"/>
      <c r="H76" s="98"/>
      <c r="I76" s="64">
        <f>SUM(I65:I75)</f>
        <v>0</v>
      </c>
    </row>
    <row r="77" spans="1:9" ht="13.9" customHeight="1" x14ac:dyDescent="0.2">
      <c r="A77" s="3"/>
      <c r="B77" s="10" t="s">
        <v>158</v>
      </c>
      <c r="C77" s="3" t="s">
        <v>211</v>
      </c>
      <c r="D77" s="7">
        <v>5</v>
      </c>
      <c r="E77" s="3" t="s">
        <v>14</v>
      </c>
      <c r="F77" s="10" t="s">
        <v>8</v>
      </c>
      <c r="G77" s="5">
        <v>1</v>
      </c>
      <c r="H77" s="114"/>
      <c r="I77" s="59">
        <f>G77*H77</f>
        <v>0</v>
      </c>
    </row>
    <row r="78" spans="1:9" ht="13.9" customHeight="1" x14ac:dyDescent="0.2">
      <c r="A78" s="3"/>
      <c r="B78" s="10"/>
      <c r="C78" s="13"/>
      <c r="D78" s="10"/>
      <c r="E78" s="2" t="s">
        <v>24</v>
      </c>
      <c r="F78" s="5" t="s">
        <v>2</v>
      </c>
      <c r="G78" s="10"/>
      <c r="H78" s="115"/>
      <c r="I78" s="59">
        <f t="shared" ref="I78:I87" si="6">G78*H78</f>
        <v>0</v>
      </c>
    </row>
    <row r="79" spans="1:9" ht="13.9" customHeight="1" x14ac:dyDescent="0.2">
      <c r="A79" s="3"/>
      <c r="B79" s="10"/>
      <c r="C79" s="13"/>
      <c r="D79" s="10"/>
      <c r="E79" s="2" t="s">
        <v>25</v>
      </c>
      <c r="F79" s="10" t="s">
        <v>2</v>
      </c>
      <c r="G79" s="10">
        <v>4</v>
      </c>
      <c r="H79" s="115"/>
      <c r="I79" s="59">
        <f t="shared" si="6"/>
        <v>0</v>
      </c>
    </row>
    <row r="80" spans="1:9" ht="13.9" customHeight="1" x14ac:dyDescent="0.2">
      <c r="A80" s="3"/>
      <c r="B80" s="10"/>
      <c r="C80" s="13"/>
      <c r="D80" s="10"/>
      <c r="E80" s="2" t="s">
        <v>26</v>
      </c>
      <c r="F80" s="10" t="s">
        <v>2</v>
      </c>
      <c r="G80" s="10"/>
      <c r="H80" s="115"/>
      <c r="I80" s="59">
        <f t="shared" si="6"/>
        <v>0</v>
      </c>
    </row>
    <row r="81" spans="1:9" ht="13.9" customHeight="1" x14ac:dyDescent="0.2">
      <c r="A81" s="3"/>
      <c r="B81" s="10"/>
      <c r="C81" s="13"/>
      <c r="D81" s="10"/>
      <c r="E81" s="2" t="s">
        <v>27</v>
      </c>
      <c r="F81" s="10" t="s">
        <v>2</v>
      </c>
      <c r="G81" s="10"/>
      <c r="H81" s="115"/>
      <c r="I81" s="59">
        <f t="shared" si="6"/>
        <v>0</v>
      </c>
    </row>
    <row r="82" spans="1:9" ht="13.9" customHeight="1" x14ac:dyDescent="0.2">
      <c r="A82" s="3"/>
      <c r="B82" s="10"/>
      <c r="C82" s="13"/>
      <c r="D82" s="10"/>
      <c r="E82" s="3" t="s">
        <v>17</v>
      </c>
      <c r="F82" s="10" t="s">
        <v>2</v>
      </c>
      <c r="G82" s="10">
        <v>112</v>
      </c>
      <c r="H82" s="115"/>
      <c r="I82" s="59">
        <f t="shared" si="6"/>
        <v>0</v>
      </c>
    </row>
    <row r="83" spans="1:9" ht="13.9" customHeight="1" x14ac:dyDescent="0.2">
      <c r="A83" s="3"/>
      <c r="B83" s="10"/>
      <c r="C83" s="13"/>
      <c r="D83" s="10"/>
      <c r="E83" s="3" t="s">
        <v>18</v>
      </c>
      <c r="F83" s="10" t="s">
        <v>2</v>
      </c>
      <c r="G83" s="10">
        <v>4</v>
      </c>
      <c r="H83" s="115"/>
      <c r="I83" s="59">
        <f t="shared" si="6"/>
        <v>0</v>
      </c>
    </row>
    <row r="84" spans="1:9" ht="13.9" customHeight="1" x14ac:dyDescent="0.2">
      <c r="A84" s="3"/>
      <c r="B84" s="10"/>
      <c r="C84" s="13"/>
      <c r="D84" s="10"/>
      <c r="E84" s="3" t="s">
        <v>329</v>
      </c>
      <c r="F84" s="10" t="s">
        <v>2</v>
      </c>
      <c r="G84" s="10">
        <v>13</v>
      </c>
      <c r="H84" s="115"/>
      <c r="I84" s="59">
        <f t="shared" si="6"/>
        <v>0</v>
      </c>
    </row>
    <row r="85" spans="1:9" ht="13.9" customHeight="1" x14ac:dyDescent="0.2">
      <c r="A85" s="3"/>
      <c r="B85" s="10"/>
      <c r="C85" s="13"/>
      <c r="D85" s="10"/>
      <c r="E85" s="3" t="s">
        <v>469</v>
      </c>
      <c r="F85" s="10" t="s">
        <v>2</v>
      </c>
      <c r="G85" s="10">
        <v>210</v>
      </c>
      <c r="H85" s="115"/>
      <c r="I85" s="59">
        <f t="shared" si="6"/>
        <v>0</v>
      </c>
    </row>
    <row r="86" spans="1:9" ht="13.9" customHeight="1" x14ac:dyDescent="0.2">
      <c r="A86" s="3"/>
      <c r="B86" s="10"/>
      <c r="C86" s="13"/>
      <c r="D86" s="10"/>
      <c r="E86" s="4" t="s">
        <v>43</v>
      </c>
      <c r="F86" s="10" t="s">
        <v>2</v>
      </c>
      <c r="G86" s="10"/>
      <c r="H86" s="115"/>
      <c r="I86" s="59">
        <f t="shared" si="6"/>
        <v>0</v>
      </c>
    </row>
    <row r="87" spans="1:9" ht="13.9" customHeight="1" x14ac:dyDescent="0.2">
      <c r="A87" s="3"/>
      <c r="B87" s="10"/>
      <c r="C87" s="13"/>
      <c r="D87" s="10"/>
      <c r="E87" s="3" t="s">
        <v>16</v>
      </c>
      <c r="F87" s="10" t="s">
        <v>8</v>
      </c>
      <c r="G87" s="10">
        <v>1</v>
      </c>
      <c r="H87" s="115"/>
      <c r="I87" s="59">
        <f t="shared" si="6"/>
        <v>0</v>
      </c>
    </row>
    <row r="88" spans="1:9" ht="13.9" customHeight="1" x14ac:dyDescent="0.2">
      <c r="A88" s="8"/>
      <c r="C88" s="14" t="s">
        <v>21</v>
      </c>
      <c r="D88" s="11"/>
      <c r="E88" s="9"/>
      <c r="F88" s="11"/>
      <c r="G88" s="11"/>
      <c r="H88" s="98"/>
      <c r="I88" s="64">
        <f>SUM(I77:I87)</f>
        <v>0</v>
      </c>
    </row>
    <row r="89" spans="1:9" ht="13.9" customHeight="1" x14ac:dyDescent="0.2">
      <c r="A89" s="3"/>
      <c r="B89" s="10" t="s">
        <v>159</v>
      </c>
      <c r="C89" s="3" t="s">
        <v>212</v>
      </c>
      <c r="D89" s="7">
        <v>5</v>
      </c>
      <c r="E89" s="3" t="s">
        <v>14</v>
      </c>
      <c r="F89" s="10" t="s">
        <v>8</v>
      </c>
      <c r="G89" s="5">
        <v>1</v>
      </c>
      <c r="H89" s="114"/>
      <c r="I89" s="59">
        <f>G89*H89</f>
        <v>0</v>
      </c>
    </row>
    <row r="90" spans="1:9" ht="13.9" customHeight="1" x14ac:dyDescent="0.2">
      <c r="A90" s="3"/>
      <c r="B90" s="10"/>
      <c r="C90" s="13"/>
      <c r="D90" s="10"/>
      <c r="E90" s="2" t="s">
        <v>24</v>
      </c>
      <c r="F90" s="5" t="s">
        <v>2</v>
      </c>
      <c r="G90" s="10"/>
      <c r="H90" s="115"/>
      <c r="I90" s="59">
        <f t="shared" ref="I90:I99" si="7">G90*H90</f>
        <v>0</v>
      </c>
    </row>
    <row r="91" spans="1:9" ht="13.9" customHeight="1" x14ac:dyDescent="0.2">
      <c r="A91" s="3"/>
      <c r="B91" s="10"/>
      <c r="C91" s="13"/>
      <c r="D91" s="10"/>
      <c r="E91" s="2" t="s">
        <v>25</v>
      </c>
      <c r="F91" s="10" t="s">
        <v>2</v>
      </c>
      <c r="G91" s="10">
        <v>3</v>
      </c>
      <c r="H91" s="115"/>
      <c r="I91" s="59">
        <f t="shared" si="7"/>
        <v>0</v>
      </c>
    </row>
    <row r="92" spans="1:9" ht="13.9" customHeight="1" x14ac:dyDescent="0.2">
      <c r="A92" s="3"/>
      <c r="B92" s="10"/>
      <c r="C92" s="13"/>
      <c r="D92" s="10"/>
      <c r="E92" s="2" t="s">
        <v>26</v>
      </c>
      <c r="F92" s="10" t="s">
        <v>2</v>
      </c>
      <c r="G92" s="10"/>
      <c r="H92" s="115"/>
      <c r="I92" s="59">
        <f t="shared" si="7"/>
        <v>0</v>
      </c>
    </row>
    <row r="93" spans="1:9" ht="13.9" customHeight="1" x14ac:dyDescent="0.2">
      <c r="A93" s="3"/>
      <c r="B93" s="10"/>
      <c r="C93" s="13"/>
      <c r="D93" s="10"/>
      <c r="E93" s="2" t="s">
        <v>27</v>
      </c>
      <c r="F93" s="10" t="s">
        <v>2</v>
      </c>
      <c r="G93" s="10"/>
      <c r="H93" s="115"/>
      <c r="I93" s="59">
        <f t="shared" si="7"/>
        <v>0</v>
      </c>
    </row>
    <row r="94" spans="1:9" ht="13.9" customHeight="1" x14ac:dyDescent="0.2">
      <c r="A94" s="3"/>
      <c r="B94" s="10"/>
      <c r="C94" s="13"/>
      <c r="D94" s="10"/>
      <c r="E94" s="3" t="s">
        <v>17</v>
      </c>
      <c r="F94" s="10" t="s">
        <v>2</v>
      </c>
      <c r="G94" s="10">
        <v>96</v>
      </c>
      <c r="H94" s="115"/>
      <c r="I94" s="59">
        <f t="shared" si="7"/>
        <v>0</v>
      </c>
    </row>
    <row r="95" spans="1:9" ht="13.9" customHeight="1" x14ac:dyDescent="0.2">
      <c r="A95" s="3"/>
      <c r="B95" s="10"/>
      <c r="C95" s="13"/>
      <c r="D95" s="10"/>
      <c r="E95" s="3" t="s">
        <v>18</v>
      </c>
      <c r="F95" s="10" t="s">
        <v>2</v>
      </c>
      <c r="G95" s="10"/>
      <c r="H95" s="115"/>
      <c r="I95" s="59">
        <f t="shared" si="7"/>
        <v>0</v>
      </c>
    </row>
    <row r="96" spans="1:9" ht="13.9" customHeight="1" x14ac:dyDescent="0.2">
      <c r="A96" s="3"/>
      <c r="B96" s="10"/>
      <c r="C96" s="13"/>
      <c r="D96" s="10"/>
      <c r="E96" s="3" t="s">
        <v>329</v>
      </c>
      <c r="F96" s="10" t="s">
        <v>2</v>
      </c>
      <c r="G96" s="10"/>
      <c r="H96" s="115"/>
      <c r="I96" s="59">
        <f t="shared" si="7"/>
        <v>0</v>
      </c>
    </row>
    <row r="97" spans="1:9" ht="13.9" customHeight="1" x14ac:dyDescent="0.2">
      <c r="A97" s="3"/>
      <c r="B97" s="10"/>
      <c r="C97" s="13"/>
      <c r="D97" s="10"/>
      <c r="E97" s="3" t="s">
        <v>469</v>
      </c>
      <c r="F97" s="10" t="s">
        <v>2</v>
      </c>
      <c r="G97" s="10">
        <v>126</v>
      </c>
      <c r="H97" s="115"/>
      <c r="I97" s="59">
        <f t="shared" si="7"/>
        <v>0</v>
      </c>
    </row>
    <row r="98" spans="1:9" ht="13.9" customHeight="1" x14ac:dyDescent="0.2">
      <c r="A98" s="3"/>
      <c r="B98" s="10"/>
      <c r="C98" s="13"/>
      <c r="D98" s="10"/>
      <c r="E98" s="4" t="s">
        <v>43</v>
      </c>
      <c r="F98" s="10" t="s">
        <v>2</v>
      </c>
      <c r="G98" s="10"/>
      <c r="H98" s="115"/>
      <c r="I98" s="59">
        <f t="shared" si="7"/>
        <v>0</v>
      </c>
    </row>
    <row r="99" spans="1:9" ht="13.9" customHeight="1" x14ac:dyDescent="0.2">
      <c r="A99" s="3"/>
      <c r="B99" s="10"/>
      <c r="C99" s="13"/>
      <c r="D99" s="10"/>
      <c r="E99" s="3" t="s">
        <v>16</v>
      </c>
      <c r="F99" s="10" t="s">
        <v>8</v>
      </c>
      <c r="G99" s="10">
        <v>1</v>
      </c>
      <c r="H99" s="115"/>
      <c r="I99" s="59">
        <f t="shared" si="7"/>
        <v>0</v>
      </c>
    </row>
    <row r="100" spans="1:9" ht="13.9" customHeight="1" x14ac:dyDescent="0.2">
      <c r="A100" s="8"/>
      <c r="C100" s="14" t="s">
        <v>21</v>
      </c>
      <c r="D100" s="11"/>
      <c r="E100" s="9"/>
      <c r="F100" s="11"/>
      <c r="G100" s="11"/>
      <c r="H100" s="98"/>
      <c r="I100" s="64">
        <f>SUM(I89:I99)</f>
        <v>0</v>
      </c>
    </row>
    <row r="101" spans="1:9" ht="13.9" customHeight="1" x14ac:dyDescent="0.2">
      <c r="A101" s="3"/>
      <c r="B101" s="10" t="s">
        <v>160</v>
      </c>
      <c r="C101" s="3" t="s">
        <v>213</v>
      </c>
      <c r="D101" s="7">
        <v>5</v>
      </c>
      <c r="E101" s="3" t="s">
        <v>14</v>
      </c>
      <c r="F101" s="10" t="s">
        <v>8</v>
      </c>
      <c r="G101" s="5">
        <v>1</v>
      </c>
      <c r="H101" s="114"/>
      <c r="I101" s="59">
        <f>G101*H101</f>
        <v>0</v>
      </c>
    </row>
    <row r="102" spans="1:9" ht="13.9" customHeight="1" x14ac:dyDescent="0.2">
      <c r="A102" s="3"/>
      <c r="B102" s="10"/>
      <c r="C102" s="13"/>
      <c r="D102" s="10"/>
      <c r="E102" s="2" t="s">
        <v>24</v>
      </c>
      <c r="F102" s="5" t="s">
        <v>2</v>
      </c>
      <c r="G102" s="10"/>
      <c r="H102" s="115"/>
      <c r="I102" s="59">
        <f t="shared" ref="I102:I111" si="8">G102*H102</f>
        <v>0</v>
      </c>
    </row>
    <row r="103" spans="1:9" ht="13.9" customHeight="1" x14ac:dyDescent="0.2">
      <c r="A103" s="3"/>
      <c r="B103" s="10"/>
      <c r="C103" s="13"/>
      <c r="D103" s="10"/>
      <c r="E103" s="2" t="s">
        <v>25</v>
      </c>
      <c r="F103" s="10" t="s">
        <v>2</v>
      </c>
      <c r="G103" s="10">
        <v>2</v>
      </c>
      <c r="H103" s="115"/>
      <c r="I103" s="59">
        <f t="shared" si="8"/>
        <v>0</v>
      </c>
    </row>
    <row r="104" spans="1:9" ht="13.9" customHeight="1" x14ac:dyDescent="0.2">
      <c r="A104" s="3"/>
      <c r="B104" s="10"/>
      <c r="C104" s="13"/>
      <c r="D104" s="10"/>
      <c r="E104" s="2" t="s">
        <v>26</v>
      </c>
      <c r="F104" s="10" t="s">
        <v>2</v>
      </c>
      <c r="G104" s="10"/>
      <c r="H104" s="115"/>
      <c r="I104" s="59">
        <f t="shared" si="8"/>
        <v>0</v>
      </c>
    </row>
    <row r="105" spans="1:9" ht="13.9" customHeight="1" x14ac:dyDescent="0.2">
      <c r="A105" s="3"/>
      <c r="B105" s="10"/>
      <c r="C105" s="13"/>
      <c r="D105" s="10"/>
      <c r="E105" s="2" t="s">
        <v>27</v>
      </c>
      <c r="F105" s="10" t="s">
        <v>2</v>
      </c>
      <c r="G105" s="10"/>
      <c r="H105" s="115"/>
      <c r="I105" s="59">
        <f t="shared" si="8"/>
        <v>0</v>
      </c>
    </row>
    <row r="106" spans="1:9" ht="13.9" customHeight="1" x14ac:dyDescent="0.2">
      <c r="A106" s="3"/>
      <c r="B106" s="10"/>
      <c r="C106" s="13"/>
      <c r="D106" s="10"/>
      <c r="E106" s="3" t="s">
        <v>17</v>
      </c>
      <c r="F106" s="10" t="s">
        <v>2</v>
      </c>
      <c r="G106" s="10">
        <v>50</v>
      </c>
      <c r="H106" s="115"/>
      <c r="I106" s="59">
        <f t="shared" si="8"/>
        <v>0</v>
      </c>
    </row>
    <row r="107" spans="1:9" ht="13.9" customHeight="1" x14ac:dyDescent="0.2">
      <c r="A107" s="3"/>
      <c r="B107" s="10"/>
      <c r="C107" s="13"/>
      <c r="D107" s="10"/>
      <c r="E107" s="3" t="s">
        <v>18</v>
      </c>
      <c r="F107" s="10" t="s">
        <v>2</v>
      </c>
      <c r="G107" s="10"/>
      <c r="H107" s="115"/>
      <c r="I107" s="59">
        <f t="shared" si="8"/>
        <v>0</v>
      </c>
    </row>
    <row r="108" spans="1:9" ht="13.9" customHeight="1" x14ac:dyDescent="0.2">
      <c r="A108" s="3"/>
      <c r="B108" s="10"/>
      <c r="C108" s="13"/>
      <c r="D108" s="10"/>
      <c r="E108" s="3" t="s">
        <v>329</v>
      </c>
      <c r="F108" s="10" t="s">
        <v>2</v>
      </c>
      <c r="G108" s="10"/>
      <c r="H108" s="115"/>
      <c r="I108" s="59">
        <f t="shared" si="8"/>
        <v>0</v>
      </c>
    </row>
    <row r="109" spans="1:9" ht="13.9" customHeight="1" x14ac:dyDescent="0.2">
      <c r="A109" s="3"/>
      <c r="B109" s="10"/>
      <c r="C109" s="13"/>
      <c r="D109" s="10"/>
      <c r="E109" s="3" t="s">
        <v>469</v>
      </c>
      <c r="F109" s="10" t="s">
        <v>2</v>
      </c>
      <c r="G109" s="10">
        <v>194</v>
      </c>
      <c r="H109" s="115"/>
      <c r="I109" s="59">
        <f t="shared" si="8"/>
        <v>0</v>
      </c>
    </row>
    <row r="110" spans="1:9" ht="13.9" customHeight="1" x14ac:dyDescent="0.2">
      <c r="A110" s="3"/>
      <c r="B110" s="10"/>
      <c r="C110" s="13"/>
      <c r="D110" s="10"/>
      <c r="E110" s="4" t="s">
        <v>43</v>
      </c>
      <c r="F110" s="10" t="s">
        <v>2</v>
      </c>
      <c r="G110" s="10"/>
      <c r="H110" s="115"/>
      <c r="I110" s="59">
        <f t="shared" si="8"/>
        <v>0</v>
      </c>
    </row>
    <row r="111" spans="1:9" ht="13.9" customHeight="1" x14ac:dyDescent="0.2">
      <c r="A111" s="3"/>
      <c r="B111" s="10"/>
      <c r="C111" s="13"/>
      <c r="D111" s="10"/>
      <c r="E111" s="3" t="s">
        <v>16</v>
      </c>
      <c r="F111" s="10" t="s">
        <v>8</v>
      </c>
      <c r="G111" s="10">
        <v>1</v>
      </c>
      <c r="H111" s="115"/>
      <c r="I111" s="59">
        <f t="shared" si="8"/>
        <v>0</v>
      </c>
    </row>
    <row r="112" spans="1:9" ht="13.9" customHeight="1" x14ac:dyDescent="0.2">
      <c r="A112" s="8"/>
      <c r="C112" s="14" t="s">
        <v>21</v>
      </c>
      <c r="D112" s="11"/>
      <c r="E112" s="9"/>
      <c r="F112" s="11"/>
      <c r="G112" s="11"/>
      <c r="H112" s="98"/>
      <c r="I112" s="64">
        <f>SUM(I101:I111)</f>
        <v>0</v>
      </c>
    </row>
    <row r="113" spans="1:9" ht="13.9" customHeight="1" x14ac:dyDescent="0.2">
      <c r="A113" s="3"/>
      <c r="B113" s="10" t="s">
        <v>161</v>
      </c>
      <c r="C113" s="3" t="s">
        <v>214</v>
      </c>
      <c r="D113" s="7">
        <v>5</v>
      </c>
      <c r="E113" s="3" t="s">
        <v>14</v>
      </c>
      <c r="F113" s="10" t="s">
        <v>8</v>
      </c>
      <c r="G113" s="5">
        <v>1</v>
      </c>
      <c r="H113" s="114"/>
      <c r="I113" s="59">
        <f>G113*H113</f>
        <v>0</v>
      </c>
    </row>
    <row r="114" spans="1:9" ht="13.9" customHeight="1" x14ac:dyDescent="0.2">
      <c r="A114" s="3"/>
      <c r="B114" s="10"/>
      <c r="C114" s="13"/>
      <c r="D114" s="10"/>
      <c r="E114" s="2" t="s">
        <v>24</v>
      </c>
      <c r="F114" s="5" t="s">
        <v>2</v>
      </c>
      <c r="G114" s="10"/>
      <c r="H114" s="115"/>
      <c r="I114" s="59">
        <f t="shared" ref="I114:I123" si="9">G114*H114</f>
        <v>0</v>
      </c>
    </row>
    <row r="115" spans="1:9" ht="13.9" customHeight="1" x14ac:dyDescent="0.2">
      <c r="A115" s="3"/>
      <c r="B115" s="10"/>
      <c r="C115" s="13"/>
      <c r="D115" s="10"/>
      <c r="E115" s="2" t="s">
        <v>25</v>
      </c>
      <c r="F115" s="10" t="s">
        <v>2</v>
      </c>
      <c r="G115" s="10">
        <v>15</v>
      </c>
      <c r="H115" s="115"/>
      <c r="I115" s="59">
        <f t="shared" si="9"/>
        <v>0</v>
      </c>
    </row>
    <row r="116" spans="1:9" ht="13.9" customHeight="1" x14ac:dyDescent="0.2">
      <c r="A116" s="3"/>
      <c r="B116" s="10"/>
      <c r="C116" s="13"/>
      <c r="D116" s="10"/>
      <c r="E116" s="2" t="s">
        <v>26</v>
      </c>
      <c r="F116" s="10" t="s">
        <v>2</v>
      </c>
      <c r="G116" s="10"/>
      <c r="H116" s="115"/>
      <c r="I116" s="59">
        <f t="shared" si="9"/>
        <v>0</v>
      </c>
    </row>
    <row r="117" spans="1:9" ht="13.9" customHeight="1" x14ac:dyDescent="0.2">
      <c r="A117" s="3"/>
      <c r="B117" s="10"/>
      <c r="C117" s="13"/>
      <c r="D117" s="10"/>
      <c r="E117" s="2" t="s">
        <v>27</v>
      </c>
      <c r="F117" s="10" t="s">
        <v>2</v>
      </c>
      <c r="G117" s="10"/>
      <c r="H117" s="115"/>
      <c r="I117" s="59">
        <f t="shared" si="9"/>
        <v>0</v>
      </c>
    </row>
    <row r="118" spans="1:9" ht="13.9" customHeight="1" x14ac:dyDescent="0.2">
      <c r="A118" s="3"/>
      <c r="B118" s="10"/>
      <c r="C118" s="13"/>
      <c r="D118" s="10"/>
      <c r="E118" s="3" t="s">
        <v>17</v>
      </c>
      <c r="F118" s="10" t="s">
        <v>2</v>
      </c>
      <c r="G118" s="10">
        <v>162</v>
      </c>
      <c r="H118" s="115"/>
      <c r="I118" s="59">
        <f t="shared" si="9"/>
        <v>0</v>
      </c>
    </row>
    <row r="119" spans="1:9" ht="13.9" customHeight="1" x14ac:dyDescent="0.2">
      <c r="A119" s="3"/>
      <c r="B119" s="10"/>
      <c r="C119" s="13"/>
      <c r="D119" s="10"/>
      <c r="E119" s="3" t="s">
        <v>18</v>
      </c>
      <c r="F119" s="10" t="s">
        <v>2</v>
      </c>
      <c r="G119" s="10">
        <v>16</v>
      </c>
      <c r="H119" s="115"/>
      <c r="I119" s="59">
        <f t="shared" si="9"/>
        <v>0</v>
      </c>
    </row>
    <row r="120" spans="1:9" ht="13.9" customHeight="1" x14ac:dyDescent="0.2">
      <c r="A120" s="3"/>
      <c r="B120" s="10"/>
      <c r="C120" s="13"/>
      <c r="D120" s="10"/>
      <c r="E120" s="3" t="s">
        <v>329</v>
      </c>
      <c r="F120" s="10" t="s">
        <v>2</v>
      </c>
      <c r="G120" s="10">
        <v>32</v>
      </c>
      <c r="H120" s="115"/>
      <c r="I120" s="59">
        <f t="shared" si="9"/>
        <v>0</v>
      </c>
    </row>
    <row r="121" spans="1:9" ht="13.9" customHeight="1" x14ac:dyDescent="0.2">
      <c r="A121" s="3"/>
      <c r="B121" s="10"/>
      <c r="C121" s="13"/>
      <c r="D121" s="10"/>
      <c r="E121" s="3" t="s">
        <v>469</v>
      </c>
      <c r="F121" s="10" t="s">
        <v>2</v>
      </c>
      <c r="G121" s="10">
        <v>224</v>
      </c>
      <c r="H121" s="115"/>
      <c r="I121" s="59">
        <f t="shared" si="9"/>
        <v>0</v>
      </c>
    </row>
    <row r="122" spans="1:9" ht="13.9" customHeight="1" x14ac:dyDescent="0.2">
      <c r="A122" s="3"/>
      <c r="B122" s="10"/>
      <c r="C122" s="13"/>
      <c r="D122" s="10"/>
      <c r="E122" s="4" t="s">
        <v>43</v>
      </c>
      <c r="F122" s="10" t="s">
        <v>2</v>
      </c>
      <c r="G122" s="10"/>
      <c r="H122" s="115"/>
      <c r="I122" s="59">
        <f t="shared" si="9"/>
        <v>0</v>
      </c>
    </row>
    <row r="123" spans="1:9" ht="13.9" customHeight="1" x14ac:dyDescent="0.2">
      <c r="A123" s="3"/>
      <c r="B123" s="10"/>
      <c r="C123" s="13"/>
      <c r="D123" s="10"/>
      <c r="E123" s="3" t="s">
        <v>16</v>
      </c>
      <c r="F123" s="10" t="s">
        <v>8</v>
      </c>
      <c r="G123" s="10">
        <v>1</v>
      </c>
      <c r="H123" s="115"/>
      <c r="I123" s="59">
        <f t="shared" si="9"/>
        <v>0</v>
      </c>
    </row>
    <row r="124" spans="1:9" ht="13.9" customHeight="1" x14ac:dyDescent="0.2">
      <c r="A124" s="8"/>
      <c r="C124" s="14" t="s">
        <v>21</v>
      </c>
      <c r="D124" s="11"/>
      <c r="E124" s="9"/>
      <c r="F124" s="11"/>
      <c r="G124" s="11"/>
      <c r="H124" s="98"/>
      <c r="I124" s="64">
        <f>SUM(I113:I123)</f>
        <v>0</v>
      </c>
    </row>
    <row r="125" spans="1:9" ht="13.9" customHeight="1" x14ac:dyDescent="0.2">
      <c r="A125" s="3"/>
      <c r="B125" s="15" t="s">
        <v>162</v>
      </c>
      <c r="C125" s="16" t="s">
        <v>215</v>
      </c>
      <c r="D125" s="7">
        <v>5</v>
      </c>
      <c r="E125" s="3" t="s">
        <v>14</v>
      </c>
      <c r="F125" s="10" t="s">
        <v>8</v>
      </c>
      <c r="G125" s="5">
        <v>1</v>
      </c>
      <c r="H125" s="114"/>
      <c r="I125" s="59">
        <f>G125*H125</f>
        <v>0</v>
      </c>
    </row>
    <row r="126" spans="1:9" ht="13.9" customHeight="1" x14ac:dyDescent="0.2">
      <c r="A126" s="3"/>
      <c r="B126" s="10"/>
      <c r="C126" s="13"/>
      <c r="D126" s="10"/>
      <c r="E126" s="2" t="s">
        <v>24</v>
      </c>
      <c r="F126" s="5" t="s">
        <v>2</v>
      </c>
      <c r="G126" s="10"/>
      <c r="H126" s="115"/>
      <c r="I126" s="59">
        <f t="shared" ref="I126:I135" si="10">G126*H126</f>
        <v>0</v>
      </c>
    </row>
    <row r="127" spans="1:9" ht="13.9" customHeight="1" x14ac:dyDescent="0.2">
      <c r="A127" s="3"/>
      <c r="B127" s="10"/>
      <c r="C127" s="13"/>
      <c r="D127" s="10"/>
      <c r="E127" s="2" t="s">
        <v>25</v>
      </c>
      <c r="F127" s="10" t="s">
        <v>2</v>
      </c>
      <c r="G127" s="10">
        <v>2</v>
      </c>
      <c r="H127" s="115"/>
      <c r="I127" s="59">
        <f t="shared" si="10"/>
        <v>0</v>
      </c>
    </row>
    <row r="128" spans="1:9" ht="13.9" customHeight="1" x14ac:dyDescent="0.2">
      <c r="A128" s="3"/>
      <c r="B128" s="10"/>
      <c r="C128" s="13"/>
      <c r="D128" s="10"/>
      <c r="E128" s="2" t="s">
        <v>26</v>
      </c>
      <c r="F128" s="10" t="s">
        <v>2</v>
      </c>
      <c r="G128" s="10"/>
      <c r="H128" s="115"/>
      <c r="I128" s="59">
        <f t="shared" si="10"/>
        <v>0</v>
      </c>
    </row>
    <row r="129" spans="1:9" ht="13.9" customHeight="1" x14ac:dyDescent="0.2">
      <c r="A129" s="3"/>
      <c r="B129" s="10"/>
      <c r="C129" s="13"/>
      <c r="D129" s="10"/>
      <c r="E129" s="2" t="s">
        <v>27</v>
      </c>
      <c r="F129" s="10" t="s">
        <v>2</v>
      </c>
      <c r="G129" s="10"/>
      <c r="H129" s="115"/>
      <c r="I129" s="59">
        <f t="shared" si="10"/>
        <v>0</v>
      </c>
    </row>
    <row r="130" spans="1:9" ht="13.9" customHeight="1" x14ac:dyDescent="0.2">
      <c r="A130" s="3"/>
      <c r="B130" s="10"/>
      <c r="C130" s="13"/>
      <c r="D130" s="10"/>
      <c r="E130" s="3" t="s">
        <v>17</v>
      </c>
      <c r="F130" s="10" t="s">
        <v>2</v>
      </c>
      <c r="G130" s="10">
        <v>111</v>
      </c>
      <c r="H130" s="115"/>
      <c r="I130" s="59">
        <f t="shared" si="10"/>
        <v>0</v>
      </c>
    </row>
    <row r="131" spans="1:9" ht="13.9" customHeight="1" x14ac:dyDescent="0.2">
      <c r="A131" s="3"/>
      <c r="B131" s="10"/>
      <c r="C131" s="13"/>
      <c r="D131" s="10"/>
      <c r="E131" s="3" t="s">
        <v>18</v>
      </c>
      <c r="F131" s="10" t="s">
        <v>2</v>
      </c>
      <c r="G131" s="10"/>
      <c r="H131" s="115"/>
      <c r="I131" s="59">
        <f t="shared" si="10"/>
        <v>0</v>
      </c>
    </row>
    <row r="132" spans="1:9" ht="13.9" customHeight="1" x14ac:dyDescent="0.2">
      <c r="A132" s="3"/>
      <c r="B132" s="10"/>
      <c r="C132" s="13"/>
      <c r="D132" s="10"/>
      <c r="E132" s="3" t="s">
        <v>329</v>
      </c>
      <c r="F132" s="10" t="s">
        <v>2</v>
      </c>
      <c r="G132" s="10">
        <v>6</v>
      </c>
      <c r="H132" s="115"/>
      <c r="I132" s="59">
        <f t="shared" si="10"/>
        <v>0</v>
      </c>
    </row>
    <row r="133" spans="1:9" ht="13.9" customHeight="1" x14ac:dyDescent="0.2">
      <c r="A133" s="3"/>
      <c r="B133" s="10"/>
      <c r="C133" s="13"/>
      <c r="D133" s="10"/>
      <c r="E133" s="3" t="s">
        <v>469</v>
      </c>
      <c r="F133" s="10" t="s">
        <v>2</v>
      </c>
      <c r="G133" s="10">
        <v>57</v>
      </c>
      <c r="H133" s="115"/>
      <c r="I133" s="59">
        <f t="shared" si="10"/>
        <v>0</v>
      </c>
    </row>
    <row r="134" spans="1:9" ht="13.9" customHeight="1" x14ac:dyDescent="0.2">
      <c r="A134" s="3"/>
      <c r="B134" s="10"/>
      <c r="C134" s="13"/>
      <c r="D134" s="10"/>
      <c r="E134" s="4" t="s">
        <v>43</v>
      </c>
      <c r="F134" s="10" t="s">
        <v>2</v>
      </c>
      <c r="G134" s="10"/>
      <c r="H134" s="115"/>
      <c r="I134" s="59">
        <f t="shared" si="10"/>
        <v>0</v>
      </c>
    </row>
    <row r="135" spans="1:9" ht="13.9" customHeight="1" x14ac:dyDescent="0.2">
      <c r="A135" s="3"/>
      <c r="B135" s="10"/>
      <c r="C135" s="13"/>
      <c r="D135" s="10"/>
      <c r="E135" s="3" t="s">
        <v>16</v>
      </c>
      <c r="F135" s="10" t="s">
        <v>8</v>
      </c>
      <c r="G135" s="10">
        <v>1</v>
      </c>
      <c r="H135" s="115"/>
      <c r="I135" s="59">
        <f t="shared" si="10"/>
        <v>0</v>
      </c>
    </row>
    <row r="136" spans="1:9" ht="13.9" customHeight="1" x14ac:dyDescent="0.2">
      <c r="A136" s="8"/>
      <c r="C136" s="14" t="s">
        <v>21</v>
      </c>
      <c r="D136" s="11"/>
      <c r="E136" s="9"/>
      <c r="F136" s="11"/>
      <c r="G136" s="11"/>
      <c r="H136" s="98"/>
      <c r="I136" s="64">
        <f>SUM(I125:I135)</f>
        <v>0</v>
      </c>
    </row>
    <row r="137" spans="1:9" ht="13.9" customHeight="1" x14ac:dyDescent="0.2">
      <c r="A137" s="3"/>
      <c r="B137" s="15" t="s">
        <v>163</v>
      </c>
      <c r="C137" s="16" t="s">
        <v>216</v>
      </c>
      <c r="D137" s="7">
        <v>5</v>
      </c>
      <c r="E137" s="3" t="s">
        <v>14</v>
      </c>
      <c r="F137" s="10" t="s">
        <v>8</v>
      </c>
      <c r="G137" s="5">
        <v>1</v>
      </c>
      <c r="H137" s="114"/>
      <c r="I137" s="59">
        <f>G137*H137</f>
        <v>0</v>
      </c>
    </row>
    <row r="138" spans="1:9" ht="13.9" customHeight="1" x14ac:dyDescent="0.2">
      <c r="A138" s="3"/>
      <c r="B138" s="10"/>
      <c r="C138" s="13"/>
      <c r="D138" s="10"/>
      <c r="E138" s="2" t="s">
        <v>24</v>
      </c>
      <c r="F138" s="5" t="s">
        <v>2</v>
      </c>
      <c r="G138" s="10"/>
      <c r="H138" s="115"/>
      <c r="I138" s="59">
        <f t="shared" ref="I138:I147" si="11">G138*H138</f>
        <v>0</v>
      </c>
    </row>
    <row r="139" spans="1:9" ht="13.9" customHeight="1" x14ac:dyDescent="0.2">
      <c r="A139" s="3"/>
      <c r="B139" s="10"/>
      <c r="C139" s="13"/>
      <c r="D139" s="10"/>
      <c r="E139" s="2" t="s">
        <v>25</v>
      </c>
      <c r="F139" s="10" t="s">
        <v>2</v>
      </c>
      <c r="G139" s="10">
        <v>1</v>
      </c>
      <c r="H139" s="115"/>
      <c r="I139" s="59">
        <f t="shared" si="11"/>
        <v>0</v>
      </c>
    </row>
    <row r="140" spans="1:9" ht="13.9" customHeight="1" x14ac:dyDescent="0.2">
      <c r="A140" s="3"/>
      <c r="B140" s="10"/>
      <c r="C140" s="13"/>
      <c r="D140" s="10"/>
      <c r="E140" s="2" t="s">
        <v>26</v>
      </c>
      <c r="F140" s="10" t="s">
        <v>2</v>
      </c>
      <c r="G140" s="10"/>
      <c r="H140" s="115"/>
      <c r="I140" s="59">
        <f t="shared" si="11"/>
        <v>0</v>
      </c>
    </row>
    <row r="141" spans="1:9" ht="13.9" customHeight="1" x14ac:dyDescent="0.2">
      <c r="A141" s="3"/>
      <c r="B141" s="10"/>
      <c r="C141" s="13"/>
      <c r="D141" s="10"/>
      <c r="E141" s="2" t="s">
        <v>27</v>
      </c>
      <c r="F141" s="10" t="s">
        <v>2</v>
      </c>
      <c r="G141" s="10"/>
      <c r="H141" s="115"/>
      <c r="I141" s="59">
        <f t="shared" si="11"/>
        <v>0</v>
      </c>
    </row>
    <row r="142" spans="1:9" ht="13.9" customHeight="1" x14ac:dyDescent="0.2">
      <c r="A142" s="3"/>
      <c r="B142" s="10"/>
      <c r="C142" s="13"/>
      <c r="D142" s="10"/>
      <c r="E142" s="3" t="s">
        <v>17</v>
      </c>
      <c r="F142" s="10" t="s">
        <v>2</v>
      </c>
      <c r="G142" s="10"/>
      <c r="H142" s="115"/>
      <c r="I142" s="59">
        <f t="shared" si="11"/>
        <v>0</v>
      </c>
    </row>
    <row r="143" spans="1:9" ht="13.9" customHeight="1" x14ac:dyDescent="0.2">
      <c r="A143" s="3"/>
      <c r="B143" s="10"/>
      <c r="C143" s="13"/>
      <c r="D143" s="10"/>
      <c r="E143" s="3" t="s">
        <v>18</v>
      </c>
      <c r="F143" s="10" t="s">
        <v>2</v>
      </c>
      <c r="G143" s="10">
        <v>3</v>
      </c>
      <c r="H143" s="115"/>
      <c r="I143" s="59">
        <f t="shared" si="11"/>
        <v>0</v>
      </c>
    </row>
    <row r="144" spans="1:9" ht="13.9" customHeight="1" x14ac:dyDescent="0.2">
      <c r="A144" s="3"/>
      <c r="B144" s="10"/>
      <c r="C144" s="13"/>
      <c r="D144" s="10"/>
      <c r="E144" s="3" t="s">
        <v>329</v>
      </c>
      <c r="F144" s="10" t="s">
        <v>2</v>
      </c>
      <c r="G144" s="10"/>
      <c r="H144" s="115"/>
      <c r="I144" s="59">
        <f t="shared" si="11"/>
        <v>0</v>
      </c>
    </row>
    <row r="145" spans="1:9" ht="13.9" customHeight="1" x14ac:dyDescent="0.2">
      <c r="A145" s="3"/>
      <c r="B145" s="10"/>
      <c r="C145" s="13"/>
      <c r="D145" s="10"/>
      <c r="E145" s="3" t="s">
        <v>322</v>
      </c>
      <c r="F145" s="10" t="s">
        <v>2</v>
      </c>
      <c r="G145" s="10"/>
      <c r="H145" s="115"/>
      <c r="I145" s="59">
        <f t="shared" si="11"/>
        <v>0</v>
      </c>
    </row>
    <row r="146" spans="1:9" ht="13.9" customHeight="1" x14ac:dyDescent="0.2">
      <c r="A146" s="3"/>
      <c r="B146" s="10"/>
      <c r="C146" s="13"/>
      <c r="D146" s="10"/>
      <c r="E146" s="4" t="s">
        <v>43</v>
      </c>
      <c r="F146" s="10" t="s">
        <v>2</v>
      </c>
      <c r="G146" s="10"/>
      <c r="H146" s="115"/>
      <c r="I146" s="59">
        <f t="shared" si="11"/>
        <v>0</v>
      </c>
    </row>
    <row r="147" spans="1:9" ht="13.9" customHeight="1" x14ac:dyDescent="0.2">
      <c r="A147" s="3"/>
      <c r="B147" s="10"/>
      <c r="C147" s="13"/>
      <c r="D147" s="10"/>
      <c r="E147" s="3" t="s">
        <v>16</v>
      </c>
      <c r="F147" s="10" t="s">
        <v>8</v>
      </c>
      <c r="G147" s="10">
        <v>1</v>
      </c>
      <c r="H147" s="115"/>
      <c r="I147" s="59">
        <f t="shared" si="11"/>
        <v>0</v>
      </c>
    </row>
    <row r="148" spans="1:9" ht="13.9" customHeight="1" x14ac:dyDescent="0.2">
      <c r="A148" s="8"/>
      <c r="C148" s="14" t="s">
        <v>21</v>
      </c>
      <c r="D148" s="11"/>
      <c r="E148" s="9"/>
      <c r="F148" s="11"/>
      <c r="G148" s="11"/>
      <c r="H148" s="98"/>
      <c r="I148" s="64">
        <f>SUM(I137:I147)</f>
        <v>0</v>
      </c>
    </row>
    <row r="149" spans="1:9" ht="13.9" customHeight="1" x14ac:dyDescent="0.2">
      <c r="A149" s="3"/>
      <c r="B149" s="15" t="s">
        <v>164</v>
      </c>
      <c r="C149" s="16" t="s">
        <v>217</v>
      </c>
      <c r="D149" s="7">
        <v>5</v>
      </c>
      <c r="E149" s="3" t="s">
        <v>14</v>
      </c>
      <c r="F149" s="10" t="s">
        <v>8</v>
      </c>
      <c r="G149" s="5">
        <v>1</v>
      </c>
      <c r="H149" s="114"/>
      <c r="I149" s="59">
        <f>G149*H149</f>
        <v>0</v>
      </c>
    </row>
    <row r="150" spans="1:9" ht="13.9" customHeight="1" x14ac:dyDescent="0.2">
      <c r="A150" s="3"/>
      <c r="B150" s="10"/>
      <c r="C150" s="13"/>
      <c r="D150" s="10"/>
      <c r="E150" s="2" t="s">
        <v>24</v>
      </c>
      <c r="F150" s="5" t="s">
        <v>2</v>
      </c>
      <c r="G150" s="10"/>
      <c r="H150" s="115"/>
      <c r="I150" s="59">
        <f t="shared" ref="I150:I159" si="12">G150*H150</f>
        <v>0</v>
      </c>
    </row>
    <row r="151" spans="1:9" ht="13.9" customHeight="1" x14ac:dyDescent="0.2">
      <c r="A151" s="3"/>
      <c r="B151" s="10"/>
      <c r="C151" s="13"/>
      <c r="D151" s="10"/>
      <c r="E151" s="2" t="s">
        <v>25</v>
      </c>
      <c r="F151" s="10" t="s">
        <v>2</v>
      </c>
      <c r="G151" s="10">
        <v>15</v>
      </c>
      <c r="H151" s="115"/>
      <c r="I151" s="59">
        <f t="shared" si="12"/>
        <v>0</v>
      </c>
    </row>
    <row r="152" spans="1:9" ht="13.9" customHeight="1" x14ac:dyDescent="0.2">
      <c r="A152" s="3"/>
      <c r="B152" s="10"/>
      <c r="C152" s="13"/>
      <c r="D152" s="10"/>
      <c r="E152" s="2" t="s">
        <v>26</v>
      </c>
      <c r="F152" s="10" t="s">
        <v>2</v>
      </c>
      <c r="G152" s="10"/>
      <c r="H152" s="115"/>
      <c r="I152" s="59">
        <f t="shared" si="12"/>
        <v>0</v>
      </c>
    </row>
    <row r="153" spans="1:9" ht="13.9" customHeight="1" x14ac:dyDescent="0.2">
      <c r="A153" s="3"/>
      <c r="B153" s="10"/>
      <c r="C153" s="13"/>
      <c r="D153" s="10"/>
      <c r="E153" s="2" t="s">
        <v>27</v>
      </c>
      <c r="F153" s="10" t="s">
        <v>2</v>
      </c>
      <c r="G153" s="10"/>
      <c r="H153" s="115"/>
      <c r="I153" s="59">
        <f t="shared" si="12"/>
        <v>0</v>
      </c>
    </row>
    <row r="154" spans="1:9" ht="13.9" customHeight="1" x14ac:dyDescent="0.2">
      <c r="A154" s="3"/>
      <c r="B154" s="10"/>
      <c r="C154" s="13"/>
      <c r="D154" s="10"/>
      <c r="E154" s="3" t="s">
        <v>17</v>
      </c>
      <c r="F154" s="10" t="s">
        <v>2</v>
      </c>
      <c r="G154" s="10">
        <v>250</v>
      </c>
      <c r="H154" s="115"/>
      <c r="I154" s="59">
        <f t="shared" si="12"/>
        <v>0</v>
      </c>
    </row>
    <row r="155" spans="1:9" ht="13.9" customHeight="1" x14ac:dyDescent="0.2">
      <c r="A155" s="3"/>
      <c r="B155" s="10"/>
      <c r="C155" s="13"/>
      <c r="D155" s="10"/>
      <c r="E155" s="3" t="s">
        <v>18</v>
      </c>
      <c r="F155" s="10" t="s">
        <v>2</v>
      </c>
      <c r="G155" s="10"/>
      <c r="H155" s="115"/>
      <c r="I155" s="59">
        <f t="shared" si="12"/>
        <v>0</v>
      </c>
    </row>
    <row r="156" spans="1:9" ht="13.9" customHeight="1" x14ac:dyDescent="0.2">
      <c r="A156" s="3"/>
      <c r="B156" s="10"/>
      <c r="C156" s="13"/>
      <c r="D156" s="10"/>
      <c r="E156" s="3" t="s">
        <v>329</v>
      </c>
      <c r="F156" s="10" t="s">
        <v>2</v>
      </c>
      <c r="G156" s="10">
        <v>15</v>
      </c>
      <c r="H156" s="115"/>
      <c r="I156" s="59">
        <f t="shared" si="12"/>
        <v>0</v>
      </c>
    </row>
    <row r="157" spans="1:9" ht="13.9" customHeight="1" x14ac:dyDescent="0.2">
      <c r="A157" s="3"/>
      <c r="B157" s="10"/>
      <c r="C157" s="13"/>
      <c r="D157" s="10"/>
      <c r="E157" s="3" t="s">
        <v>469</v>
      </c>
      <c r="F157" s="10" t="s">
        <v>2</v>
      </c>
      <c r="G157" s="10">
        <v>330</v>
      </c>
      <c r="H157" s="115"/>
      <c r="I157" s="59">
        <f t="shared" si="12"/>
        <v>0</v>
      </c>
    </row>
    <row r="158" spans="1:9" ht="13.9" customHeight="1" x14ac:dyDescent="0.2">
      <c r="A158" s="3"/>
      <c r="B158" s="10"/>
      <c r="C158" s="13"/>
      <c r="D158" s="10"/>
      <c r="E158" s="4" t="s">
        <v>43</v>
      </c>
      <c r="F158" s="10" t="s">
        <v>2</v>
      </c>
      <c r="G158" s="10"/>
      <c r="H158" s="115"/>
      <c r="I158" s="59">
        <f t="shared" si="12"/>
        <v>0</v>
      </c>
    </row>
    <row r="159" spans="1:9" ht="13.9" customHeight="1" x14ac:dyDescent="0.2">
      <c r="A159" s="3"/>
      <c r="B159" s="10"/>
      <c r="C159" s="13"/>
      <c r="D159" s="10"/>
      <c r="E159" s="3" t="s">
        <v>16</v>
      </c>
      <c r="F159" s="10" t="s">
        <v>8</v>
      </c>
      <c r="G159" s="10">
        <v>1</v>
      </c>
      <c r="H159" s="115"/>
      <c r="I159" s="59">
        <f t="shared" si="12"/>
        <v>0</v>
      </c>
    </row>
    <row r="160" spans="1:9" ht="13.9" customHeight="1" x14ac:dyDescent="0.2">
      <c r="A160" s="8"/>
      <c r="C160" s="14" t="s">
        <v>21</v>
      </c>
      <c r="D160" s="11"/>
      <c r="E160" s="9"/>
      <c r="F160" s="11"/>
      <c r="G160" s="11"/>
      <c r="H160" s="98"/>
      <c r="I160" s="64">
        <f>SUM(I149:I159)</f>
        <v>0</v>
      </c>
    </row>
    <row r="161" spans="1:9" ht="13.9" customHeight="1" x14ac:dyDescent="0.2">
      <c r="A161" s="3"/>
      <c r="B161" s="15" t="s">
        <v>165</v>
      </c>
      <c r="C161" s="16" t="s">
        <v>218</v>
      </c>
      <c r="D161" s="7">
        <v>5</v>
      </c>
      <c r="E161" s="3" t="s">
        <v>14</v>
      </c>
      <c r="F161" s="10" t="s">
        <v>8</v>
      </c>
      <c r="G161" s="5">
        <v>1</v>
      </c>
      <c r="H161" s="114"/>
      <c r="I161" s="59">
        <f>G161*H161</f>
        <v>0</v>
      </c>
    </row>
    <row r="162" spans="1:9" ht="13.9" customHeight="1" x14ac:dyDescent="0.2">
      <c r="A162" s="3"/>
      <c r="B162" s="10"/>
      <c r="C162" s="13"/>
      <c r="D162" s="10"/>
      <c r="E162" s="2" t="s">
        <v>24</v>
      </c>
      <c r="F162" s="5" t="s">
        <v>2</v>
      </c>
      <c r="G162" s="10"/>
      <c r="H162" s="115"/>
      <c r="I162" s="59">
        <f t="shared" ref="I162:I171" si="13">G162*H162</f>
        <v>0</v>
      </c>
    </row>
    <row r="163" spans="1:9" ht="13.9" customHeight="1" x14ac:dyDescent="0.2">
      <c r="A163" s="3"/>
      <c r="B163" s="10"/>
      <c r="C163" s="13"/>
      <c r="D163" s="10"/>
      <c r="E163" s="2" t="s">
        <v>25</v>
      </c>
      <c r="F163" s="10" t="s">
        <v>2</v>
      </c>
      <c r="G163" s="10">
        <v>3</v>
      </c>
      <c r="H163" s="115"/>
      <c r="I163" s="59">
        <f t="shared" si="13"/>
        <v>0</v>
      </c>
    </row>
    <row r="164" spans="1:9" ht="13.9" customHeight="1" x14ac:dyDescent="0.2">
      <c r="A164" s="3"/>
      <c r="B164" s="10"/>
      <c r="C164" s="13"/>
      <c r="D164" s="10"/>
      <c r="E164" s="2" t="s">
        <v>26</v>
      </c>
      <c r="F164" s="10" t="s">
        <v>2</v>
      </c>
      <c r="G164" s="10"/>
      <c r="H164" s="115"/>
      <c r="I164" s="59">
        <f t="shared" si="13"/>
        <v>0</v>
      </c>
    </row>
    <row r="165" spans="1:9" ht="13.9" customHeight="1" x14ac:dyDescent="0.2">
      <c r="A165" s="3"/>
      <c r="B165" s="10"/>
      <c r="C165" s="13"/>
      <c r="D165" s="10"/>
      <c r="E165" s="2" t="s">
        <v>27</v>
      </c>
      <c r="F165" s="10" t="s">
        <v>2</v>
      </c>
      <c r="G165" s="10"/>
      <c r="H165" s="115"/>
      <c r="I165" s="59">
        <f t="shared" si="13"/>
        <v>0</v>
      </c>
    </row>
    <row r="166" spans="1:9" ht="13.9" customHeight="1" x14ac:dyDescent="0.2">
      <c r="A166" s="3"/>
      <c r="B166" s="10"/>
      <c r="C166" s="13"/>
      <c r="D166" s="10"/>
      <c r="E166" s="3" t="s">
        <v>17</v>
      </c>
      <c r="F166" s="10" t="s">
        <v>2</v>
      </c>
      <c r="G166" s="10">
        <v>33</v>
      </c>
      <c r="H166" s="115"/>
      <c r="I166" s="59">
        <f t="shared" si="13"/>
        <v>0</v>
      </c>
    </row>
    <row r="167" spans="1:9" ht="13.9" customHeight="1" x14ac:dyDescent="0.2">
      <c r="A167" s="3"/>
      <c r="B167" s="10"/>
      <c r="C167" s="13"/>
      <c r="D167" s="10"/>
      <c r="E167" s="3" t="s">
        <v>18</v>
      </c>
      <c r="F167" s="10" t="s">
        <v>2</v>
      </c>
      <c r="G167" s="10">
        <v>6</v>
      </c>
      <c r="H167" s="115"/>
      <c r="I167" s="59">
        <f t="shared" si="13"/>
        <v>0</v>
      </c>
    </row>
    <row r="168" spans="1:9" ht="13.9" customHeight="1" x14ac:dyDescent="0.2">
      <c r="A168" s="3"/>
      <c r="B168" s="10"/>
      <c r="C168" s="13"/>
      <c r="D168" s="10"/>
      <c r="E168" s="3" t="s">
        <v>329</v>
      </c>
      <c r="F168" s="10" t="s">
        <v>2</v>
      </c>
      <c r="G168" s="10">
        <v>2</v>
      </c>
      <c r="H168" s="115"/>
      <c r="I168" s="59">
        <f t="shared" si="13"/>
        <v>0</v>
      </c>
    </row>
    <row r="169" spans="1:9" ht="13.9" customHeight="1" x14ac:dyDescent="0.2">
      <c r="A169" s="3"/>
      <c r="B169" s="10"/>
      <c r="C169" s="13"/>
      <c r="D169" s="10"/>
      <c r="E169" s="3" t="s">
        <v>469</v>
      </c>
      <c r="F169" s="10" t="s">
        <v>2</v>
      </c>
      <c r="G169" s="10">
        <v>9</v>
      </c>
      <c r="H169" s="115"/>
      <c r="I169" s="59">
        <f t="shared" si="13"/>
        <v>0</v>
      </c>
    </row>
    <row r="170" spans="1:9" ht="13.9" customHeight="1" x14ac:dyDescent="0.2">
      <c r="A170" s="3"/>
      <c r="B170" s="10"/>
      <c r="C170" s="13"/>
      <c r="D170" s="10"/>
      <c r="E170" s="4" t="s">
        <v>43</v>
      </c>
      <c r="F170" s="10" t="s">
        <v>2</v>
      </c>
      <c r="G170" s="10"/>
      <c r="H170" s="115"/>
      <c r="I170" s="59">
        <f t="shared" si="13"/>
        <v>0</v>
      </c>
    </row>
    <row r="171" spans="1:9" ht="13.9" customHeight="1" x14ac:dyDescent="0.2">
      <c r="A171" s="3"/>
      <c r="B171" s="10"/>
      <c r="C171" s="13"/>
      <c r="D171" s="10"/>
      <c r="E171" s="3" t="s">
        <v>16</v>
      </c>
      <c r="F171" s="10" t="s">
        <v>8</v>
      </c>
      <c r="G171" s="10">
        <v>1</v>
      </c>
      <c r="H171" s="115"/>
      <c r="I171" s="59">
        <f t="shared" si="13"/>
        <v>0</v>
      </c>
    </row>
    <row r="172" spans="1:9" ht="13.9" customHeight="1" x14ac:dyDescent="0.2">
      <c r="A172" s="8"/>
      <c r="C172" s="14" t="s">
        <v>21</v>
      </c>
      <c r="D172" s="11"/>
      <c r="E172" s="9"/>
      <c r="F172" s="11"/>
      <c r="G172" s="11"/>
      <c r="H172" s="98"/>
      <c r="I172" s="64">
        <f>SUM(I161:I171)</f>
        <v>0</v>
      </c>
    </row>
    <row r="173" spans="1:9" ht="13.9" customHeight="1" x14ac:dyDescent="0.2">
      <c r="A173" s="3"/>
      <c r="B173" s="15" t="s">
        <v>166</v>
      </c>
      <c r="C173" s="16" t="s">
        <v>219</v>
      </c>
      <c r="D173" s="7">
        <v>5</v>
      </c>
      <c r="E173" s="3" t="s">
        <v>14</v>
      </c>
      <c r="F173" s="10" t="s">
        <v>8</v>
      </c>
      <c r="G173" s="5">
        <v>1</v>
      </c>
      <c r="H173" s="114"/>
      <c r="I173" s="59">
        <f>G173*H173</f>
        <v>0</v>
      </c>
    </row>
    <row r="174" spans="1:9" ht="13.9" customHeight="1" x14ac:dyDescent="0.2">
      <c r="A174" s="3"/>
      <c r="B174" s="10"/>
      <c r="C174" s="13"/>
      <c r="D174" s="10"/>
      <c r="E174" s="2" t="s">
        <v>24</v>
      </c>
      <c r="F174" s="5" t="s">
        <v>2</v>
      </c>
      <c r="G174" s="10"/>
      <c r="H174" s="115"/>
      <c r="I174" s="59">
        <f t="shared" ref="I174:I183" si="14">G174*H174</f>
        <v>0</v>
      </c>
    </row>
    <row r="175" spans="1:9" ht="13.9" customHeight="1" x14ac:dyDescent="0.2">
      <c r="A175" s="3"/>
      <c r="B175" s="10"/>
      <c r="C175" s="13"/>
      <c r="D175" s="10"/>
      <c r="E175" s="2" t="s">
        <v>25</v>
      </c>
      <c r="F175" s="10" t="s">
        <v>2</v>
      </c>
      <c r="G175" s="10">
        <v>4</v>
      </c>
      <c r="H175" s="115"/>
      <c r="I175" s="59">
        <f t="shared" si="14"/>
        <v>0</v>
      </c>
    </row>
    <row r="176" spans="1:9" ht="13.9" customHeight="1" x14ac:dyDescent="0.2">
      <c r="A176" s="3"/>
      <c r="B176" s="10"/>
      <c r="C176" s="13"/>
      <c r="D176" s="10"/>
      <c r="E176" s="2" t="s">
        <v>26</v>
      </c>
      <c r="F176" s="10" t="s">
        <v>2</v>
      </c>
      <c r="G176" s="10"/>
      <c r="H176" s="115"/>
      <c r="I176" s="59">
        <f t="shared" si="14"/>
        <v>0</v>
      </c>
    </row>
    <row r="177" spans="1:9" ht="13.9" customHeight="1" x14ac:dyDescent="0.2">
      <c r="A177" s="3"/>
      <c r="B177" s="10"/>
      <c r="C177" s="13"/>
      <c r="D177" s="10"/>
      <c r="E177" s="2" t="s">
        <v>27</v>
      </c>
      <c r="F177" s="10" t="s">
        <v>2</v>
      </c>
      <c r="G177" s="10"/>
      <c r="H177" s="115"/>
      <c r="I177" s="59">
        <f t="shared" si="14"/>
        <v>0</v>
      </c>
    </row>
    <row r="178" spans="1:9" ht="13.9" customHeight="1" x14ac:dyDescent="0.2">
      <c r="A178" s="3"/>
      <c r="B178" s="10"/>
      <c r="C178" s="13"/>
      <c r="D178" s="10"/>
      <c r="E178" s="3" t="s">
        <v>17</v>
      </c>
      <c r="F178" s="10" t="s">
        <v>2</v>
      </c>
      <c r="G178" s="10">
        <v>74</v>
      </c>
      <c r="H178" s="115"/>
      <c r="I178" s="59">
        <f t="shared" si="14"/>
        <v>0</v>
      </c>
    </row>
    <row r="179" spans="1:9" ht="13.9" customHeight="1" x14ac:dyDescent="0.2">
      <c r="A179" s="3"/>
      <c r="B179" s="10"/>
      <c r="C179" s="13"/>
      <c r="D179" s="10"/>
      <c r="E179" s="3" t="s">
        <v>18</v>
      </c>
      <c r="F179" s="10" t="s">
        <v>2</v>
      </c>
      <c r="G179" s="10"/>
      <c r="H179" s="115"/>
      <c r="I179" s="59">
        <f t="shared" si="14"/>
        <v>0</v>
      </c>
    </row>
    <row r="180" spans="1:9" ht="13.9" customHeight="1" x14ac:dyDescent="0.2">
      <c r="A180" s="3"/>
      <c r="B180" s="10"/>
      <c r="C180" s="13"/>
      <c r="D180" s="10"/>
      <c r="E180" s="3" t="s">
        <v>329</v>
      </c>
      <c r="F180" s="10" t="s">
        <v>2</v>
      </c>
      <c r="G180" s="10">
        <v>1</v>
      </c>
      <c r="H180" s="115"/>
      <c r="I180" s="59">
        <f t="shared" si="14"/>
        <v>0</v>
      </c>
    </row>
    <row r="181" spans="1:9" ht="13.9" customHeight="1" x14ac:dyDescent="0.2">
      <c r="A181" s="3"/>
      <c r="B181" s="10"/>
      <c r="C181" s="13"/>
      <c r="D181" s="10"/>
      <c r="E181" s="3" t="s">
        <v>469</v>
      </c>
      <c r="F181" s="10" t="s">
        <v>2</v>
      </c>
      <c r="G181" s="10">
        <v>89</v>
      </c>
      <c r="H181" s="115"/>
      <c r="I181" s="59">
        <f t="shared" si="14"/>
        <v>0</v>
      </c>
    </row>
    <row r="182" spans="1:9" ht="13.9" customHeight="1" x14ac:dyDescent="0.2">
      <c r="A182" s="3"/>
      <c r="B182" s="10"/>
      <c r="C182" s="13"/>
      <c r="D182" s="10"/>
      <c r="E182" s="4" t="s">
        <v>43</v>
      </c>
      <c r="F182" s="10" t="s">
        <v>2</v>
      </c>
      <c r="G182" s="10"/>
      <c r="H182" s="115"/>
      <c r="I182" s="59">
        <f t="shared" si="14"/>
        <v>0</v>
      </c>
    </row>
    <row r="183" spans="1:9" ht="13.9" customHeight="1" x14ac:dyDescent="0.2">
      <c r="A183" s="3"/>
      <c r="B183" s="10"/>
      <c r="C183" s="13"/>
      <c r="D183" s="10"/>
      <c r="E183" s="3" t="s">
        <v>16</v>
      </c>
      <c r="F183" s="10" t="s">
        <v>8</v>
      </c>
      <c r="G183" s="10">
        <v>1</v>
      </c>
      <c r="H183" s="115"/>
      <c r="I183" s="59">
        <f t="shared" si="14"/>
        <v>0</v>
      </c>
    </row>
    <row r="184" spans="1:9" ht="13.9" customHeight="1" x14ac:dyDescent="0.2">
      <c r="A184" s="8"/>
      <c r="C184" s="14" t="s">
        <v>21</v>
      </c>
      <c r="D184" s="11"/>
      <c r="E184" s="9"/>
      <c r="F184" s="11"/>
      <c r="G184" s="11"/>
      <c r="H184" s="98"/>
      <c r="I184" s="64">
        <f>SUM(I173:I183)</f>
        <v>0</v>
      </c>
    </row>
    <row r="185" spans="1:9" ht="13.9" customHeight="1" x14ac:dyDescent="0.2">
      <c r="A185" s="3"/>
      <c r="B185" s="15" t="s">
        <v>167</v>
      </c>
      <c r="C185" s="16" t="s">
        <v>220</v>
      </c>
      <c r="D185" s="7">
        <v>5</v>
      </c>
      <c r="E185" s="3" t="s">
        <v>14</v>
      </c>
      <c r="F185" s="10" t="s">
        <v>8</v>
      </c>
      <c r="G185" s="5">
        <v>1</v>
      </c>
      <c r="H185" s="114"/>
      <c r="I185" s="59">
        <f>G185*H185</f>
        <v>0</v>
      </c>
    </row>
    <row r="186" spans="1:9" ht="13.9" customHeight="1" x14ac:dyDescent="0.2">
      <c r="A186" s="3"/>
      <c r="B186" s="10"/>
      <c r="C186" s="13"/>
      <c r="D186" s="10"/>
      <c r="E186" s="2" t="s">
        <v>24</v>
      </c>
      <c r="F186" s="5" t="s">
        <v>2</v>
      </c>
      <c r="G186" s="10"/>
      <c r="H186" s="115"/>
      <c r="I186" s="59">
        <f t="shared" ref="I186:I195" si="15">G186*H186</f>
        <v>0</v>
      </c>
    </row>
    <row r="187" spans="1:9" ht="13.9" customHeight="1" x14ac:dyDescent="0.2">
      <c r="A187" s="3"/>
      <c r="B187" s="10"/>
      <c r="C187" s="13"/>
      <c r="D187" s="10"/>
      <c r="E187" s="2" t="s">
        <v>25</v>
      </c>
      <c r="F187" s="10" t="s">
        <v>2</v>
      </c>
      <c r="G187" s="10">
        <v>3</v>
      </c>
      <c r="H187" s="115"/>
      <c r="I187" s="59">
        <f t="shared" si="15"/>
        <v>0</v>
      </c>
    </row>
    <row r="188" spans="1:9" ht="13.9" customHeight="1" x14ac:dyDescent="0.2">
      <c r="A188" s="3"/>
      <c r="B188" s="10"/>
      <c r="C188" s="13"/>
      <c r="D188" s="10"/>
      <c r="E188" s="2" t="s">
        <v>26</v>
      </c>
      <c r="F188" s="10" t="s">
        <v>2</v>
      </c>
      <c r="G188" s="10"/>
      <c r="H188" s="115"/>
      <c r="I188" s="59">
        <f t="shared" si="15"/>
        <v>0</v>
      </c>
    </row>
    <row r="189" spans="1:9" ht="13.9" customHeight="1" x14ac:dyDescent="0.2">
      <c r="A189" s="3"/>
      <c r="B189" s="10"/>
      <c r="C189" s="13"/>
      <c r="D189" s="10"/>
      <c r="E189" s="2" t="s">
        <v>27</v>
      </c>
      <c r="F189" s="10" t="s">
        <v>2</v>
      </c>
      <c r="G189" s="10"/>
      <c r="H189" s="115"/>
      <c r="I189" s="59">
        <f t="shared" si="15"/>
        <v>0</v>
      </c>
    </row>
    <row r="190" spans="1:9" ht="13.9" customHeight="1" x14ac:dyDescent="0.2">
      <c r="A190" s="3"/>
      <c r="B190" s="10"/>
      <c r="C190" s="13"/>
      <c r="D190" s="10"/>
      <c r="E190" s="3" t="s">
        <v>17</v>
      </c>
      <c r="F190" s="10" t="s">
        <v>2</v>
      </c>
      <c r="G190" s="10">
        <v>44</v>
      </c>
      <c r="H190" s="115"/>
      <c r="I190" s="59">
        <f t="shared" si="15"/>
        <v>0</v>
      </c>
    </row>
    <row r="191" spans="1:9" ht="13.9" customHeight="1" x14ac:dyDescent="0.2">
      <c r="A191" s="3"/>
      <c r="B191" s="10"/>
      <c r="C191" s="13"/>
      <c r="D191" s="10"/>
      <c r="E191" s="3" t="s">
        <v>18</v>
      </c>
      <c r="F191" s="10" t="s">
        <v>2</v>
      </c>
      <c r="G191" s="10"/>
      <c r="H191" s="115"/>
      <c r="I191" s="59">
        <f t="shared" si="15"/>
        <v>0</v>
      </c>
    </row>
    <row r="192" spans="1:9" ht="13.9" customHeight="1" x14ac:dyDescent="0.2">
      <c r="A192" s="3"/>
      <c r="B192" s="10"/>
      <c r="C192" s="13"/>
      <c r="D192" s="10"/>
      <c r="E192" s="3" t="s">
        <v>329</v>
      </c>
      <c r="F192" s="10" t="s">
        <v>2</v>
      </c>
      <c r="G192" s="10"/>
      <c r="H192" s="115"/>
      <c r="I192" s="59">
        <f t="shared" si="15"/>
        <v>0</v>
      </c>
    </row>
    <row r="193" spans="1:9" ht="13.9" customHeight="1" x14ac:dyDescent="0.2">
      <c r="A193" s="3"/>
      <c r="B193" s="10"/>
      <c r="C193" s="13"/>
      <c r="D193" s="10"/>
      <c r="E193" s="3" t="s">
        <v>469</v>
      </c>
      <c r="F193" s="10" t="s">
        <v>2</v>
      </c>
      <c r="G193" s="10">
        <v>80</v>
      </c>
      <c r="H193" s="115"/>
      <c r="I193" s="59">
        <f t="shared" si="15"/>
        <v>0</v>
      </c>
    </row>
    <row r="194" spans="1:9" ht="13.9" customHeight="1" x14ac:dyDescent="0.2">
      <c r="A194" s="3"/>
      <c r="B194" s="10"/>
      <c r="C194" s="13"/>
      <c r="D194" s="10"/>
      <c r="E194" s="4" t="s">
        <v>43</v>
      </c>
      <c r="F194" s="10" t="s">
        <v>2</v>
      </c>
      <c r="G194" s="10"/>
      <c r="H194" s="115"/>
      <c r="I194" s="59">
        <f t="shared" si="15"/>
        <v>0</v>
      </c>
    </row>
    <row r="195" spans="1:9" ht="13.9" customHeight="1" x14ac:dyDescent="0.2">
      <c r="A195" s="3"/>
      <c r="B195" s="10"/>
      <c r="C195" s="13"/>
      <c r="D195" s="10"/>
      <c r="E195" s="3" t="s">
        <v>16</v>
      </c>
      <c r="F195" s="10" t="s">
        <v>8</v>
      </c>
      <c r="G195" s="10">
        <v>1</v>
      </c>
      <c r="H195" s="115"/>
      <c r="I195" s="59">
        <f t="shared" si="15"/>
        <v>0</v>
      </c>
    </row>
    <row r="196" spans="1:9" ht="13.9" customHeight="1" x14ac:dyDescent="0.2">
      <c r="A196" s="8"/>
      <c r="C196" s="14" t="s">
        <v>21</v>
      </c>
      <c r="D196" s="11"/>
      <c r="E196" s="9"/>
      <c r="F196" s="11"/>
      <c r="G196" s="11"/>
      <c r="H196" s="98"/>
      <c r="I196" s="64">
        <f>SUM(I185:I195)</f>
        <v>0</v>
      </c>
    </row>
    <row r="197" spans="1:9" ht="13.9" customHeight="1" x14ac:dyDescent="0.2">
      <c r="A197" s="3"/>
      <c r="B197" s="15" t="s">
        <v>168</v>
      </c>
      <c r="C197" s="16" t="s">
        <v>221</v>
      </c>
      <c r="D197" s="7">
        <v>5</v>
      </c>
      <c r="E197" s="3" t="s">
        <v>14</v>
      </c>
      <c r="F197" s="10" t="s">
        <v>8</v>
      </c>
      <c r="G197" s="5">
        <v>1</v>
      </c>
      <c r="H197" s="114"/>
      <c r="I197" s="59">
        <f>G197*H197</f>
        <v>0</v>
      </c>
    </row>
    <row r="198" spans="1:9" ht="13.9" customHeight="1" x14ac:dyDescent="0.2">
      <c r="A198" s="3"/>
      <c r="B198" s="10"/>
      <c r="C198" s="13"/>
      <c r="D198" s="10"/>
      <c r="E198" s="2" t="s">
        <v>24</v>
      </c>
      <c r="F198" s="5" t="s">
        <v>2</v>
      </c>
      <c r="G198" s="10"/>
      <c r="H198" s="115"/>
      <c r="I198" s="59">
        <f t="shared" ref="I198:I207" si="16">G198*H198</f>
        <v>0</v>
      </c>
    </row>
    <row r="199" spans="1:9" ht="13.9" customHeight="1" x14ac:dyDescent="0.2">
      <c r="A199" s="3"/>
      <c r="B199" s="10"/>
      <c r="C199" s="13"/>
      <c r="D199" s="10"/>
      <c r="E199" s="2" t="s">
        <v>25</v>
      </c>
      <c r="F199" s="10" t="s">
        <v>2</v>
      </c>
      <c r="G199" s="10">
        <v>6</v>
      </c>
      <c r="H199" s="115"/>
      <c r="I199" s="59">
        <f t="shared" si="16"/>
        <v>0</v>
      </c>
    </row>
    <row r="200" spans="1:9" ht="13.9" customHeight="1" x14ac:dyDescent="0.2">
      <c r="A200" s="3"/>
      <c r="B200" s="10"/>
      <c r="C200" s="13"/>
      <c r="D200" s="10"/>
      <c r="E200" s="2" t="s">
        <v>26</v>
      </c>
      <c r="F200" s="10" t="s">
        <v>2</v>
      </c>
      <c r="G200" s="10"/>
      <c r="H200" s="115"/>
      <c r="I200" s="59">
        <f t="shared" si="16"/>
        <v>0</v>
      </c>
    </row>
    <row r="201" spans="1:9" ht="13.9" customHeight="1" x14ac:dyDescent="0.2">
      <c r="A201" s="3"/>
      <c r="B201" s="10"/>
      <c r="C201" s="13"/>
      <c r="D201" s="10"/>
      <c r="E201" s="2" t="s">
        <v>27</v>
      </c>
      <c r="F201" s="10" t="s">
        <v>2</v>
      </c>
      <c r="G201" s="10"/>
      <c r="H201" s="115"/>
      <c r="I201" s="59">
        <f t="shared" si="16"/>
        <v>0</v>
      </c>
    </row>
    <row r="202" spans="1:9" ht="13.9" customHeight="1" x14ac:dyDescent="0.2">
      <c r="A202" s="3"/>
      <c r="B202" s="10"/>
      <c r="C202" s="13"/>
      <c r="D202" s="10"/>
      <c r="E202" s="3" t="s">
        <v>17</v>
      </c>
      <c r="F202" s="10" t="s">
        <v>2</v>
      </c>
      <c r="G202" s="10">
        <v>49</v>
      </c>
      <c r="H202" s="115"/>
      <c r="I202" s="59">
        <f t="shared" si="16"/>
        <v>0</v>
      </c>
    </row>
    <row r="203" spans="1:9" ht="13.9" customHeight="1" x14ac:dyDescent="0.2">
      <c r="A203" s="3"/>
      <c r="B203" s="10"/>
      <c r="C203" s="13"/>
      <c r="D203" s="10"/>
      <c r="E203" s="3" t="s">
        <v>18</v>
      </c>
      <c r="F203" s="10" t="s">
        <v>2</v>
      </c>
      <c r="G203" s="10">
        <v>8</v>
      </c>
      <c r="H203" s="115"/>
      <c r="I203" s="59">
        <f t="shared" si="16"/>
        <v>0</v>
      </c>
    </row>
    <row r="204" spans="1:9" ht="13.9" customHeight="1" x14ac:dyDescent="0.2">
      <c r="A204" s="3"/>
      <c r="B204" s="10"/>
      <c r="C204" s="13"/>
      <c r="D204" s="10"/>
      <c r="E204" s="3" t="s">
        <v>329</v>
      </c>
      <c r="F204" s="10" t="s">
        <v>2</v>
      </c>
      <c r="G204" s="10"/>
      <c r="H204" s="115"/>
      <c r="I204" s="59">
        <f t="shared" si="16"/>
        <v>0</v>
      </c>
    </row>
    <row r="205" spans="1:9" ht="13.9" customHeight="1" x14ac:dyDescent="0.2">
      <c r="A205" s="3"/>
      <c r="B205" s="10"/>
      <c r="C205" s="13"/>
      <c r="D205" s="10"/>
      <c r="E205" s="3" t="s">
        <v>469</v>
      </c>
      <c r="F205" s="10" t="s">
        <v>2</v>
      </c>
      <c r="G205" s="10">
        <v>17</v>
      </c>
      <c r="H205" s="115"/>
      <c r="I205" s="59">
        <f t="shared" si="16"/>
        <v>0</v>
      </c>
    </row>
    <row r="206" spans="1:9" ht="13.9" customHeight="1" x14ac:dyDescent="0.2">
      <c r="A206" s="3"/>
      <c r="B206" s="10"/>
      <c r="C206" s="13"/>
      <c r="D206" s="10"/>
      <c r="E206" s="4" t="s">
        <v>43</v>
      </c>
      <c r="F206" s="10" t="s">
        <v>2</v>
      </c>
      <c r="G206" s="10"/>
      <c r="H206" s="115"/>
      <c r="I206" s="59">
        <f t="shared" si="16"/>
        <v>0</v>
      </c>
    </row>
    <row r="207" spans="1:9" ht="13.9" customHeight="1" x14ac:dyDescent="0.2">
      <c r="A207" s="3"/>
      <c r="B207" s="10"/>
      <c r="C207" s="13"/>
      <c r="D207" s="10"/>
      <c r="E207" s="3" t="s">
        <v>16</v>
      </c>
      <c r="F207" s="10" t="s">
        <v>8</v>
      </c>
      <c r="G207" s="10">
        <v>1</v>
      </c>
      <c r="H207" s="115"/>
      <c r="I207" s="59">
        <f t="shared" si="16"/>
        <v>0</v>
      </c>
    </row>
    <row r="208" spans="1:9" ht="13.9" customHeight="1" x14ac:dyDescent="0.2">
      <c r="A208" s="8"/>
      <c r="C208" s="14" t="s">
        <v>21</v>
      </c>
      <c r="D208" s="11"/>
      <c r="E208" s="9"/>
      <c r="F208" s="11"/>
      <c r="G208" s="11"/>
      <c r="H208" s="98"/>
      <c r="I208" s="64">
        <f>SUM(I197:I207)</f>
        <v>0</v>
      </c>
    </row>
    <row r="209" spans="1:9" ht="13.9" customHeight="1" x14ac:dyDescent="0.2">
      <c r="A209" s="3"/>
      <c r="B209" s="15" t="s">
        <v>169</v>
      </c>
      <c r="C209" s="16" t="s">
        <v>222</v>
      </c>
      <c r="D209" s="7">
        <v>5</v>
      </c>
      <c r="E209" s="3" t="s">
        <v>14</v>
      </c>
      <c r="F209" s="10" t="s">
        <v>8</v>
      </c>
      <c r="G209" s="5">
        <v>1</v>
      </c>
      <c r="H209" s="114"/>
      <c r="I209" s="59">
        <f>G209*H209</f>
        <v>0</v>
      </c>
    </row>
    <row r="210" spans="1:9" ht="13.9" customHeight="1" x14ac:dyDescent="0.2">
      <c r="A210" s="3"/>
      <c r="B210" s="10"/>
      <c r="C210" s="13"/>
      <c r="D210" s="10"/>
      <c r="E210" s="2" t="s">
        <v>24</v>
      </c>
      <c r="F210" s="5" t="s">
        <v>2</v>
      </c>
      <c r="G210" s="10"/>
      <c r="H210" s="115"/>
      <c r="I210" s="59">
        <f t="shared" ref="I210:I219" si="17">G210*H210</f>
        <v>0</v>
      </c>
    </row>
    <row r="211" spans="1:9" ht="13.9" customHeight="1" x14ac:dyDescent="0.2">
      <c r="A211" s="3"/>
      <c r="B211" s="10"/>
      <c r="C211" s="13"/>
      <c r="D211" s="10"/>
      <c r="E211" s="2" t="s">
        <v>25</v>
      </c>
      <c r="F211" s="10" t="s">
        <v>2</v>
      </c>
      <c r="G211" s="10">
        <v>9</v>
      </c>
      <c r="H211" s="115"/>
      <c r="I211" s="59">
        <f t="shared" si="17"/>
        <v>0</v>
      </c>
    </row>
    <row r="212" spans="1:9" ht="13.9" customHeight="1" x14ac:dyDescent="0.2">
      <c r="A212" s="3"/>
      <c r="B212" s="10"/>
      <c r="C212" s="13"/>
      <c r="D212" s="10"/>
      <c r="E212" s="2" t="s">
        <v>26</v>
      </c>
      <c r="F212" s="10" t="s">
        <v>2</v>
      </c>
      <c r="G212" s="10"/>
      <c r="H212" s="115"/>
      <c r="I212" s="59">
        <f t="shared" si="17"/>
        <v>0</v>
      </c>
    </row>
    <row r="213" spans="1:9" ht="13.9" customHeight="1" x14ac:dyDescent="0.2">
      <c r="A213" s="3"/>
      <c r="B213" s="10"/>
      <c r="C213" s="13"/>
      <c r="D213" s="10"/>
      <c r="E213" s="2" t="s">
        <v>27</v>
      </c>
      <c r="F213" s="10" t="s">
        <v>2</v>
      </c>
      <c r="G213" s="10"/>
      <c r="H213" s="115"/>
      <c r="I213" s="59">
        <f t="shared" si="17"/>
        <v>0</v>
      </c>
    </row>
    <row r="214" spans="1:9" ht="13.9" customHeight="1" x14ac:dyDescent="0.2">
      <c r="A214" s="3"/>
      <c r="B214" s="10"/>
      <c r="C214" s="13"/>
      <c r="D214" s="10"/>
      <c r="E214" s="3" t="s">
        <v>17</v>
      </c>
      <c r="F214" s="10" t="s">
        <v>2</v>
      </c>
      <c r="G214" s="10">
        <v>46</v>
      </c>
      <c r="H214" s="115"/>
      <c r="I214" s="59">
        <f t="shared" si="17"/>
        <v>0</v>
      </c>
    </row>
    <row r="215" spans="1:9" ht="13.9" customHeight="1" x14ac:dyDescent="0.2">
      <c r="A215" s="3"/>
      <c r="B215" s="10"/>
      <c r="C215" s="13"/>
      <c r="D215" s="10"/>
      <c r="E215" s="3" t="s">
        <v>18</v>
      </c>
      <c r="F215" s="10" t="s">
        <v>2</v>
      </c>
      <c r="G215" s="10">
        <v>16</v>
      </c>
      <c r="H215" s="115"/>
      <c r="I215" s="59">
        <f t="shared" si="17"/>
        <v>0</v>
      </c>
    </row>
    <row r="216" spans="1:9" ht="13.9" customHeight="1" x14ac:dyDescent="0.2">
      <c r="A216" s="3"/>
      <c r="B216" s="10"/>
      <c r="C216" s="13"/>
      <c r="D216" s="10"/>
      <c r="E216" s="3" t="s">
        <v>329</v>
      </c>
      <c r="F216" s="10" t="s">
        <v>2</v>
      </c>
      <c r="G216" s="10">
        <v>1</v>
      </c>
      <c r="H216" s="115"/>
      <c r="I216" s="59">
        <f t="shared" si="17"/>
        <v>0</v>
      </c>
    </row>
    <row r="217" spans="1:9" ht="13.9" customHeight="1" x14ac:dyDescent="0.2">
      <c r="A217" s="3"/>
      <c r="B217" s="10"/>
      <c r="C217" s="13"/>
      <c r="D217" s="10"/>
      <c r="E217" s="3" t="s">
        <v>469</v>
      </c>
      <c r="F217" s="10" t="s">
        <v>2</v>
      </c>
      <c r="G217" s="10">
        <v>36</v>
      </c>
      <c r="H217" s="115"/>
      <c r="I217" s="59">
        <f t="shared" si="17"/>
        <v>0</v>
      </c>
    </row>
    <row r="218" spans="1:9" ht="13.9" customHeight="1" x14ac:dyDescent="0.2">
      <c r="A218" s="3"/>
      <c r="B218" s="10"/>
      <c r="C218" s="13"/>
      <c r="D218" s="10"/>
      <c r="E218" s="4" t="s">
        <v>43</v>
      </c>
      <c r="F218" s="10" t="s">
        <v>2</v>
      </c>
      <c r="G218" s="10"/>
      <c r="H218" s="115"/>
      <c r="I218" s="59">
        <f t="shared" si="17"/>
        <v>0</v>
      </c>
    </row>
    <row r="219" spans="1:9" ht="13.9" customHeight="1" x14ac:dyDescent="0.2">
      <c r="A219" s="3"/>
      <c r="B219" s="10"/>
      <c r="C219" s="13"/>
      <c r="D219" s="10"/>
      <c r="E219" s="3" t="s">
        <v>16</v>
      </c>
      <c r="F219" s="10" t="s">
        <v>8</v>
      </c>
      <c r="G219" s="10">
        <v>1</v>
      </c>
      <c r="H219" s="115"/>
      <c r="I219" s="59">
        <f t="shared" si="17"/>
        <v>0</v>
      </c>
    </row>
    <row r="220" spans="1:9" ht="13.9" customHeight="1" x14ac:dyDescent="0.2">
      <c r="A220" s="8"/>
      <c r="C220" s="14" t="s">
        <v>21</v>
      </c>
      <c r="D220" s="11"/>
      <c r="E220" s="9"/>
      <c r="F220" s="11"/>
      <c r="G220" s="11"/>
      <c r="H220" s="98"/>
      <c r="I220" s="64">
        <f>SUM(I209:I219)</f>
        <v>0</v>
      </c>
    </row>
    <row r="221" spans="1:9" ht="13.9" customHeight="1" x14ac:dyDescent="0.2">
      <c r="A221" s="3"/>
      <c r="B221" s="15" t="s">
        <v>170</v>
      </c>
      <c r="C221" s="16" t="s">
        <v>222</v>
      </c>
      <c r="D221" s="7">
        <v>5</v>
      </c>
      <c r="E221" s="3" t="s">
        <v>14</v>
      </c>
      <c r="F221" s="10" t="s">
        <v>8</v>
      </c>
      <c r="G221" s="5">
        <v>1</v>
      </c>
      <c r="H221" s="114"/>
      <c r="I221" s="59">
        <f>G221*H221</f>
        <v>0</v>
      </c>
    </row>
    <row r="222" spans="1:9" ht="13.9" customHeight="1" x14ac:dyDescent="0.2">
      <c r="A222" s="3"/>
      <c r="B222" s="10"/>
      <c r="C222" s="13"/>
      <c r="D222" s="10"/>
      <c r="E222" s="2" t="s">
        <v>24</v>
      </c>
      <c r="F222" s="5" t="s">
        <v>2</v>
      </c>
      <c r="G222" s="10"/>
      <c r="H222" s="115"/>
      <c r="I222" s="59">
        <f t="shared" ref="I222:I231" si="18">G222*H222</f>
        <v>0</v>
      </c>
    </row>
    <row r="223" spans="1:9" ht="13.9" customHeight="1" x14ac:dyDescent="0.2">
      <c r="A223" s="3"/>
      <c r="B223" s="10"/>
      <c r="C223" s="13"/>
      <c r="D223" s="10"/>
      <c r="E223" s="2" t="s">
        <v>25</v>
      </c>
      <c r="F223" s="10" t="s">
        <v>2</v>
      </c>
      <c r="G223" s="10">
        <v>11</v>
      </c>
      <c r="H223" s="115"/>
      <c r="I223" s="59">
        <f t="shared" si="18"/>
        <v>0</v>
      </c>
    </row>
    <row r="224" spans="1:9" ht="13.9" customHeight="1" x14ac:dyDescent="0.2">
      <c r="A224" s="3"/>
      <c r="B224" s="10"/>
      <c r="C224" s="13"/>
      <c r="D224" s="10"/>
      <c r="E224" s="2" t="s">
        <v>26</v>
      </c>
      <c r="F224" s="10" t="s">
        <v>2</v>
      </c>
      <c r="G224" s="10"/>
      <c r="H224" s="115"/>
      <c r="I224" s="59">
        <f t="shared" si="18"/>
        <v>0</v>
      </c>
    </row>
    <row r="225" spans="1:9" ht="13.9" customHeight="1" x14ac:dyDescent="0.2">
      <c r="A225" s="3"/>
      <c r="B225" s="10"/>
      <c r="C225" s="13"/>
      <c r="D225" s="10"/>
      <c r="E225" s="2" t="s">
        <v>27</v>
      </c>
      <c r="F225" s="10" t="s">
        <v>2</v>
      </c>
      <c r="G225" s="10"/>
      <c r="H225" s="115"/>
      <c r="I225" s="59">
        <f t="shared" si="18"/>
        <v>0</v>
      </c>
    </row>
    <row r="226" spans="1:9" ht="13.9" customHeight="1" x14ac:dyDescent="0.2">
      <c r="A226" s="3"/>
      <c r="B226" s="10"/>
      <c r="C226" s="13"/>
      <c r="D226" s="10"/>
      <c r="E226" s="3" t="s">
        <v>17</v>
      </c>
      <c r="F226" s="10" t="s">
        <v>2</v>
      </c>
      <c r="G226" s="10">
        <v>50</v>
      </c>
      <c r="H226" s="115"/>
      <c r="I226" s="59">
        <f t="shared" si="18"/>
        <v>0</v>
      </c>
    </row>
    <row r="227" spans="1:9" ht="13.9" customHeight="1" x14ac:dyDescent="0.2">
      <c r="A227" s="3"/>
      <c r="B227" s="10"/>
      <c r="C227" s="13"/>
      <c r="D227" s="10"/>
      <c r="E227" s="3" t="s">
        <v>18</v>
      </c>
      <c r="F227" s="10" t="s">
        <v>2</v>
      </c>
      <c r="G227" s="10">
        <v>16</v>
      </c>
      <c r="H227" s="115"/>
      <c r="I227" s="59">
        <f t="shared" si="18"/>
        <v>0</v>
      </c>
    </row>
    <row r="228" spans="1:9" ht="13.9" customHeight="1" x14ac:dyDescent="0.2">
      <c r="A228" s="3"/>
      <c r="B228" s="10"/>
      <c r="C228" s="13"/>
      <c r="D228" s="10"/>
      <c r="E228" s="3" t="s">
        <v>329</v>
      </c>
      <c r="F228" s="10" t="s">
        <v>2</v>
      </c>
      <c r="G228" s="10">
        <v>1</v>
      </c>
      <c r="H228" s="115"/>
      <c r="I228" s="59">
        <f t="shared" si="18"/>
        <v>0</v>
      </c>
    </row>
    <row r="229" spans="1:9" ht="13.9" customHeight="1" x14ac:dyDescent="0.2">
      <c r="A229" s="3"/>
      <c r="B229" s="10"/>
      <c r="C229" s="13"/>
      <c r="D229" s="10"/>
      <c r="E229" s="3" t="s">
        <v>469</v>
      </c>
      <c r="F229" s="10" t="s">
        <v>2</v>
      </c>
      <c r="G229" s="10">
        <v>41</v>
      </c>
      <c r="H229" s="115"/>
      <c r="I229" s="59">
        <f t="shared" si="18"/>
        <v>0</v>
      </c>
    </row>
    <row r="230" spans="1:9" ht="13.9" customHeight="1" x14ac:dyDescent="0.2">
      <c r="A230" s="3"/>
      <c r="B230" s="10"/>
      <c r="C230" s="13"/>
      <c r="D230" s="10"/>
      <c r="E230" s="4" t="s">
        <v>43</v>
      </c>
      <c r="F230" s="10" t="s">
        <v>2</v>
      </c>
      <c r="G230" s="10"/>
      <c r="H230" s="115"/>
      <c r="I230" s="59">
        <f t="shared" si="18"/>
        <v>0</v>
      </c>
    </row>
    <row r="231" spans="1:9" ht="13.9" customHeight="1" x14ac:dyDescent="0.2">
      <c r="A231" s="3"/>
      <c r="B231" s="10"/>
      <c r="C231" s="13"/>
      <c r="D231" s="10"/>
      <c r="E231" s="3" t="s">
        <v>16</v>
      </c>
      <c r="F231" s="10" t="s">
        <v>8</v>
      </c>
      <c r="G231" s="10">
        <v>1</v>
      </c>
      <c r="H231" s="115"/>
      <c r="I231" s="59">
        <f t="shared" si="18"/>
        <v>0</v>
      </c>
    </row>
    <row r="232" spans="1:9" ht="13.9" customHeight="1" x14ac:dyDescent="0.2">
      <c r="A232" s="8"/>
      <c r="C232" s="14" t="s">
        <v>21</v>
      </c>
      <c r="D232" s="11"/>
      <c r="E232" s="9"/>
      <c r="F232" s="11"/>
      <c r="G232" s="11"/>
      <c r="H232" s="98"/>
      <c r="I232" s="64">
        <f>SUM(I221:I231)</f>
        <v>0</v>
      </c>
    </row>
    <row r="233" spans="1:9" ht="13.9" customHeight="1" x14ac:dyDescent="0.2">
      <c r="A233" s="3"/>
      <c r="B233" s="15" t="s">
        <v>171</v>
      </c>
      <c r="C233" s="16" t="s">
        <v>222</v>
      </c>
      <c r="D233" s="7">
        <v>5</v>
      </c>
      <c r="E233" s="3" t="s">
        <v>14</v>
      </c>
      <c r="F233" s="10" t="s">
        <v>8</v>
      </c>
      <c r="G233" s="5">
        <v>1</v>
      </c>
      <c r="H233" s="114"/>
      <c r="I233" s="59">
        <f>G233*H233</f>
        <v>0</v>
      </c>
    </row>
    <row r="234" spans="1:9" ht="13.9" customHeight="1" x14ac:dyDescent="0.2">
      <c r="A234" s="3"/>
      <c r="B234" s="10"/>
      <c r="C234" s="13"/>
      <c r="D234" s="10"/>
      <c r="E234" s="2" t="s">
        <v>24</v>
      </c>
      <c r="F234" s="5" t="s">
        <v>2</v>
      </c>
      <c r="G234" s="10"/>
      <c r="H234" s="115"/>
      <c r="I234" s="59">
        <f t="shared" ref="I234:I243" si="19">G234*H234</f>
        <v>0</v>
      </c>
    </row>
    <row r="235" spans="1:9" ht="13.9" customHeight="1" x14ac:dyDescent="0.2">
      <c r="A235" s="3"/>
      <c r="B235" s="10"/>
      <c r="C235" s="13"/>
      <c r="D235" s="10"/>
      <c r="E235" s="2" t="s">
        <v>25</v>
      </c>
      <c r="F235" s="10" t="s">
        <v>2</v>
      </c>
      <c r="G235" s="10">
        <v>5</v>
      </c>
      <c r="H235" s="115"/>
      <c r="I235" s="59">
        <f t="shared" si="19"/>
        <v>0</v>
      </c>
    </row>
    <row r="236" spans="1:9" ht="13.9" customHeight="1" x14ac:dyDescent="0.2">
      <c r="A236" s="3"/>
      <c r="B236" s="10"/>
      <c r="C236" s="13"/>
      <c r="D236" s="10"/>
      <c r="E236" s="2" t="s">
        <v>26</v>
      </c>
      <c r="F236" s="10" t="s">
        <v>2</v>
      </c>
      <c r="G236" s="10"/>
      <c r="H236" s="115"/>
      <c r="I236" s="59">
        <f t="shared" si="19"/>
        <v>0</v>
      </c>
    </row>
    <row r="237" spans="1:9" ht="13.9" customHeight="1" x14ac:dyDescent="0.2">
      <c r="A237" s="3"/>
      <c r="B237" s="10"/>
      <c r="C237" s="13"/>
      <c r="D237" s="10"/>
      <c r="E237" s="2" t="s">
        <v>27</v>
      </c>
      <c r="F237" s="10" t="s">
        <v>2</v>
      </c>
      <c r="G237" s="10"/>
      <c r="H237" s="115"/>
      <c r="I237" s="59">
        <f t="shared" si="19"/>
        <v>0</v>
      </c>
    </row>
    <row r="238" spans="1:9" ht="13.9" customHeight="1" x14ac:dyDescent="0.2">
      <c r="A238" s="3"/>
      <c r="B238" s="10"/>
      <c r="C238" s="13"/>
      <c r="D238" s="10"/>
      <c r="E238" s="3" t="s">
        <v>17</v>
      </c>
      <c r="F238" s="10" t="s">
        <v>2</v>
      </c>
      <c r="G238" s="10">
        <v>28</v>
      </c>
      <c r="H238" s="115"/>
      <c r="I238" s="59">
        <f t="shared" si="19"/>
        <v>0</v>
      </c>
    </row>
    <row r="239" spans="1:9" ht="13.9" customHeight="1" x14ac:dyDescent="0.2">
      <c r="A239" s="3"/>
      <c r="B239" s="10"/>
      <c r="C239" s="13"/>
      <c r="D239" s="10"/>
      <c r="E239" s="3" t="s">
        <v>18</v>
      </c>
      <c r="F239" s="10" t="s">
        <v>2</v>
      </c>
      <c r="G239" s="10">
        <v>8</v>
      </c>
      <c r="H239" s="115"/>
      <c r="I239" s="59">
        <f t="shared" si="19"/>
        <v>0</v>
      </c>
    </row>
    <row r="240" spans="1:9" ht="13.9" customHeight="1" x14ac:dyDescent="0.2">
      <c r="A240" s="3"/>
      <c r="B240" s="10"/>
      <c r="C240" s="13"/>
      <c r="D240" s="10"/>
      <c r="E240" s="3" t="s">
        <v>329</v>
      </c>
      <c r="F240" s="10" t="s">
        <v>2</v>
      </c>
      <c r="G240" s="10">
        <v>1</v>
      </c>
      <c r="H240" s="115"/>
      <c r="I240" s="59">
        <f t="shared" si="19"/>
        <v>0</v>
      </c>
    </row>
    <row r="241" spans="1:9" ht="13.9" customHeight="1" x14ac:dyDescent="0.2">
      <c r="A241" s="3"/>
      <c r="B241" s="10"/>
      <c r="C241" s="13"/>
      <c r="D241" s="10"/>
      <c r="E241" s="3" t="s">
        <v>469</v>
      </c>
      <c r="F241" s="10" t="s">
        <v>2</v>
      </c>
      <c r="G241" s="10">
        <v>53</v>
      </c>
      <c r="H241" s="115"/>
      <c r="I241" s="59">
        <f t="shared" si="19"/>
        <v>0</v>
      </c>
    </row>
    <row r="242" spans="1:9" ht="13.9" customHeight="1" x14ac:dyDescent="0.2">
      <c r="A242" s="3"/>
      <c r="B242" s="10"/>
      <c r="C242" s="13"/>
      <c r="D242" s="10"/>
      <c r="E242" s="4" t="s">
        <v>43</v>
      </c>
      <c r="F242" s="10" t="s">
        <v>2</v>
      </c>
      <c r="G242" s="10"/>
      <c r="H242" s="115"/>
      <c r="I242" s="59">
        <f t="shared" si="19"/>
        <v>0</v>
      </c>
    </row>
    <row r="243" spans="1:9" ht="13.9" customHeight="1" x14ac:dyDescent="0.2">
      <c r="A243" s="3"/>
      <c r="B243" s="10"/>
      <c r="C243" s="13"/>
      <c r="D243" s="10"/>
      <c r="E243" s="3" t="s">
        <v>16</v>
      </c>
      <c r="F243" s="10" t="s">
        <v>8</v>
      </c>
      <c r="G243" s="10">
        <v>1</v>
      </c>
      <c r="H243" s="115"/>
      <c r="I243" s="59">
        <f t="shared" si="19"/>
        <v>0</v>
      </c>
    </row>
    <row r="244" spans="1:9" ht="13.9" customHeight="1" x14ac:dyDescent="0.2">
      <c r="A244" s="29"/>
      <c r="C244" s="30" t="s">
        <v>21</v>
      </c>
      <c r="D244" s="32"/>
      <c r="E244" s="31"/>
      <c r="F244" s="32"/>
      <c r="G244" s="32"/>
      <c r="H244" s="99"/>
      <c r="I244" s="67">
        <f>SUM(I233:I243)</f>
        <v>0</v>
      </c>
    </row>
    <row r="245" spans="1:9" ht="13.9" customHeight="1" x14ac:dyDescent="0.2">
      <c r="A245" s="3"/>
      <c r="B245" s="15" t="s">
        <v>172</v>
      </c>
      <c r="C245" s="16" t="s">
        <v>223</v>
      </c>
      <c r="D245" s="7">
        <v>5</v>
      </c>
      <c r="E245" s="3" t="s">
        <v>14</v>
      </c>
      <c r="F245" s="10" t="s">
        <v>8</v>
      </c>
      <c r="G245" s="5">
        <v>1</v>
      </c>
      <c r="H245" s="114"/>
      <c r="I245" s="59">
        <f>G245*H245</f>
        <v>0</v>
      </c>
    </row>
    <row r="246" spans="1:9" ht="13.9" customHeight="1" x14ac:dyDescent="0.2">
      <c r="A246" s="3"/>
      <c r="B246" s="10"/>
      <c r="C246" s="13"/>
      <c r="D246" s="10"/>
      <c r="E246" s="2" t="s">
        <v>24</v>
      </c>
      <c r="F246" s="5" t="s">
        <v>2</v>
      </c>
      <c r="G246" s="10"/>
      <c r="H246" s="115"/>
      <c r="I246" s="59">
        <f t="shared" ref="I246:I255" si="20">G246*H246</f>
        <v>0</v>
      </c>
    </row>
    <row r="247" spans="1:9" ht="13.9" customHeight="1" x14ac:dyDescent="0.2">
      <c r="A247" s="3"/>
      <c r="B247" s="10"/>
      <c r="C247" s="13"/>
      <c r="D247" s="10"/>
      <c r="E247" s="2" t="s">
        <v>25</v>
      </c>
      <c r="F247" s="10" t="s">
        <v>2</v>
      </c>
      <c r="G247" s="10">
        <v>3</v>
      </c>
      <c r="H247" s="115"/>
      <c r="I247" s="59">
        <f t="shared" si="20"/>
        <v>0</v>
      </c>
    </row>
    <row r="248" spans="1:9" ht="13.9" customHeight="1" x14ac:dyDescent="0.2">
      <c r="A248" s="3"/>
      <c r="B248" s="10"/>
      <c r="C248" s="13"/>
      <c r="D248" s="10"/>
      <c r="E248" s="2" t="s">
        <v>26</v>
      </c>
      <c r="F248" s="10" t="s">
        <v>2</v>
      </c>
      <c r="G248" s="10"/>
      <c r="H248" s="115"/>
      <c r="I248" s="59">
        <f t="shared" si="20"/>
        <v>0</v>
      </c>
    </row>
    <row r="249" spans="1:9" ht="13.9" customHeight="1" x14ac:dyDescent="0.2">
      <c r="A249" s="3"/>
      <c r="B249" s="10"/>
      <c r="C249" s="13"/>
      <c r="D249" s="10"/>
      <c r="E249" s="2" t="s">
        <v>27</v>
      </c>
      <c r="F249" s="10" t="s">
        <v>2</v>
      </c>
      <c r="G249" s="10"/>
      <c r="H249" s="115"/>
      <c r="I249" s="59">
        <f t="shared" si="20"/>
        <v>0</v>
      </c>
    </row>
    <row r="250" spans="1:9" ht="13.9" customHeight="1" x14ac:dyDescent="0.2">
      <c r="A250" s="3"/>
      <c r="B250" s="10"/>
      <c r="C250" s="13"/>
      <c r="D250" s="10"/>
      <c r="E250" s="3" t="s">
        <v>17</v>
      </c>
      <c r="F250" s="10" t="s">
        <v>2</v>
      </c>
      <c r="G250" s="10">
        <v>29</v>
      </c>
      <c r="H250" s="115"/>
      <c r="I250" s="59">
        <f t="shared" si="20"/>
        <v>0</v>
      </c>
    </row>
    <row r="251" spans="1:9" ht="13.9" customHeight="1" x14ac:dyDescent="0.2">
      <c r="A251" s="3"/>
      <c r="B251" s="10"/>
      <c r="C251" s="13"/>
      <c r="D251" s="10"/>
      <c r="E251" s="3" t="s">
        <v>18</v>
      </c>
      <c r="F251" s="10" t="s">
        <v>2</v>
      </c>
      <c r="G251" s="10">
        <v>12</v>
      </c>
      <c r="H251" s="115"/>
      <c r="I251" s="59">
        <f t="shared" si="20"/>
        <v>0</v>
      </c>
    </row>
    <row r="252" spans="1:9" ht="13.9" customHeight="1" x14ac:dyDescent="0.2">
      <c r="A252" s="3"/>
      <c r="B252" s="10"/>
      <c r="C252" s="13"/>
      <c r="D252" s="10"/>
      <c r="E252" s="3" t="s">
        <v>329</v>
      </c>
      <c r="F252" s="10" t="s">
        <v>2</v>
      </c>
      <c r="G252" s="10"/>
      <c r="H252" s="115"/>
      <c r="I252" s="59">
        <f t="shared" si="20"/>
        <v>0</v>
      </c>
    </row>
    <row r="253" spans="1:9" ht="13.9" customHeight="1" x14ac:dyDescent="0.2">
      <c r="A253" s="3"/>
      <c r="B253" s="10"/>
      <c r="C253" s="13"/>
      <c r="D253" s="10"/>
      <c r="E253" s="3" t="s">
        <v>469</v>
      </c>
      <c r="F253" s="10" t="s">
        <v>2</v>
      </c>
      <c r="G253" s="10">
        <v>29</v>
      </c>
      <c r="H253" s="115"/>
      <c r="I253" s="59">
        <f t="shared" si="20"/>
        <v>0</v>
      </c>
    </row>
    <row r="254" spans="1:9" ht="13.9" customHeight="1" x14ac:dyDescent="0.2">
      <c r="A254" s="3"/>
      <c r="B254" s="10"/>
      <c r="C254" s="13"/>
      <c r="D254" s="10"/>
      <c r="E254" s="4" t="s">
        <v>43</v>
      </c>
      <c r="F254" s="10" t="s">
        <v>2</v>
      </c>
      <c r="G254" s="10"/>
      <c r="H254" s="115"/>
      <c r="I254" s="59">
        <f t="shared" si="20"/>
        <v>0</v>
      </c>
    </row>
    <row r="255" spans="1:9" ht="13.9" customHeight="1" x14ac:dyDescent="0.2">
      <c r="A255" s="3"/>
      <c r="B255" s="10"/>
      <c r="C255" s="13"/>
      <c r="D255" s="10"/>
      <c r="E255" s="3" t="s">
        <v>16</v>
      </c>
      <c r="F255" s="10" t="s">
        <v>8</v>
      </c>
      <c r="G255" s="10">
        <v>1</v>
      </c>
      <c r="H255" s="115"/>
      <c r="I255" s="59">
        <f t="shared" si="20"/>
        <v>0</v>
      </c>
    </row>
    <row r="256" spans="1:9" ht="13.9" customHeight="1" x14ac:dyDescent="0.2">
      <c r="A256" s="29"/>
      <c r="C256" s="30" t="s">
        <v>21</v>
      </c>
      <c r="D256" s="32"/>
      <c r="E256" s="31"/>
      <c r="F256" s="32"/>
      <c r="G256" s="32"/>
      <c r="H256" s="99"/>
      <c r="I256" s="67">
        <f>SUM(I245:I255)</f>
        <v>0</v>
      </c>
    </row>
    <row r="257" spans="1:9" ht="13.9" customHeight="1" x14ac:dyDescent="0.2">
      <c r="A257" s="3"/>
      <c r="B257" s="15" t="s">
        <v>172</v>
      </c>
      <c r="C257" s="16" t="s">
        <v>222</v>
      </c>
      <c r="D257" s="7">
        <v>5</v>
      </c>
      <c r="E257" s="3" t="s">
        <v>14</v>
      </c>
      <c r="F257" s="10" t="s">
        <v>8</v>
      </c>
      <c r="G257" s="5">
        <v>1</v>
      </c>
      <c r="H257" s="114"/>
      <c r="I257" s="59">
        <f>G257*H257</f>
        <v>0</v>
      </c>
    </row>
    <row r="258" spans="1:9" ht="13.9" customHeight="1" x14ac:dyDescent="0.2">
      <c r="A258" s="3"/>
      <c r="B258" s="10"/>
      <c r="C258" s="13"/>
      <c r="D258" s="10"/>
      <c r="E258" s="2" t="s">
        <v>24</v>
      </c>
      <c r="F258" s="5" t="s">
        <v>2</v>
      </c>
      <c r="G258" s="10"/>
      <c r="H258" s="115"/>
      <c r="I258" s="59">
        <f t="shared" ref="I258:I267" si="21">G258*H258</f>
        <v>0</v>
      </c>
    </row>
    <row r="259" spans="1:9" ht="13.9" customHeight="1" x14ac:dyDescent="0.2">
      <c r="A259" s="3"/>
      <c r="B259" s="10"/>
      <c r="C259" s="13"/>
      <c r="D259" s="10"/>
      <c r="E259" s="2" t="s">
        <v>25</v>
      </c>
      <c r="F259" s="10" t="s">
        <v>2</v>
      </c>
      <c r="G259" s="10">
        <v>10</v>
      </c>
      <c r="H259" s="115"/>
      <c r="I259" s="59">
        <f t="shared" si="21"/>
        <v>0</v>
      </c>
    </row>
    <row r="260" spans="1:9" ht="13.9" customHeight="1" x14ac:dyDescent="0.2">
      <c r="A260" s="3"/>
      <c r="B260" s="10"/>
      <c r="C260" s="13"/>
      <c r="D260" s="10"/>
      <c r="E260" s="2" t="s">
        <v>26</v>
      </c>
      <c r="F260" s="10" t="s">
        <v>2</v>
      </c>
      <c r="G260" s="10"/>
      <c r="H260" s="115"/>
      <c r="I260" s="59">
        <f t="shared" si="21"/>
        <v>0</v>
      </c>
    </row>
    <row r="261" spans="1:9" ht="13.9" customHeight="1" x14ac:dyDescent="0.2">
      <c r="A261" s="3"/>
      <c r="B261" s="10"/>
      <c r="C261" s="13"/>
      <c r="D261" s="10"/>
      <c r="E261" s="2" t="s">
        <v>27</v>
      </c>
      <c r="F261" s="10" t="s">
        <v>2</v>
      </c>
      <c r="G261" s="10"/>
      <c r="H261" s="115"/>
      <c r="I261" s="59">
        <f t="shared" si="21"/>
        <v>0</v>
      </c>
    </row>
    <row r="262" spans="1:9" ht="13.9" customHeight="1" x14ac:dyDescent="0.2">
      <c r="A262" s="3"/>
      <c r="B262" s="10"/>
      <c r="C262" s="13"/>
      <c r="D262" s="10"/>
      <c r="E262" s="3" t="s">
        <v>17</v>
      </c>
      <c r="F262" s="10" t="s">
        <v>2</v>
      </c>
      <c r="G262" s="10">
        <v>44</v>
      </c>
      <c r="H262" s="115"/>
      <c r="I262" s="59">
        <f t="shared" si="21"/>
        <v>0</v>
      </c>
    </row>
    <row r="263" spans="1:9" ht="13.9" customHeight="1" x14ac:dyDescent="0.2">
      <c r="A263" s="3"/>
      <c r="B263" s="10"/>
      <c r="C263" s="13"/>
      <c r="D263" s="10"/>
      <c r="E263" s="3" t="s">
        <v>18</v>
      </c>
      <c r="F263" s="10" t="s">
        <v>2</v>
      </c>
      <c r="G263" s="10">
        <v>16</v>
      </c>
      <c r="H263" s="115"/>
      <c r="I263" s="59">
        <f t="shared" si="21"/>
        <v>0</v>
      </c>
    </row>
    <row r="264" spans="1:9" ht="13.9" customHeight="1" x14ac:dyDescent="0.2">
      <c r="A264" s="3"/>
      <c r="B264" s="10"/>
      <c r="C264" s="13"/>
      <c r="D264" s="10"/>
      <c r="E264" s="3" t="s">
        <v>329</v>
      </c>
      <c r="F264" s="10" t="s">
        <v>2</v>
      </c>
      <c r="G264" s="10">
        <v>1</v>
      </c>
      <c r="H264" s="115"/>
      <c r="I264" s="59">
        <f t="shared" si="21"/>
        <v>0</v>
      </c>
    </row>
    <row r="265" spans="1:9" ht="13.9" customHeight="1" x14ac:dyDescent="0.2">
      <c r="A265" s="3"/>
      <c r="B265" s="10"/>
      <c r="C265" s="13"/>
      <c r="D265" s="10"/>
      <c r="E265" s="3" t="s">
        <v>469</v>
      </c>
      <c r="F265" s="10" t="s">
        <v>2</v>
      </c>
      <c r="G265" s="10">
        <v>50</v>
      </c>
      <c r="H265" s="115"/>
      <c r="I265" s="59">
        <f t="shared" si="21"/>
        <v>0</v>
      </c>
    </row>
    <row r="266" spans="1:9" ht="13.9" customHeight="1" x14ac:dyDescent="0.2">
      <c r="A266" s="3"/>
      <c r="B266" s="10"/>
      <c r="C266" s="13"/>
      <c r="D266" s="10"/>
      <c r="E266" s="4" t="s">
        <v>43</v>
      </c>
      <c r="F266" s="10" t="s">
        <v>2</v>
      </c>
      <c r="G266" s="10"/>
      <c r="H266" s="115"/>
      <c r="I266" s="59">
        <f t="shared" si="21"/>
        <v>0</v>
      </c>
    </row>
    <row r="267" spans="1:9" ht="13.9" customHeight="1" x14ac:dyDescent="0.2">
      <c r="A267" s="3"/>
      <c r="B267" s="10"/>
      <c r="C267" s="13"/>
      <c r="D267" s="10"/>
      <c r="E267" s="3" t="s">
        <v>16</v>
      </c>
      <c r="F267" s="10" t="s">
        <v>8</v>
      </c>
      <c r="G267" s="10">
        <v>1</v>
      </c>
      <c r="H267" s="115"/>
      <c r="I267" s="59">
        <f t="shared" si="21"/>
        <v>0</v>
      </c>
    </row>
    <row r="268" spans="1:9" ht="13.9" customHeight="1" x14ac:dyDescent="0.2">
      <c r="A268" s="29"/>
      <c r="C268" s="30" t="s">
        <v>21</v>
      </c>
      <c r="D268" s="32"/>
      <c r="E268" s="31"/>
      <c r="F268" s="32"/>
      <c r="G268" s="32"/>
      <c r="H268" s="99"/>
      <c r="I268" s="67">
        <f>SUM(I257:I267)</f>
        <v>0</v>
      </c>
    </row>
    <row r="269" spans="1:9" ht="13.9" customHeight="1" x14ac:dyDescent="0.2">
      <c r="A269" s="3"/>
      <c r="B269" s="15" t="s">
        <v>173</v>
      </c>
      <c r="C269" s="16" t="s">
        <v>222</v>
      </c>
      <c r="D269" s="7">
        <v>5</v>
      </c>
      <c r="E269" s="3" t="s">
        <v>14</v>
      </c>
      <c r="F269" s="10" t="s">
        <v>8</v>
      </c>
      <c r="G269" s="5">
        <v>1</v>
      </c>
      <c r="H269" s="114"/>
      <c r="I269" s="59">
        <f>G269*H269</f>
        <v>0</v>
      </c>
    </row>
    <row r="270" spans="1:9" ht="13.9" customHeight="1" x14ac:dyDescent="0.2">
      <c r="A270" s="3"/>
      <c r="B270" s="10"/>
      <c r="C270" s="13"/>
      <c r="D270" s="10"/>
      <c r="E270" s="2" t="s">
        <v>24</v>
      </c>
      <c r="F270" s="5" t="s">
        <v>2</v>
      </c>
      <c r="G270" s="10"/>
      <c r="H270" s="115"/>
      <c r="I270" s="59">
        <f t="shared" ref="I270:I279" si="22">G270*H270</f>
        <v>0</v>
      </c>
    </row>
    <row r="271" spans="1:9" ht="13.9" customHeight="1" x14ac:dyDescent="0.2">
      <c r="A271" s="3"/>
      <c r="B271" s="10"/>
      <c r="C271" s="13"/>
      <c r="D271" s="10"/>
      <c r="E271" s="2" t="s">
        <v>25</v>
      </c>
      <c r="F271" s="10" t="s">
        <v>2</v>
      </c>
      <c r="G271" s="10">
        <v>11</v>
      </c>
      <c r="H271" s="115"/>
      <c r="I271" s="59">
        <f t="shared" si="22"/>
        <v>0</v>
      </c>
    </row>
    <row r="272" spans="1:9" ht="13.9" customHeight="1" x14ac:dyDescent="0.2">
      <c r="A272" s="3"/>
      <c r="B272" s="10"/>
      <c r="C272" s="13"/>
      <c r="D272" s="10"/>
      <c r="E272" s="2" t="s">
        <v>26</v>
      </c>
      <c r="F272" s="10" t="s">
        <v>2</v>
      </c>
      <c r="G272" s="10"/>
      <c r="H272" s="115"/>
      <c r="I272" s="59">
        <f t="shared" si="22"/>
        <v>0</v>
      </c>
    </row>
    <row r="273" spans="1:9" ht="13.9" customHeight="1" x14ac:dyDescent="0.2">
      <c r="A273" s="3"/>
      <c r="B273" s="10"/>
      <c r="C273" s="13"/>
      <c r="D273" s="10"/>
      <c r="E273" s="2" t="s">
        <v>27</v>
      </c>
      <c r="F273" s="10" t="s">
        <v>2</v>
      </c>
      <c r="G273" s="10"/>
      <c r="H273" s="115"/>
      <c r="I273" s="59">
        <f t="shared" si="22"/>
        <v>0</v>
      </c>
    </row>
    <row r="274" spans="1:9" ht="13.9" customHeight="1" x14ac:dyDescent="0.2">
      <c r="A274" s="3"/>
      <c r="B274" s="10"/>
      <c r="C274" s="13"/>
      <c r="D274" s="10"/>
      <c r="E274" s="3" t="s">
        <v>17</v>
      </c>
      <c r="F274" s="10" t="s">
        <v>2</v>
      </c>
      <c r="G274" s="10">
        <v>73</v>
      </c>
      <c r="H274" s="115"/>
      <c r="I274" s="59">
        <f t="shared" si="22"/>
        <v>0</v>
      </c>
    </row>
    <row r="275" spans="1:9" ht="13.9" customHeight="1" x14ac:dyDescent="0.2">
      <c r="A275" s="3"/>
      <c r="B275" s="10"/>
      <c r="C275" s="13"/>
      <c r="D275" s="10"/>
      <c r="E275" s="3" t="s">
        <v>18</v>
      </c>
      <c r="F275" s="10" t="s">
        <v>2</v>
      </c>
      <c r="G275" s="10">
        <v>12</v>
      </c>
      <c r="H275" s="115"/>
      <c r="I275" s="59">
        <f t="shared" si="22"/>
        <v>0</v>
      </c>
    </row>
    <row r="276" spans="1:9" ht="13.9" customHeight="1" x14ac:dyDescent="0.2">
      <c r="A276" s="3"/>
      <c r="B276" s="10"/>
      <c r="C276" s="13"/>
      <c r="D276" s="10"/>
      <c r="E276" s="3" t="s">
        <v>329</v>
      </c>
      <c r="F276" s="10" t="s">
        <v>2</v>
      </c>
      <c r="G276" s="10">
        <v>1</v>
      </c>
      <c r="H276" s="115"/>
      <c r="I276" s="59">
        <f t="shared" si="22"/>
        <v>0</v>
      </c>
    </row>
    <row r="277" spans="1:9" ht="13.9" customHeight="1" x14ac:dyDescent="0.2">
      <c r="A277" s="3"/>
      <c r="B277" s="10"/>
      <c r="C277" s="13"/>
      <c r="D277" s="10"/>
      <c r="E277" s="3" t="s">
        <v>469</v>
      </c>
      <c r="F277" s="10" t="s">
        <v>2</v>
      </c>
      <c r="G277" s="10">
        <v>68</v>
      </c>
      <c r="H277" s="115"/>
      <c r="I277" s="59">
        <f t="shared" si="22"/>
        <v>0</v>
      </c>
    </row>
    <row r="278" spans="1:9" ht="13.9" customHeight="1" x14ac:dyDescent="0.2">
      <c r="A278" s="3"/>
      <c r="B278" s="10"/>
      <c r="C278" s="13"/>
      <c r="D278" s="10"/>
      <c r="E278" s="4" t="s">
        <v>43</v>
      </c>
      <c r="F278" s="10" t="s">
        <v>2</v>
      </c>
      <c r="G278" s="10"/>
      <c r="H278" s="115"/>
      <c r="I278" s="59">
        <f t="shared" si="22"/>
        <v>0</v>
      </c>
    </row>
    <row r="279" spans="1:9" ht="13.9" customHeight="1" x14ac:dyDescent="0.2">
      <c r="A279" s="3"/>
      <c r="B279" s="10"/>
      <c r="C279" s="13"/>
      <c r="D279" s="10"/>
      <c r="E279" s="3" t="s">
        <v>16</v>
      </c>
      <c r="F279" s="10" t="s">
        <v>8</v>
      </c>
      <c r="G279" s="10">
        <v>1</v>
      </c>
      <c r="H279" s="115"/>
      <c r="I279" s="59">
        <f t="shared" si="22"/>
        <v>0</v>
      </c>
    </row>
    <row r="280" spans="1:9" ht="13.9" customHeight="1" x14ac:dyDescent="0.2">
      <c r="A280" s="29"/>
      <c r="C280" s="30" t="s">
        <v>21</v>
      </c>
      <c r="D280" s="32"/>
      <c r="E280" s="31"/>
      <c r="F280" s="32"/>
      <c r="G280" s="32"/>
      <c r="H280" s="99"/>
      <c r="I280" s="67">
        <f>SUM(I269:I279)</f>
        <v>0</v>
      </c>
    </row>
    <row r="281" spans="1:9" ht="13.9" customHeight="1" x14ac:dyDescent="0.2">
      <c r="A281" s="3"/>
      <c r="B281" s="15" t="s">
        <v>174</v>
      </c>
      <c r="C281" s="16" t="s">
        <v>222</v>
      </c>
      <c r="D281" s="7">
        <v>5</v>
      </c>
      <c r="E281" s="3" t="s">
        <v>14</v>
      </c>
      <c r="F281" s="10" t="s">
        <v>8</v>
      </c>
      <c r="G281" s="5">
        <v>1</v>
      </c>
      <c r="H281" s="114"/>
      <c r="I281" s="59">
        <f>G281*H281</f>
        <v>0</v>
      </c>
    </row>
    <row r="282" spans="1:9" ht="13.9" customHeight="1" x14ac:dyDescent="0.2">
      <c r="A282" s="3"/>
      <c r="B282" s="10"/>
      <c r="C282" s="13"/>
      <c r="D282" s="10"/>
      <c r="E282" s="2" t="s">
        <v>24</v>
      </c>
      <c r="F282" s="5" t="s">
        <v>2</v>
      </c>
      <c r="G282" s="10"/>
      <c r="H282" s="115"/>
      <c r="I282" s="59">
        <f t="shared" ref="I282:I291" si="23">G282*H282</f>
        <v>0</v>
      </c>
    </row>
    <row r="283" spans="1:9" ht="13.9" customHeight="1" x14ac:dyDescent="0.2">
      <c r="A283" s="3"/>
      <c r="B283" s="10"/>
      <c r="C283" s="13"/>
      <c r="D283" s="10"/>
      <c r="E283" s="2" t="s">
        <v>25</v>
      </c>
      <c r="F283" s="10" t="s">
        <v>2</v>
      </c>
      <c r="G283" s="10">
        <v>10</v>
      </c>
      <c r="H283" s="115"/>
      <c r="I283" s="59">
        <f t="shared" si="23"/>
        <v>0</v>
      </c>
    </row>
    <row r="284" spans="1:9" ht="13.9" customHeight="1" x14ac:dyDescent="0.2">
      <c r="A284" s="3"/>
      <c r="B284" s="10"/>
      <c r="C284" s="13"/>
      <c r="D284" s="10"/>
      <c r="E284" s="2" t="s">
        <v>26</v>
      </c>
      <c r="F284" s="10" t="s">
        <v>2</v>
      </c>
      <c r="G284" s="10"/>
      <c r="H284" s="115"/>
      <c r="I284" s="59">
        <f t="shared" si="23"/>
        <v>0</v>
      </c>
    </row>
    <row r="285" spans="1:9" ht="13.9" customHeight="1" x14ac:dyDescent="0.2">
      <c r="A285" s="3"/>
      <c r="B285" s="10"/>
      <c r="C285" s="13"/>
      <c r="D285" s="10"/>
      <c r="E285" s="2" t="s">
        <v>27</v>
      </c>
      <c r="F285" s="10" t="s">
        <v>2</v>
      </c>
      <c r="G285" s="10"/>
      <c r="H285" s="115"/>
      <c r="I285" s="59">
        <f t="shared" si="23"/>
        <v>0</v>
      </c>
    </row>
    <row r="286" spans="1:9" ht="13.9" customHeight="1" x14ac:dyDescent="0.2">
      <c r="A286" s="3"/>
      <c r="B286" s="10"/>
      <c r="C286" s="13"/>
      <c r="D286" s="10"/>
      <c r="E286" s="3" t="s">
        <v>17</v>
      </c>
      <c r="F286" s="10" t="s">
        <v>2</v>
      </c>
      <c r="G286" s="10">
        <v>90</v>
      </c>
      <c r="H286" s="115"/>
      <c r="I286" s="59">
        <f t="shared" si="23"/>
        <v>0</v>
      </c>
    </row>
    <row r="287" spans="1:9" ht="13.9" customHeight="1" x14ac:dyDescent="0.2">
      <c r="A287" s="3"/>
      <c r="B287" s="10"/>
      <c r="C287" s="13"/>
      <c r="D287" s="10"/>
      <c r="E287" s="3" t="s">
        <v>18</v>
      </c>
      <c r="F287" s="10" t="s">
        <v>2</v>
      </c>
      <c r="G287" s="10">
        <v>12</v>
      </c>
      <c r="H287" s="115"/>
      <c r="I287" s="59">
        <f t="shared" si="23"/>
        <v>0</v>
      </c>
    </row>
    <row r="288" spans="1:9" ht="13.9" customHeight="1" x14ac:dyDescent="0.2">
      <c r="A288" s="3"/>
      <c r="B288" s="10"/>
      <c r="C288" s="13"/>
      <c r="D288" s="10"/>
      <c r="E288" s="3" t="s">
        <v>329</v>
      </c>
      <c r="F288" s="10" t="s">
        <v>2</v>
      </c>
      <c r="G288" s="10"/>
      <c r="H288" s="115"/>
      <c r="I288" s="59">
        <f t="shared" si="23"/>
        <v>0</v>
      </c>
    </row>
    <row r="289" spans="1:9" ht="13.9" customHeight="1" x14ac:dyDescent="0.2">
      <c r="A289" s="3"/>
      <c r="B289" s="10"/>
      <c r="C289" s="13"/>
      <c r="D289" s="10"/>
      <c r="E289" s="3" t="s">
        <v>469</v>
      </c>
      <c r="F289" s="10" t="s">
        <v>2</v>
      </c>
      <c r="G289" s="10">
        <v>91</v>
      </c>
      <c r="H289" s="115"/>
      <c r="I289" s="59">
        <f t="shared" si="23"/>
        <v>0</v>
      </c>
    </row>
    <row r="290" spans="1:9" ht="13.9" customHeight="1" x14ac:dyDescent="0.2">
      <c r="A290" s="3"/>
      <c r="B290" s="10"/>
      <c r="C290" s="13"/>
      <c r="D290" s="10"/>
      <c r="E290" s="4" t="s">
        <v>43</v>
      </c>
      <c r="F290" s="10" t="s">
        <v>2</v>
      </c>
      <c r="G290" s="10"/>
      <c r="H290" s="115"/>
      <c r="I290" s="59">
        <f t="shared" si="23"/>
        <v>0</v>
      </c>
    </row>
    <row r="291" spans="1:9" ht="13.9" customHeight="1" x14ac:dyDescent="0.2">
      <c r="A291" s="3"/>
      <c r="B291" s="10"/>
      <c r="C291" s="13"/>
      <c r="D291" s="10"/>
      <c r="E291" s="3" t="s">
        <v>16</v>
      </c>
      <c r="F291" s="10" t="s">
        <v>8</v>
      </c>
      <c r="G291" s="10">
        <v>1</v>
      </c>
      <c r="H291" s="115"/>
      <c r="I291" s="59">
        <f t="shared" si="23"/>
        <v>0</v>
      </c>
    </row>
    <row r="292" spans="1:9" ht="13.9" customHeight="1" x14ac:dyDescent="0.2">
      <c r="A292" s="29"/>
      <c r="C292" s="30" t="s">
        <v>21</v>
      </c>
      <c r="D292" s="32"/>
      <c r="E292" s="31"/>
      <c r="F292" s="32"/>
      <c r="G292" s="32"/>
      <c r="H292" s="99"/>
      <c r="I292" s="67">
        <f>SUM(I281:I291)</f>
        <v>0</v>
      </c>
    </row>
    <row r="293" spans="1:9" ht="13.9" customHeight="1" x14ac:dyDescent="0.2">
      <c r="A293" s="3"/>
      <c r="B293" s="15" t="s">
        <v>175</v>
      </c>
      <c r="C293" s="16" t="s">
        <v>224</v>
      </c>
      <c r="D293" s="7">
        <v>5</v>
      </c>
      <c r="E293" s="3" t="s">
        <v>14</v>
      </c>
      <c r="F293" s="10" t="s">
        <v>8</v>
      </c>
      <c r="G293" s="5">
        <v>1</v>
      </c>
      <c r="H293" s="114"/>
      <c r="I293" s="59">
        <f>G293*H293</f>
        <v>0</v>
      </c>
    </row>
    <row r="294" spans="1:9" ht="13.9" customHeight="1" x14ac:dyDescent="0.2">
      <c r="A294" s="3"/>
      <c r="B294" s="10"/>
      <c r="C294" s="13"/>
      <c r="D294" s="10"/>
      <c r="E294" s="2" t="s">
        <v>24</v>
      </c>
      <c r="F294" s="5" t="s">
        <v>2</v>
      </c>
      <c r="G294" s="10"/>
      <c r="H294" s="115"/>
      <c r="I294" s="59">
        <f t="shared" ref="I294:I303" si="24">G294*H294</f>
        <v>0</v>
      </c>
    </row>
    <row r="295" spans="1:9" ht="13.9" customHeight="1" x14ac:dyDescent="0.2">
      <c r="A295" s="3"/>
      <c r="B295" s="10"/>
      <c r="C295" s="13"/>
      <c r="D295" s="10"/>
      <c r="E295" s="2" t="s">
        <v>25</v>
      </c>
      <c r="F295" s="10" t="s">
        <v>2</v>
      </c>
      <c r="G295" s="10">
        <v>1</v>
      </c>
      <c r="H295" s="115"/>
      <c r="I295" s="59">
        <f t="shared" si="24"/>
        <v>0</v>
      </c>
    </row>
    <row r="296" spans="1:9" ht="13.9" customHeight="1" x14ac:dyDescent="0.2">
      <c r="A296" s="3"/>
      <c r="B296" s="10"/>
      <c r="C296" s="13"/>
      <c r="D296" s="10"/>
      <c r="E296" s="2" t="s">
        <v>26</v>
      </c>
      <c r="F296" s="10" t="s">
        <v>2</v>
      </c>
      <c r="G296" s="10"/>
      <c r="H296" s="115"/>
      <c r="I296" s="59">
        <f t="shared" si="24"/>
        <v>0</v>
      </c>
    </row>
    <row r="297" spans="1:9" ht="13.9" customHeight="1" x14ac:dyDescent="0.2">
      <c r="A297" s="3"/>
      <c r="B297" s="10"/>
      <c r="C297" s="13"/>
      <c r="D297" s="10"/>
      <c r="E297" s="2" t="s">
        <v>27</v>
      </c>
      <c r="F297" s="10" t="s">
        <v>2</v>
      </c>
      <c r="G297" s="10"/>
      <c r="H297" s="115"/>
      <c r="I297" s="59">
        <f t="shared" si="24"/>
        <v>0</v>
      </c>
    </row>
    <row r="298" spans="1:9" ht="13.9" customHeight="1" x14ac:dyDescent="0.2">
      <c r="A298" s="3"/>
      <c r="B298" s="10"/>
      <c r="C298" s="13"/>
      <c r="D298" s="10"/>
      <c r="E298" s="3" t="s">
        <v>17</v>
      </c>
      <c r="F298" s="10" t="s">
        <v>2</v>
      </c>
      <c r="G298" s="10">
        <v>64</v>
      </c>
      <c r="H298" s="115"/>
      <c r="I298" s="59">
        <f t="shared" si="24"/>
        <v>0</v>
      </c>
    </row>
    <row r="299" spans="1:9" ht="13.9" customHeight="1" x14ac:dyDescent="0.2">
      <c r="A299" s="3"/>
      <c r="B299" s="10"/>
      <c r="C299" s="13"/>
      <c r="D299" s="10"/>
      <c r="E299" s="3" t="s">
        <v>18</v>
      </c>
      <c r="F299" s="10" t="s">
        <v>2</v>
      </c>
      <c r="G299" s="10"/>
      <c r="H299" s="115"/>
      <c r="I299" s="59">
        <f t="shared" si="24"/>
        <v>0</v>
      </c>
    </row>
    <row r="300" spans="1:9" ht="13.9" customHeight="1" x14ac:dyDescent="0.2">
      <c r="A300" s="3"/>
      <c r="B300" s="10"/>
      <c r="C300" s="13"/>
      <c r="D300" s="10"/>
      <c r="E300" s="3" t="s">
        <v>329</v>
      </c>
      <c r="F300" s="10" t="s">
        <v>2</v>
      </c>
      <c r="G300" s="10"/>
      <c r="H300" s="115"/>
      <c r="I300" s="59">
        <f t="shared" si="24"/>
        <v>0</v>
      </c>
    </row>
    <row r="301" spans="1:9" ht="13.9" customHeight="1" x14ac:dyDescent="0.2">
      <c r="A301" s="3"/>
      <c r="B301" s="10"/>
      <c r="C301" s="13"/>
      <c r="D301" s="10"/>
      <c r="E301" s="3" t="s">
        <v>469</v>
      </c>
      <c r="F301" s="10" t="s">
        <v>2</v>
      </c>
      <c r="G301" s="10">
        <v>210</v>
      </c>
      <c r="H301" s="115"/>
      <c r="I301" s="59">
        <f t="shared" si="24"/>
        <v>0</v>
      </c>
    </row>
    <row r="302" spans="1:9" ht="13.9" customHeight="1" x14ac:dyDescent="0.2">
      <c r="A302" s="3"/>
      <c r="B302" s="10"/>
      <c r="C302" s="13"/>
      <c r="D302" s="10"/>
      <c r="E302" s="4" t="s">
        <v>43</v>
      </c>
      <c r="F302" s="10" t="s">
        <v>2</v>
      </c>
      <c r="G302" s="10"/>
      <c r="H302" s="115"/>
      <c r="I302" s="59">
        <f t="shared" si="24"/>
        <v>0</v>
      </c>
    </row>
    <row r="303" spans="1:9" ht="13.9" customHeight="1" x14ac:dyDescent="0.2">
      <c r="A303" s="3"/>
      <c r="B303" s="10"/>
      <c r="C303" s="13"/>
      <c r="D303" s="10"/>
      <c r="E303" s="3" t="s">
        <v>16</v>
      </c>
      <c r="F303" s="10" t="s">
        <v>8</v>
      </c>
      <c r="G303" s="10">
        <v>1</v>
      </c>
      <c r="H303" s="115"/>
      <c r="I303" s="59">
        <f t="shared" si="24"/>
        <v>0</v>
      </c>
    </row>
    <row r="304" spans="1:9" ht="13.9" customHeight="1" x14ac:dyDescent="0.2">
      <c r="A304" s="29"/>
      <c r="C304" s="30" t="s">
        <v>21</v>
      </c>
      <c r="D304" s="32"/>
      <c r="E304" s="31"/>
      <c r="F304" s="32"/>
      <c r="G304" s="32"/>
      <c r="H304" s="99"/>
      <c r="I304" s="67">
        <f>SUM(I293:I303)</f>
        <v>0</v>
      </c>
    </row>
    <row r="305" spans="1:9" ht="13.9" customHeight="1" x14ac:dyDescent="0.2">
      <c r="A305" s="3"/>
      <c r="B305" s="15" t="s">
        <v>176</v>
      </c>
      <c r="C305" s="16" t="s">
        <v>225</v>
      </c>
      <c r="D305" s="7">
        <v>5</v>
      </c>
      <c r="E305" s="3" t="s">
        <v>14</v>
      </c>
      <c r="F305" s="10" t="s">
        <v>8</v>
      </c>
      <c r="G305" s="5">
        <v>1</v>
      </c>
      <c r="H305" s="114"/>
      <c r="I305" s="59">
        <f>G305*H305</f>
        <v>0</v>
      </c>
    </row>
    <row r="306" spans="1:9" ht="13.9" customHeight="1" x14ac:dyDescent="0.2">
      <c r="A306" s="3"/>
      <c r="B306" s="10"/>
      <c r="C306" s="13"/>
      <c r="D306" s="10"/>
      <c r="E306" s="2" t="s">
        <v>24</v>
      </c>
      <c r="F306" s="5" t="s">
        <v>2</v>
      </c>
      <c r="G306" s="10">
        <v>8</v>
      </c>
      <c r="H306" s="115"/>
      <c r="I306" s="59">
        <f t="shared" ref="I306:I315" si="25">G306*H306</f>
        <v>0</v>
      </c>
    </row>
    <row r="307" spans="1:9" ht="13.9" customHeight="1" x14ac:dyDescent="0.2">
      <c r="A307" s="3"/>
      <c r="B307" s="10"/>
      <c r="C307" s="13"/>
      <c r="D307" s="10"/>
      <c r="E307" s="2" t="s">
        <v>25</v>
      </c>
      <c r="F307" s="10" t="s">
        <v>2</v>
      </c>
      <c r="G307" s="10">
        <v>2</v>
      </c>
      <c r="H307" s="115"/>
      <c r="I307" s="59">
        <f t="shared" si="25"/>
        <v>0</v>
      </c>
    </row>
    <row r="308" spans="1:9" ht="13.9" customHeight="1" x14ac:dyDescent="0.2">
      <c r="A308" s="3"/>
      <c r="B308" s="10"/>
      <c r="C308" s="13"/>
      <c r="D308" s="10"/>
      <c r="E308" s="2" t="s">
        <v>26</v>
      </c>
      <c r="F308" s="10" t="s">
        <v>2</v>
      </c>
      <c r="G308" s="10"/>
      <c r="H308" s="115"/>
      <c r="I308" s="59">
        <f t="shared" si="25"/>
        <v>0</v>
      </c>
    </row>
    <row r="309" spans="1:9" ht="13.9" customHeight="1" x14ac:dyDescent="0.2">
      <c r="A309" s="3"/>
      <c r="B309" s="10"/>
      <c r="C309" s="13"/>
      <c r="D309" s="10"/>
      <c r="E309" s="2" t="s">
        <v>27</v>
      </c>
      <c r="F309" s="10" t="s">
        <v>2</v>
      </c>
      <c r="G309" s="10"/>
      <c r="H309" s="115"/>
      <c r="I309" s="59">
        <f t="shared" si="25"/>
        <v>0</v>
      </c>
    </row>
    <row r="310" spans="1:9" ht="13.9" customHeight="1" x14ac:dyDescent="0.2">
      <c r="A310" s="3"/>
      <c r="B310" s="10"/>
      <c r="C310" s="13"/>
      <c r="D310" s="10"/>
      <c r="E310" s="3" t="s">
        <v>17</v>
      </c>
      <c r="F310" s="10" t="s">
        <v>2</v>
      </c>
      <c r="G310" s="10">
        <v>64</v>
      </c>
      <c r="H310" s="115"/>
      <c r="I310" s="59">
        <f t="shared" si="25"/>
        <v>0</v>
      </c>
    </row>
    <row r="311" spans="1:9" ht="13.9" customHeight="1" x14ac:dyDescent="0.2">
      <c r="A311" s="3"/>
      <c r="B311" s="10"/>
      <c r="C311" s="13"/>
      <c r="D311" s="10"/>
      <c r="E311" s="3" t="s">
        <v>18</v>
      </c>
      <c r="F311" s="10" t="s">
        <v>2</v>
      </c>
      <c r="G311" s="10">
        <v>12</v>
      </c>
      <c r="H311" s="115"/>
      <c r="I311" s="59">
        <f t="shared" si="25"/>
        <v>0</v>
      </c>
    </row>
    <row r="312" spans="1:9" ht="13.9" customHeight="1" x14ac:dyDescent="0.2">
      <c r="A312" s="3"/>
      <c r="B312" s="10"/>
      <c r="C312" s="13"/>
      <c r="D312" s="10"/>
      <c r="E312" s="3" t="s">
        <v>329</v>
      </c>
      <c r="F312" s="10" t="s">
        <v>2</v>
      </c>
      <c r="G312" s="10"/>
      <c r="H312" s="115"/>
      <c r="I312" s="59">
        <f t="shared" si="25"/>
        <v>0</v>
      </c>
    </row>
    <row r="313" spans="1:9" ht="13.9" customHeight="1" x14ac:dyDescent="0.2">
      <c r="A313" s="3"/>
      <c r="B313" s="10"/>
      <c r="C313" s="13"/>
      <c r="D313" s="10"/>
      <c r="E313" s="3" t="s">
        <v>469</v>
      </c>
      <c r="F313" s="10" t="s">
        <v>2</v>
      </c>
      <c r="G313" s="10">
        <v>45</v>
      </c>
      <c r="H313" s="115"/>
      <c r="I313" s="59">
        <f t="shared" si="25"/>
        <v>0</v>
      </c>
    </row>
    <row r="314" spans="1:9" ht="13.9" customHeight="1" x14ac:dyDescent="0.2">
      <c r="A314" s="3"/>
      <c r="B314" s="10"/>
      <c r="C314" s="13"/>
      <c r="D314" s="10"/>
      <c r="E314" s="4" t="s">
        <v>43</v>
      </c>
      <c r="F314" s="10" t="s">
        <v>2</v>
      </c>
      <c r="G314" s="10"/>
      <c r="H314" s="115"/>
      <c r="I314" s="59">
        <f t="shared" si="25"/>
        <v>0</v>
      </c>
    </row>
    <row r="315" spans="1:9" ht="13.9" customHeight="1" x14ac:dyDescent="0.2">
      <c r="A315" s="3"/>
      <c r="B315" s="10"/>
      <c r="C315" s="13"/>
      <c r="D315" s="10"/>
      <c r="E315" s="3" t="s">
        <v>16</v>
      </c>
      <c r="F315" s="10" t="s">
        <v>8</v>
      </c>
      <c r="G315" s="10">
        <v>1</v>
      </c>
      <c r="H315" s="115"/>
      <c r="I315" s="59">
        <f t="shared" si="25"/>
        <v>0</v>
      </c>
    </row>
    <row r="316" spans="1:9" ht="13.9" customHeight="1" x14ac:dyDescent="0.2">
      <c r="A316" s="29"/>
      <c r="C316" s="30" t="s">
        <v>21</v>
      </c>
      <c r="D316" s="32"/>
      <c r="E316" s="31"/>
      <c r="F316" s="32"/>
      <c r="G316" s="32"/>
      <c r="H316" s="99"/>
      <c r="I316" s="67">
        <f>SUM(I305:I315)</f>
        <v>0</v>
      </c>
    </row>
    <row r="317" spans="1:9" ht="13.9" customHeight="1" x14ac:dyDescent="0.2">
      <c r="A317" s="3"/>
      <c r="B317" s="15" t="s">
        <v>177</v>
      </c>
      <c r="C317" s="16" t="s">
        <v>226</v>
      </c>
      <c r="D317" s="7">
        <v>5</v>
      </c>
      <c r="E317" s="3" t="s">
        <v>14</v>
      </c>
      <c r="F317" s="10" t="s">
        <v>8</v>
      </c>
      <c r="G317" s="5">
        <v>1</v>
      </c>
      <c r="H317" s="114"/>
      <c r="I317" s="59">
        <f>G317*H317</f>
        <v>0</v>
      </c>
    </row>
    <row r="318" spans="1:9" ht="13.9" customHeight="1" x14ac:dyDescent="0.2">
      <c r="A318" s="3"/>
      <c r="B318" s="10"/>
      <c r="C318" s="13"/>
      <c r="D318" s="10"/>
      <c r="E318" s="2" t="s">
        <v>24</v>
      </c>
      <c r="F318" s="5" t="s">
        <v>2</v>
      </c>
      <c r="G318" s="10"/>
      <c r="H318" s="115"/>
      <c r="I318" s="59">
        <f t="shared" ref="I318:I327" si="26">G318*H318</f>
        <v>0</v>
      </c>
    </row>
    <row r="319" spans="1:9" ht="13.9" customHeight="1" x14ac:dyDescent="0.2">
      <c r="A319" s="3"/>
      <c r="B319" s="10"/>
      <c r="C319" s="13"/>
      <c r="D319" s="10"/>
      <c r="E319" s="2" t="s">
        <v>25</v>
      </c>
      <c r="F319" s="10" t="s">
        <v>2</v>
      </c>
      <c r="G319" s="10">
        <v>1</v>
      </c>
      <c r="H319" s="115"/>
      <c r="I319" s="59">
        <f t="shared" si="26"/>
        <v>0</v>
      </c>
    </row>
    <row r="320" spans="1:9" ht="13.9" customHeight="1" x14ac:dyDescent="0.2">
      <c r="A320" s="3"/>
      <c r="B320" s="10"/>
      <c r="C320" s="13"/>
      <c r="D320" s="10"/>
      <c r="E320" s="2" t="s">
        <v>26</v>
      </c>
      <c r="F320" s="10" t="s">
        <v>2</v>
      </c>
      <c r="G320" s="10"/>
      <c r="H320" s="115"/>
      <c r="I320" s="59">
        <f t="shared" si="26"/>
        <v>0</v>
      </c>
    </row>
    <row r="321" spans="1:9" ht="13.9" customHeight="1" x14ac:dyDescent="0.2">
      <c r="A321" s="3"/>
      <c r="B321" s="10"/>
      <c r="C321" s="13"/>
      <c r="D321" s="10"/>
      <c r="E321" s="2" t="s">
        <v>27</v>
      </c>
      <c r="F321" s="10" t="s">
        <v>2</v>
      </c>
      <c r="G321" s="10"/>
      <c r="H321" s="115"/>
      <c r="I321" s="59">
        <f t="shared" si="26"/>
        <v>0</v>
      </c>
    </row>
    <row r="322" spans="1:9" ht="13.9" customHeight="1" x14ac:dyDescent="0.2">
      <c r="A322" s="3"/>
      <c r="B322" s="10"/>
      <c r="C322" s="13"/>
      <c r="D322" s="10"/>
      <c r="E322" s="3" t="s">
        <v>17</v>
      </c>
      <c r="F322" s="10" t="s">
        <v>2</v>
      </c>
      <c r="G322" s="10">
        <v>20</v>
      </c>
      <c r="H322" s="115"/>
      <c r="I322" s="59">
        <f t="shared" si="26"/>
        <v>0</v>
      </c>
    </row>
    <row r="323" spans="1:9" ht="13.9" customHeight="1" x14ac:dyDescent="0.2">
      <c r="A323" s="3"/>
      <c r="B323" s="10"/>
      <c r="C323" s="13"/>
      <c r="D323" s="10"/>
      <c r="E323" s="3" t="s">
        <v>18</v>
      </c>
      <c r="F323" s="10" t="s">
        <v>2</v>
      </c>
      <c r="G323" s="10">
        <v>6</v>
      </c>
      <c r="H323" s="115"/>
      <c r="I323" s="59">
        <f t="shared" si="26"/>
        <v>0</v>
      </c>
    </row>
    <row r="324" spans="1:9" ht="13.9" customHeight="1" x14ac:dyDescent="0.2">
      <c r="A324" s="3"/>
      <c r="B324" s="10"/>
      <c r="C324" s="13"/>
      <c r="D324" s="10"/>
      <c r="E324" s="3" t="s">
        <v>329</v>
      </c>
      <c r="F324" s="10" t="s">
        <v>2</v>
      </c>
      <c r="G324" s="10">
        <v>1</v>
      </c>
      <c r="H324" s="115"/>
      <c r="I324" s="59">
        <f t="shared" si="26"/>
        <v>0</v>
      </c>
    </row>
    <row r="325" spans="1:9" ht="13.9" customHeight="1" x14ac:dyDescent="0.2">
      <c r="A325" s="3"/>
      <c r="B325" s="10"/>
      <c r="C325" s="13"/>
      <c r="D325" s="10"/>
      <c r="E325" s="3" t="s">
        <v>469</v>
      </c>
      <c r="F325" s="10" t="s">
        <v>2</v>
      </c>
      <c r="G325" s="10">
        <v>27</v>
      </c>
      <c r="H325" s="115"/>
      <c r="I325" s="59">
        <f t="shared" si="26"/>
        <v>0</v>
      </c>
    </row>
    <row r="326" spans="1:9" ht="13.9" customHeight="1" x14ac:dyDescent="0.2">
      <c r="A326" s="3"/>
      <c r="B326" s="10"/>
      <c r="C326" s="13"/>
      <c r="D326" s="10"/>
      <c r="E326" s="4" t="s">
        <v>43</v>
      </c>
      <c r="F326" s="10" t="s">
        <v>2</v>
      </c>
      <c r="G326" s="10"/>
      <c r="H326" s="115"/>
      <c r="I326" s="59">
        <f t="shared" si="26"/>
        <v>0</v>
      </c>
    </row>
    <row r="327" spans="1:9" ht="13.9" customHeight="1" x14ac:dyDescent="0.2">
      <c r="A327" s="3"/>
      <c r="B327" s="10"/>
      <c r="C327" s="13"/>
      <c r="D327" s="10"/>
      <c r="E327" s="3" t="s">
        <v>16</v>
      </c>
      <c r="F327" s="10" t="s">
        <v>8</v>
      </c>
      <c r="G327" s="10">
        <v>1</v>
      </c>
      <c r="H327" s="115"/>
      <c r="I327" s="59">
        <f t="shared" si="26"/>
        <v>0</v>
      </c>
    </row>
    <row r="328" spans="1:9" ht="13.9" customHeight="1" x14ac:dyDescent="0.2">
      <c r="A328" s="29"/>
      <c r="C328" s="30" t="s">
        <v>21</v>
      </c>
      <c r="D328" s="32"/>
      <c r="E328" s="31"/>
      <c r="F328" s="32"/>
      <c r="G328" s="32"/>
      <c r="H328" s="99"/>
      <c r="I328" s="67">
        <f>SUM(I317:I327)</f>
        <v>0</v>
      </c>
    </row>
    <row r="329" spans="1:9" ht="13.9" customHeight="1" x14ac:dyDescent="0.2">
      <c r="A329" s="3"/>
      <c r="B329" s="15" t="s">
        <v>178</v>
      </c>
      <c r="C329" s="16" t="s">
        <v>227</v>
      </c>
      <c r="D329" s="7">
        <v>5</v>
      </c>
      <c r="E329" s="3" t="s">
        <v>14</v>
      </c>
      <c r="F329" s="10" t="s">
        <v>8</v>
      </c>
      <c r="G329" s="5">
        <v>1</v>
      </c>
      <c r="H329" s="114"/>
      <c r="I329" s="59">
        <f>G329*H329</f>
        <v>0</v>
      </c>
    </row>
    <row r="330" spans="1:9" ht="13.9" customHeight="1" x14ac:dyDescent="0.2">
      <c r="A330" s="3"/>
      <c r="B330" s="10"/>
      <c r="C330" s="13"/>
      <c r="D330" s="10"/>
      <c r="E330" s="2" t="s">
        <v>24</v>
      </c>
      <c r="F330" s="5" t="s">
        <v>2</v>
      </c>
      <c r="G330" s="10">
        <v>1</v>
      </c>
      <c r="H330" s="115"/>
      <c r="I330" s="59">
        <f t="shared" ref="I330:I339" si="27">G330*H330</f>
        <v>0</v>
      </c>
    </row>
    <row r="331" spans="1:9" ht="13.9" customHeight="1" x14ac:dyDescent="0.2">
      <c r="A331" s="3"/>
      <c r="B331" s="10"/>
      <c r="C331" s="13"/>
      <c r="D331" s="10"/>
      <c r="E331" s="2" t="s">
        <v>25</v>
      </c>
      <c r="F331" s="10" t="s">
        <v>2</v>
      </c>
      <c r="G331" s="10"/>
      <c r="H331" s="115"/>
      <c r="I331" s="59">
        <f t="shared" si="27"/>
        <v>0</v>
      </c>
    </row>
    <row r="332" spans="1:9" ht="13.9" customHeight="1" x14ac:dyDescent="0.2">
      <c r="A332" s="3"/>
      <c r="B332" s="10"/>
      <c r="C332" s="13"/>
      <c r="D332" s="10"/>
      <c r="E332" s="2" t="s">
        <v>26</v>
      </c>
      <c r="F332" s="10" t="s">
        <v>2</v>
      </c>
      <c r="G332" s="10"/>
      <c r="H332" s="115"/>
      <c r="I332" s="59">
        <f t="shared" si="27"/>
        <v>0</v>
      </c>
    </row>
    <row r="333" spans="1:9" ht="13.9" customHeight="1" x14ac:dyDescent="0.2">
      <c r="A333" s="3"/>
      <c r="B333" s="10"/>
      <c r="C333" s="13"/>
      <c r="D333" s="10"/>
      <c r="E333" s="2" t="s">
        <v>27</v>
      </c>
      <c r="F333" s="10" t="s">
        <v>2</v>
      </c>
      <c r="G333" s="10"/>
      <c r="H333" s="115"/>
      <c r="I333" s="59">
        <f t="shared" si="27"/>
        <v>0</v>
      </c>
    </row>
    <row r="334" spans="1:9" ht="13.9" customHeight="1" x14ac:dyDescent="0.2">
      <c r="A334" s="3"/>
      <c r="B334" s="10"/>
      <c r="C334" s="13"/>
      <c r="D334" s="10"/>
      <c r="E334" s="3" t="s">
        <v>17</v>
      </c>
      <c r="F334" s="10" t="s">
        <v>2</v>
      </c>
      <c r="G334" s="10"/>
      <c r="H334" s="115"/>
      <c r="I334" s="59">
        <f t="shared" si="27"/>
        <v>0</v>
      </c>
    </row>
    <row r="335" spans="1:9" ht="13.9" customHeight="1" x14ac:dyDescent="0.2">
      <c r="A335" s="3"/>
      <c r="B335" s="10"/>
      <c r="C335" s="13"/>
      <c r="D335" s="10"/>
      <c r="E335" s="3" t="s">
        <v>18</v>
      </c>
      <c r="F335" s="10" t="s">
        <v>2</v>
      </c>
      <c r="G335" s="10">
        <v>6</v>
      </c>
      <c r="H335" s="115"/>
      <c r="I335" s="59">
        <f t="shared" si="27"/>
        <v>0</v>
      </c>
    </row>
    <row r="336" spans="1:9" ht="13.9" customHeight="1" x14ac:dyDescent="0.2">
      <c r="A336" s="3"/>
      <c r="B336" s="10"/>
      <c r="C336" s="13"/>
      <c r="D336" s="10"/>
      <c r="E336" s="3" t="s">
        <v>329</v>
      </c>
      <c r="F336" s="10" t="s">
        <v>2</v>
      </c>
      <c r="G336" s="10"/>
      <c r="H336" s="115"/>
      <c r="I336" s="59">
        <f t="shared" si="27"/>
        <v>0</v>
      </c>
    </row>
    <row r="337" spans="1:9" ht="13.9" customHeight="1" x14ac:dyDescent="0.2">
      <c r="A337" s="3"/>
      <c r="B337" s="10"/>
      <c r="C337" s="13"/>
      <c r="D337" s="10"/>
      <c r="E337" s="3" t="s">
        <v>469</v>
      </c>
      <c r="F337" s="10" t="s">
        <v>2</v>
      </c>
      <c r="G337" s="10"/>
      <c r="H337" s="115"/>
      <c r="I337" s="59">
        <f t="shared" si="27"/>
        <v>0</v>
      </c>
    </row>
    <row r="338" spans="1:9" ht="13.9" customHeight="1" x14ac:dyDescent="0.2">
      <c r="A338" s="3"/>
      <c r="B338" s="10"/>
      <c r="C338" s="13"/>
      <c r="D338" s="10"/>
      <c r="E338" s="4" t="s">
        <v>43</v>
      </c>
      <c r="F338" s="10" t="s">
        <v>2</v>
      </c>
      <c r="G338" s="10"/>
      <c r="H338" s="115"/>
      <c r="I338" s="59">
        <f t="shared" si="27"/>
        <v>0</v>
      </c>
    </row>
    <row r="339" spans="1:9" ht="13.9" customHeight="1" x14ac:dyDescent="0.2">
      <c r="A339" s="3"/>
      <c r="B339" s="10"/>
      <c r="C339" s="13"/>
      <c r="D339" s="10"/>
      <c r="E339" s="3" t="s">
        <v>16</v>
      </c>
      <c r="F339" s="10" t="s">
        <v>8</v>
      </c>
      <c r="G339" s="10">
        <v>1</v>
      </c>
      <c r="H339" s="115"/>
      <c r="I339" s="59">
        <f t="shared" si="27"/>
        <v>0</v>
      </c>
    </row>
    <row r="340" spans="1:9" ht="13.9" customHeight="1" x14ac:dyDescent="0.2">
      <c r="A340" s="29"/>
      <c r="C340" s="30" t="s">
        <v>21</v>
      </c>
      <c r="D340" s="32"/>
      <c r="E340" s="31"/>
      <c r="F340" s="32"/>
      <c r="G340" s="32"/>
      <c r="H340" s="99"/>
      <c r="I340" s="67">
        <f>SUM(I329:I339)</f>
        <v>0</v>
      </c>
    </row>
    <row r="341" spans="1:9" ht="13.9" customHeight="1" x14ac:dyDescent="0.2">
      <c r="A341" s="3"/>
      <c r="B341" s="15" t="s">
        <v>179</v>
      </c>
      <c r="C341" s="16" t="s">
        <v>228</v>
      </c>
      <c r="D341" s="7">
        <v>5</v>
      </c>
      <c r="E341" s="3" t="s">
        <v>14</v>
      </c>
      <c r="F341" s="10" t="s">
        <v>8</v>
      </c>
      <c r="G341" s="5">
        <v>1</v>
      </c>
      <c r="H341" s="114"/>
      <c r="I341" s="59">
        <f>G341*H341</f>
        <v>0</v>
      </c>
    </row>
    <row r="342" spans="1:9" ht="13.9" customHeight="1" x14ac:dyDescent="0.2">
      <c r="A342" s="3"/>
      <c r="B342" s="10"/>
      <c r="C342" s="13"/>
      <c r="D342" s="10"/>
      <c r="E342" s="2" t="s">
        <v>24</v>
      </c>
      <c r="F342" s="5" t="s">
        <v>2</v>
      </c>
      <c r="G342" s="10"/>
      <c r="H342" s="115"/>
      <c r="I342" s="59">
        <f t="shared" ref="I342:I351" si="28">G342*H342</f>
        <v>0</v>
      </c>
    </row>
    <row r="343" spans="1:9" ht="13.9" customHeight="1" x14ac:dyDescent="0.2">
      <c r="A343" s="3"/>
      <c r="B343" s="10"/>
      <c r="C343" s="13"/>
      <c r="D343" s="10"/>
      <c r="E343" s="2" t="s">
        <v>25</v>
      </c>
      <c r="F343" s="10" t="s">
        <v>2</v>
      </c>
      <c r="G343" s="10">
        <v>3</v>
      </c>
      <c r="H343" s="115"/>
      <c r="I343" s="59">
        <f t="shared" si="28"/>
        <v>0</v>
      </c>
    </row>
    <row r="344" spans="1:9" ht="13.9" customHeight="1" x14ac:dyDescent="0.2">
      <c r="A344" s="3"/>
      <c r="B344" s="10"/>
      <c r="C344" s="13"/>
      <c r="D344" s="10"/>
      <c r="E344" s="2" t="s">
        <v>26</v>
      </c>
      <c r="F344" s="10" t="s">
        <v>2</v>
      </c>
      <c r="G344" s="10"/>
      <c r="H344" s="115"/>
      <c r="I344" s="59">
        <f t="shared" si="28"/>
        <v>0</v>
      </c>
    </row>
    <row r="345" spans="1:9" ht="13.9" customHeight="1" x14ac:dyDescent="0.2">
      <c r="A345" s="3"/>
      <c r="B345" s="10"/>
      <c r="C345" s="13"/>
      <c r="D345" s="10"/>
      <c r="E345" s="2" t="s">
        <v>27</v>
      </c>
      <c r="F345" s="10" t="s">
        <v>2</v>
      </c>
      <c r="G345" s="10"/>
      <c r="H345" s="115"/>
      <c r="I345" s="59">
        <f t="shared" si="28"/>
        <v>0</v>
      </c>
    </row>
    <row r="346" spans="1:9" ht="13.9" customHeight="1" x14ac:dyDescent="0.2">
      <c r="A346" s="3"/>
      <c r="B346" s="10"/>
      <c r="C346" s="13"/>
      <c r="D346" s="10"/>
      <c r="E346" s="3" t="s">
        <v>17</v>
      </c>
      <c r="F346" s="10" t="s">
        <v>2</v>
      </c>
      <c r="G346" s="10">
        <v>40</v>
      </c>
      <c r="H346" s="115"/>
      <c r="I346" s="59">
        <f t="shared" si="28"/>
        <v>0</v>
      </c>
    </row>
    <row r="347" spans="1:9" ht="13.9" customHeight="1" x14ac:dyDescent="0.2">
      <c r="A347" s="3"/>
      <c r="B347" s="10"/>
      <c r="C347" s="13"/>
      <c r="D347" s="10"/>
      <c r="E347" s="3" t="s">
        <v>18</v>
      </c>
      <c r="F347" s="10" t="s">
        <v>2</v>
      </c>
      <c r="G347" s="10"/>
      <c r="H347" s="115"/>
      <c r="I347" s="59">
        <f t="shared" si="28"/>
        <v>0</v>
      </c>
    </row>
    <row r="348" spans="1:9" ht="13.9" customHeight="1" x14ac:dyDescent="0.2">
      <c r="A348" s="3"/>
      <c r="B348" s="10"/>
      <c r="C348" s="13"/>
      <c r="D348" s="10"/>
      <c r="E348" s="3" t="s">
        <v>329</v>
      </c>
      <c r="F348" s="10" t="s">
        <v>2</v>
      </c>
      <c r="G348" s="10"/>
      <c r="H348" s="115"/>
      <c r="I348" s="59">
        <f t="shared" si="28"/>
        <v>0</v>
      </c>
    </row>
    <row r="349" spans="1:9" ht="13.9" customHeight="1" x14ac:dyDescent="0.2">
      <c r="A349" s="3"/>
      <c r="B349" s="10"/>
      <c r="C349" s="13"/>
      <c r="D349" s="10"/>
      <c r="E349" s="3" t="s">
        <v>469</v>
      </c>
      <c r="F349" s="10" t="s">
        <v>2</v>
      </c>
      <c r="G349" s="10">
        <v>121</v>
      </c>
      <c r="H349" s="115"/>
      <c r="I349" s="59">
        <f t="shared" si="28"/>
        <v>0</v>
      </c>
    </row>
    <row r="350" spans="1:9" ht="13.9" customHeight="1" x14ac:dyDescent="0.2">
      <c r="A350" s="3"/>
      <c r="B350" s="10"/>
      <c r="C350" s="13"/>
      <c r="D350" s="10"/>
      <c r="E350" s="4" t="s">
        <v>43</v>
      </c>
      <c r="F350" s="10" t="s">
        <v>2</v>
      </c>
      <c r="G350" s="10"/>
      <c r="H350" s="115"/>
      <c r="I350" s="59">
        <f t="shared" si="28"/>
        <v>0</v>
      </c>
    </row>
    <row r="351" spans="1:9" ht="13.9" customHeight="1" x14ac:dyDescent="0.2">
      <c r="A351" s="3"/>
      <c r="B351" s="10"/>
      <c r="C351" s="13"/>
      <c r="D351" s="10"/>
      <c r="E351" s="3" t="s">
        <v>16</v>
      </c>
      <c r="F351" s="10" t="s">
        <v>8</v>
      </c>
      <c r="G351" s="10">
        <v>1</v>
      </c>
      <c r="H351" s="115"/>
      <c r="I351" s="59">
        <f t="shared" si="28"/>
        <v>0</v>
      </c>
    </row>
    <row r="352" spans="1:9" ht="13.9" customHeight="1" x14ac:dyDescent="0.2">
      <c r="A352" s="29"/>
      <c r="C352" s="30" t="s">
        <v>21</v>
      </c>
      <c r="D352" s="32"/>
      <c r="E352" s="31"/>
      <c r="F352" s="32"/>
      <c r="G352" s="32"/>
      <c r="H352" s="99"/>
      <c r="I352" s="67">
        <f>SUM(I341:I351)</f>
        <v>0</v>
      </c>
    </row>
    <row r="353" spans="1:9" ht="13.9" customHeight="1" x14ac:dyDescent="0.2">
      <c r="A353" s="3"/>
      <c r="B353" s="15" t="s">
        <v>180</v>
      </c>
      <c r="C353" s="16" t="s">
        <v>229</v>
      </c>
      <c r="D353" s="7">
        <v>5</v>
      </c>
      <c r="E353" s="3" t="s">
        <v>14</v>
      </c>
      <c r="F353" s="10" t="s">
        <v>8</v>
      </c>
      <c r="G353" s="5">
        <v>1</v>
      </c>
      <c r="H353" s="114"/>
      <c r="I353" s="59">
        <f>G353*H353</f>
        <v>0</v>
      </c>
    </row>
    <row r="354" spans="1:9" ht="13.9" customHeight="1" x14ac:dyDescent="0.2">
      <c r="A354" s="3"/>
      <c r="B354" s="10"/>
      <c r="C354" s="13"/>
      <c r="D354" s="10"/>
      <c r="E354" s="2" t="s">
        <v>24</v>
      </c>
      <c r="F354" s="5" t="s">
        <v>2</v>
      </c>
      <c r="G354" s="10"/>
      <c r="H354" s="115"/>
      <c r="I354" s="59">
        <f t="shared" ref="I354:I363" si="29">G354*H354</f>
        <v>0</v>
      </c>
    </row>
    <row r="355" spans="1:9" ht="13.9" customHeight="1" x14ac:dyDescent="0.2">
      <c r="A355" s="3"/>
      <c r="B355" s="10"/>
      <c r="C355" s="13"/>
      <c r="D355" s="10"/>
      <c r="E355" s="2" t="s">
        <v>25</v>
      </c>
      <c r="F355" s="10" t="s">
        <v>2</v>
      </c>
      <c r="G355" s="10">
        <v>4</v>
      </c>
      <c r="H355" s="115"/>
      <c r="I355" s="59">
        <f t="shared" si="29"/>
        <v>0</v>
      </c>
    </row>
    <row r="356" spans="1:9" ht="13.9" customHeight="1" x14ac:dyDescent="0.2">
      <c r="A356" s="3"/>
      <c r="B356" s="10"/>
      <c r="C356" s="13"/>
      <c r="D356" s="10"/>
      <c r="E356" s="2" t="s">
        <v>26</v>
      </c>
      <c r="F356" s="10" t="s">
        <v>2</v>
      </c>
      <c r="G356" s="10"/>
      <c r="H356" s="115"/>
      <c r="I356" s="59">
        <f t="shared" si="29"/>
        <v>0</v>
      </c>
    </row>
    <row r="357" spans="1:9" ht="13.9" customHeight="1" x14ac:dyDescent="0.2">
      <c r="A357" s="3"/>
      <c r="B357" s="10"/>
      <c r="C357" s="13"/>
      <c r="D357" s="10"/>
      <c r="E357" s="2" t="s">
        <v>27</v>
      </c>
      <c r="F357" s="10" t="s">
        <v>2</v>
      </c>
      <c r="G357" s="10"/>
      <c r="H357" s="115"/>
      <c r="I357" s="59">
        <f t="shared" si="29"/>
        <v>0</v>
      </c>
    </row>
    <row r="358" spans="1:9" ht="13.9" customHeight="1" x14ac:dyDescent="0.2">
      <c r="A358" s="3"/>
      <c r="B358" s="10"/>
      <c r="C358" s="13"/>
      <c r="D358" s="10"/>
      <c r="E358" s="3" t="s">
        <v>17</v>
      </c>
      <c r="F358" s="10" t="s">
        <v>2</v>
      </c>
      <c r="G358" s="10">
        <v>23</v>
      </c>
      <c r="H358" s="115"/>
      <c r="I358" s="59">
        <f t="shared" si="29"/>
        <v>0</v>
      </c>
    </row>
    <row r="359" spans="1:9" ht="13.9" customHeight="1" x14ac:dyDescent="0.2">
      <c r="A359" s="3"/>
      <c r="B359" s="10"/>
      <c r="C359" s="13"/>
      <c r="D359" s="10"/>
      <c r="E359" s="3" t="s">
        <v>18</v>
      </c>
      <c r="F359" s="10" t="s">
        <v>2</v>
      </c>
      <c r="G359" s="10"/>
      <c r="H359" s="115"/>
      <c r="I359" s="59">
        <f t="shared" si="29"/>
        <v>0</v>
      </c>
    </row>
    <row r="360" spans="1:9" ht="13.9" customHeight="1" x14ac:dyDescent="0.2">
      <c r="A360" s="3"/>
      <c r="B360" s="10"/>
      <c r="C360" s="13"/>
      <c r="D360" s="10"/>
      <c r="E360" s="3" t="s">
        <v>329</v>
      </c>
      <c r="F360" s="10" t="s">
        <v>2</v>
      </c>
      <c r="G360" s="10">
        <v>3</v>
      </c>
      <c r="H360" s="115"/>
      <c r="I360" s="59">
        <f t="shared" si="29"/>
        <v>0</v>
      </c>
    </row>
    <row r="361" spans="1:9" ht="13.9" customHeight="1" x14ac:dyDescent="0.2">
      <c r="A361" s="3"/>
      <c r="B361" s="10"/>
      <c r="C361" s="13"/>
      <c r="D361" s="10"/>
      <c r="E361" s="3" t="s">
        <v>469</v>
      </c>
      <c r="F361" s="10" t="s">
        <v>2</v>
      </c>
      <c r="G361" s="10">
        <v>18</v>
      </c>
      <c r="H361" s="115"/>
      <c r="I361" s="59">
        <f t="shared" si="29"/>
        <v>0</v>
      </c>
    </row>
    <row r="362" spans="1:9" ht="13.9" customHeight="1" x14ac:dyDescent="0.2">
      <c r="A362" s="3"/>
      <c r="B362" s="10"/>
      <c r="C362" s="13"/>
      <c r="D362" s="10"/>
      <c r="E362" s="4" t="s">
        <v>43</v>
      </c>
      <c r="F362" s="10" t="s">
        <v>2</v>
      </c>
      <c r="G362" s="10"/>
      <c r="H362" s="115"/>
      <c r="I362" s="59">
        <f t="shared" si="29"/>
        <v>0</v>
      </c>
    </row>
    <row r="363" spans="1:9" ht="13.9" customHeight="1" x14ac:dyDescent="0.2">
      <c r="A363" s="3"/>
      <c r="B363" s="10"/>
      <c r="C363" s="13"/>
      <c r="D363" s="10"/>
      <c r="E363" s="3" t="s">
        <v>16</v>
      </c>
      <c r="F363" s="10" t="s">
        <v>8</v>
      </c>
      <c r="G363" s="10">
        <v>1</v>
      </c>
      <c r="H363" s="115"/>
      <c r="I363" s="59">
        <f t="shared" si="29"/>
        <v>0</v>
      </c>
    </row>
    <row r="364" spans="1:9" ht="13.9" customHeight="1" x14ac:dyDescent="0.2">
      <c r="A364" s="29"/>
      <c r="C364" s="30" t="s">
        <v>21</v>
      </c>
      <c r="D364" s="32"/>
      <c r="E364" s="31"/>
      <c r="F364" s="32"/>
      <c r="G364" s="32"/>
      <c r="H364" s="99"/>
      <c r="I364" s="67">
        <f>SUM(I353:I363)</f>
        <v>0</v>
      </c>
    </row>
    <row r="365" spans="1:9" ht="13.9" customHeight="1" x14ac:dyDescent="0.2">
      <c r="A365" s="3"/>
      <c r="B365" s="15" t="s">
        <v>181</v>
      </c>
      <c r="C365" s="16" t="s">
        <v>230</v>
      </c>
      <c r="D365" s="7">
        <v>5</v>
      </c>
      <c r="E365" s="3" t="s">
        <v>14</v>
      </c>
      <c r="F365" s="10" t="s">
        <v>8</v>
      </c>
      <c r="G365" s="5">
        <v>1</v>
      </c>
      <c r="H365" s="114"/>
      <c r="I365" s="59">
        <f>G365*H365</f>
        <v>0</v>
      </c>
    </row>
    <row r="366" spans="1:9" ht="13.9" customHeight="1" x14ac:dyDescent="0.2">
      <c r="A366" s="3"/>
      <c r="B366" s="10"/>
      <c r="C366" s="13"/>
      <c r="D366" s="10"/>
      <c r="E366" s="2" t="s">
        <v>24</v>
      </c>
      <c r="F366" s="5" t="s">
        <v>2</v>
      </c>
      <c r="G366" s="10"/>
      <c r="H366" s="115"/>
      <c r="I366" s="59">
        <f t="shared" ref="I366:I375" si="30">G366*H366</f>
        <v>0</v>
      </c>
    </row>
    <row r="367" spans="1:9" ht="13.9" customHeight="1" x14ac:dyDescent="0.2">
      <c r="A367" s="3"/>
      <c r="B367" s="10"/>
      <c r="C367" s="13"/>
      <c r="D367" s="10"/>
      <c r="E367" s="2" t="s">
        <v>25</v>
      </c>
      <c r="F367" s="10" t="s">
        <v>2</v>
      </c>
      <c r="G367" s="10">
        <v>2</v>
      </c>
      <c r="H367" s="115"/>
      <c r="I367" s="59">
        <f t="shared" si="30"/>
        <v>0</v>
      </c>
    </row>
    <row r="368" spans="1:9" ht="13.9" customHeight="1" x14ac:dyDescent="0.2">
      <c r="A368" s="3"/>
      <c r="B368" s="10"/>
      <c r="C368" s="13"/>
      <c r="D368" s="10"/>
      <c r="E368" s="2" t="s">
        <v>26</v>
      </c>
      <c r="F368" s="10" t="s">
        <v>2</v>
      </c>
      <c r="G368" s="10"/>
      <c r="H368" s="115"/>
      <c r="I368" s="59">
        <f t="shared" si="30"/>
        <v>0</v>
      </c>
    </row>
    <row r="369" spans="1:9" ht="13.9" customHeight="1" x14ac:dyDescent="0.2">
      <c r="A369" s="3"/>
      <c r="B369" s="10"/>
      <c r="C369" s="13"/>
      <c r="D369" s="10"/>
      <c r="E369" s="2" t="s">
        <v>27</v>
      </c>
      <c r="F369" s="10" t="s">
        <v>2</v>
      </c>
      <c r="G369" s="10"/>
      <c r="H369" s="115"/>
      <c r="I369" s="59">
        <f t="shared" si="30"/>
        <v>0</v>
      </c>
    </row>
    <row r="370" spans="1:9" ht="13.9" customHeight="1" x14ac:dyDescent="0.2">
      <c r="A370" s="3"/>
      <c r="B370" s="10"/>
      <c r="C370" s="13"/>
      <c r="D370" s="10"/>
      <c r="E370" s="3" t="s">
        <v>17</v>
      </c>
      <c r="F370" s="10" t="s">
        <v>2</v>
      </c>
      <c r="G370" s="10">
        <v>90</v>
      </c>
      <c r="H370" s="115"/>
      <c r="I370" s="59">
        <f t="shared" si="30"/>
        <v>0</v>
      </c>
    </row>
    <row r="371" spans="1:9" ht="13.9" customHeight="1" x14ac:dyDescent="0.2">
      <c r="A371" s="3"/>
      <c r="B371" s="10"/>
      <c r="C371" s="13"/>
      <c r="D371" s="10"/>
      <c r="E371" s="3" t="s">
        <v>18</v>
      </c>
      <c r="F371" s="10" t="s">
        <v>2</v>
      </c>
      <c r="G371" s="10"/>
      <c r="H371" s="115"/>
      <c r="I371" s="59">
        <f t="shared" si="30"/>
        <v>0</v>
      </c>
    </row>
    <row r="372" spans="1:9" ht="13.9" customHeight="1" x14ac:dyDescent="0.2">
      <c r="A372" s="3"/>
      <c r="B372" s="10"/>
      <c r="C372" s="13"/>
      <c r="D372" s="10"/>
      <c r="E372" s="3" t="s">
        <v>329</v>
      </c>
      <c r="F372" s="10" t="s">
        <v>2</v>
      </c>
      <c r="G372" s="10">
        <v>4</v>
      </c>
      <c r="H372" s="115"/>
      <c r="I372" s="59">
        <f t="shared" si="30"/>
        <v>0</v>
      </c>
    </row>
    <row r="373" spans="1:9" ht="13.9" customHeight="1" x14ac:dyDescent="0.2">
      <c r="A373" s="3"/>
      <c r="B373" s="10"/>
      <c r="C373" s="13"/>
      <c r="D373" s="10"/>
      <c r="E373" s="3" t="s">
        <v>469</v>
      </c>
      <c r="F373" s="10" t="s">
        <v>2</v>
      </c>
      <c r="G373" s="10">
        <v>129</v>
      </c>
      <c r="H373" s="115"/>
      <c r="I373" s="59">
        <f t="shared" si="30"/>
        <v>0</v>
      </c>
    </row>
    <row r="374" spans="1:9" ht="13.9" customHeight="1" x14ac:dyDescent="0.2">
      <c r="A374" s="3"/>
      <c r="B374" s="10"/>
      <c r="C374" s="13"/>
      <c r="D374" s="10"/>
      <c r="E374" s="4" t="s">
        <v>43</v>
      </c>
      <c r="F374" s="10" t="s">
        <v>2</v>
      </c>
      <c r="G374" s="10"/>
      <c r="H374" s="115"/>
      <c r="I374" s="59">
        <f t="shared" si="30"/>
        <v>0</v>
      </c>
    </row>
    <row r="375" spans="1:9" ht="13.9" customHeight="1" x14ac:dyDescent="0.2">
      <c r="A375" s="3"/>
      <c r="B375" s="10"/>
      <c r="C375" s="13"/>
      <c r="D375" s="10"/>
      <c r="E375" s="3" t="s">
        <v>16</v>
      </c>
      <c r="F375" s="10" t="s">
        <v>8</v>
      </c>
      <c r="G375" s="10">
        <v>1</v>
      </c>
      <c r="H375" s="115"/>
      <c r="I375" s="59">
        <f t="shared" si="30"/>
        <v>0</v>
      </c>
    </row>
    <row r="376" spans="1:9" ht="13.9" customHeight="1" x14ac:dyDescent="0.2">
      <c r="A376" s="29"/>
      <c r="C376" s="30" t="s">
        <v>21</v>
      </c>
      <c r="D376" s="32"/>
      <c r="E376" s="31"/>
      <c r="F376" s="32"/>
      <c r="G376" s="32"/>
      <c r="H376" s="99"/>
      <c r="I376" s="67">
        <f>SUM(I365:I375)</f>
        <v>0</v>
      </c>
    </row>
    <row r="377" spans="1:9" ht="13.9" customHeight="1" x14ac:dyDescent="0.2">
      <c r="A377" s="3"/>
      <c r="B377" s="15" t="s">
        <v>182</v>
      </c>
      <c r="C377" s="16" t="s">
        <v>231</v>
      </c>
      <c r="D377" s="7">
        <v>5</v>
      </c>
      <c r="E377" s="3" t="s">
        <v>14</v>
      </c>
      <c r="F377" s="10" t="s">
        <v>8</v>
      </c>
      <c r="G377" s="5">
        <v>1</v>
      </c>
      <c r="H377" s="114"/>
      <c r="I377" s="59">
        <f>G377*H377</f>
        <v>0</v>
      </c>
    </row>
    <row r="378" spans="1:9" ht="13.9" customHeight="1" x14ac:dyDescent="0.2">
      <c r="A378" s="3"/>
      <c r="B378" s="10"/>
      <c r="C378" s="13"/>
      <c r="D378" s="10"/>
      <c r="E378" s="2" t="s">
        <v>24</v>
      </c>
      <c r="F378" s="5" t="s">
        <v>2</v>
      </c>
      <c r="G378" s="10"/>
      <c r="H378" s="115"/>
      <c r="I378" s="59">
        <f t="shared" ref="I378:I387" si="31">G378*H378</f>
        <v>0</v>
      </c>
    </row>
    <row r="379" spans="1:9" ht="13.9" customHeight="1" x14ac:dyDescent="0.2">
      <c r="A379" s="3"/>
      <c r="B379" s="10"/>
      <c r="C379" s="13"/>
      <c r="D379" s="10"/>
      <c r="E379" s="2" t="s">
        <v>25</v>
      </c>
      <c r="F379" s="10" t="s">
        <v>2</v>
      </c>
      <c r="G379" s="10">
        <v>4</v>
      </c>
      <c r="H379" s="115"/>
      <c r="I379" s="59">
        <f t="shared" si="31"/>
        <v>0</v>
      </c>
    </row>
    <row r="380" spans="1:9" ht="13.9" customHeight="1" x14ac:dyDescent="0.2">
      <c r="A380" s="3"/>
      <c r="B380" s="10"/>
      <c r="C380" s="13"/>
      <c r="D380" s="10"/>
      <c r="E380" s="2" t="s">
        <v>26</v>
      </c>
      <c r="F380" s="10" t="s">
        <v>2</v>
      </c>
      <c r="G380" s="10"/>
      <c r="H380" s="115"/>
      <c r="I380" s="59">
        <f t="shared" si="31"/>
        <v>0</v>
      </c>
    </row>
    <row r="381" spans="1:9" ht="13.9" customHeight="1" x14ac:dyDescent="0.2">
      <c r="A381" s="3"/>
      <c r="B381" s="10"/>
      <c r="C381" s="13"/>
      <c r="D381" s="10"/>
      <c r="E381" s="2" t="s">
        <v>27</v>
      </c>
      <c r="F381" s="10" t="s">
        <v>2</v>
      </c>
      <c r="G381" s="10"/>
      <c r="H381" s="115"/>
      <c r="I381" s="59">
        <f t="shared" si="31"/>
        <v>0</v>
      </c>
    </row>
    <row r="382" spans="1:9" ht="13.9" customHeight="1" x14ac:dyDescent="0.2">
      <c r="A382" s="3"/>
      <c r="B382" s="10"/>
      <c r="C382" s="13"/>
      <c r="D382" s="10"/>
      <c r="E382" s="3" t="s">
        <v>17</v>
      </c>
      <c r="F382" s="10" t="s">
        <v>2</v>
      </c>
      <c r="G382" s="10">
        <v>47</v>
      </c>
      <c r="H382" s="115"/>
      <c r="I382" s="59">
        <f t="shared" si="31"/>
        <v>0</v>
      </c>
    </row>
    <row r="383" spans="1:9" ht="13.9" customHeight="1" x14ac:dyDescent="0.2">
      <c r="A383" s="3"/>
      <c r="B383" s="10"/>
      <c r="C383" s="13"/>
      <c r="D383" s="10"/>
      <c r="E383" s="3" t="s">
        <v>18</v>
      </c>
      <c r="F383" s="10" t="s">
        <v>2</v>
      </c>
      <c r="G383" s="10">
        <v>2</v>
      </c>
      <c r="H383" s="115"/>
      <c r="I383" s="59">
        <f t="shared" si="31"/>
        <v>0</v>
      </c>
    </row>
    <row r="384" spans="1:9" ht="13.9" customHeight="1" x14ac:dyDescent="0.2">
      <c r="A384" s="3"/>
      <c r="B384" s="10"/>
      <c r="C384" s="13"/>
      <c r="D384" s="10"/>
      <c r="E384" s="3" t="s">
        <v>329</v>
      </c>
      <c r="F384" s="10" t="s">
        <v>2</v>
      </c>
      <c r="G384" s="10"/>
      <c r="H384" s="115"/>
      <c r="I384" s="59">
        <f t="shared" si="31"/>
        <v>0</v>
      </c>
    </row>
    <row r="385" spans="1:9" ht="13.9" customHeight="1" x14ac:dyDescent="0.2">
      <c r="A385" s="3"/>
      <c r="B385" s="10"/>
      <c r="C385" s="13"/>
      <c r="D385" s="10"/>
      <c r="E385" s="3" t="s">
        <v>469</v>
      </c>
      <c r="F385" s="10" t="s">
        <v>2</v>
      </c>
      <c r="G385" s="10">
        <v>59</v>
      </c>
      <c r="H385" s="115"/>
      <c r="I385" s="59">
        <f t="shared" si="31"/>
        <v>0</v>
      </c>
    </row>
    <row r="386" spans="1:9" ht="13.9" customHeight="1" x14ac:dyDescent="0.2">
      <c r="A386" s="3"/>
      <c r="B386" s="10"/>
      <c r="C386" s="13"/>
      <c r="D386" s="10"/>
      <c r="E386" s="4" t="s">
        <v>43</v>
      </c>
      <c r="F386" s="10" t="s">
        <v>2</v>
      </c>
      <c r="G386" s="10"/>
      <c r="H386" s="115"/>
      <c r="I386" s="59">
        <f t="shared" si="31"/>
        <v>0</v>
      </c>
    </row>
    <row r="387" spans="1:9" ht="13.9" customHeight="1" x14ac:dyDescent="0.2">
      <c r="A387" s="3"/>
      <c r="B387" s="10"/>
      <c r="C387" s="13"/>
      <c r="D387" s="10"/>
      <c r="E387" s="3" t="s">
        <v>16</v>
      </c>
      <c r="F387" s="10" t="s">
        <v>8</v>
      </c>
      <c r="G387" s="10">
        <v>1</v>
      </c>
      <c r="H387" s="115"/>
      <c r="I387" s="59">
        <f t="shared" si="31"/>
        <v>0</v>
      </c>
    </row>
    <row r="388" spans="1:9" ht="13.9" customHeight="1" x14ac:dyDescent="0.2">
      <c r="A388" s="29"/>
      <c r="C388" s="30" t="s">
        <v>21</v>
      </c>
      <c r="D388" s="32"/>
      <c r="E388" s="31"/>
      <c r="F388" s="32"/>
      <c r="G388" s="32"/>
      <c r="H388" s="123"/>
      <c r="I388" s="67">
        <f>SUM(I377:I387)</f>
        <v>0</v>
      </c>
    </row>
    <row r="389" spans="1:9" ht="13.9" customHeight="1" x14ac:dyDescent="0.2">
      <c r="A389" s="3"/>
      <c r="B389" s="15" t="s">
        <v>183</v>
      </c>
      <c r="C389" s="16" t="s">
        <v>232</v>
      </c>
      <c r="D389" s="7">
        <v>5</v>
      </c>
      <c r="E389" s="3" t="s">
        <v>14</v>
      </c>
      <c r="F389" s="10" t="s">
        <v>8</v>
      </c>
      <c r="G389" s="5">
        <v>1</v>
      </c>
      <c r="H389" s="114"/>
      <c r="I389" s="59">
        <f>G389*H389</f>
        <v>0</v>
      </c>
    </row>
    <row r="390" spans="1:9" ht="13.9" customHeight="1" x14ac:dyDescent="0.2">
      <c r="A390" s="3"/>
      <c r="B390" s="10"/>
      <c r="C390" s="13"/>
      <c r="D390" s="10"/>
      <c r="E390" s="2" t="s">
        <v>24</v>
      </c>
      <c r="F390" s="5" t="s">
        <v>2</v>
      </c>
      <c r="G390" s="10"/>
      <c r="H390" s="115"/>
      <c r="I390" s="59">
        <f t="shared" ref="I390:I399" si="32">G390*H390</f>
        <v>0</v>
      </c>
    </row>
    <row r="391" spans="1:9" ht="13.9" customHeight="1" x14ac:dyDescent="0.2">
      <c r="A391" s="3"/>
      <c r="B391" s="10"/>
      <c r="C391" s="13"/>
      <c r="D391" s="10"/>
      <c r="E391" s="2" t="s">
        <v>25</v>
      </c>
      <c r="F391" s="10" t="s">
        <v>2</v>
      </c>
      <c r="G391" s="10">
        <v>7</v>
      </c>
      <c r="H391" s="115"/>
      <c r="I391" s="59">
        <f t="shared" si="32"/>
        <v>0</v>
      </c>
    </row>
    <row r="392" spans="1:9" ht="13.9" customHeight="1" x14ac:dyDescent="0.2">
      <c r="A392" s="3"/>
      <c r="B392" s="10"/>
      <c r="C392" s="13"/>
      <c r="D392" s="10"/>
      <c r="E392" s="2" t="s">
        <v>26</v>
      </c>
      <c r="F392" s="10" t="s">
        <v>2</v>
      </c>
      <c r="G392" s="10"/>
      <c r="H392" s="115"/>
      <c r="I392" s="59">
        <f t="shared" si="32"/>
        <v>0</v>
      </c>
    </row>
    <row r="393" spans="1:9" ht="13.9" customHeight="1" x14ac:dyDescent="0.2">
      <c r="A393" s="3"/>
      <c r="B393" s="10"/>
      <c r="C393" s="13"/>
      <c r="D393" s="10"/>
      <c r="E393" s="2" t="s">
        <v>27</v>
      </c>
      <c r="F393" s="10" t="s">
        <v>2</v>
      </c>
      <c r="G393" s="10"/>
      <c r="H393" s="115"/>
      <c r="I393" s="59">
        <f t="shared" si="32"/>
        <v>0</v>
      </c>
    </row>
    <row r="394" spans="1:9" ht="13.9" customHeight="1" x14ac:dyDescent="0.2">
      <c r="A394" s="3"/>
      <c r="B394" s="10"/>
      <c r="C394" s="13"/>
      <c r="D394" s="10"/>
      <c r="E394" s="3" t="s">
        <v>17</v>
      </c>
      <c r="F394" s="10" t="s">
        <v>2</v>
      </c>
      <c r="G394" s="10">
        <v>166</v>
      </c>
      <c r="H394" s="115"/>
      <c r="I394" s="59">
        <f t="shared" si="32"/>
        <v>0</v>
      </c>
    </row>
    <row r="395" spans="1:9" ht="13.9" customHeight="1" x14ac:dyDescent="0.2">
      <c r="A395" s="3"/>
      <c r="B395" s="10"/>
      <c r="C395" s="13"/>
      <c r="D395" s="10"/>
      <c r="E395" s="3" t="s">
        <v>18</v>
      </c>
      <c r="F395" s="10" t="s">
        <v>2</v>
      </c>
      <c r="G395" s="10"/>
      <c r="H395" s="115"/>
      <c r="I395" s="59">
        <f t="shared" si="32"/>
        <v>0</v>
      </c>
    </row>
    <row r="396" spans="1:9" ht="13.9" customHeight="1" x14ac:dyDescent="0.2">
      <c r="A396" s="3"/>
      <c r="B396" s="10"/>
      <c r="C396" s="13"/>
      <c r="D396" s="10"/>
      <c r="E396" s="3" t="s">
        <v>329</v>
      </c>
      <c r="F396" s="10" t="s">
        <v>2</v>
      </c>
      <c r="G396" s="10">
        <v>14</v>
      </c>
      <c r="H396" s="115"/>
      <c r="I396" s="59">
        <f t="shared" si="32"/>
        <v>0</v>
      </c>
    </row>
    <row r="397" spans="1:9" ht="13.9" customHeight="1" x14ac:dyDescent="0.2">
      <c r="A397" s="3"/>
      <c r="B397" s="10"/>
      <c r="C397" s="13"/>
      <c r="D397" s="10"/>
      <c r="E397" s="3" t="s">
        <v>469</v>
      </c>
      <c r="F397" s="10" t="s">
        <v>2</v>
      </c>
      <c r="G397" s="10"/>
      <c r="H397" s="115"/>
      <c r="I397" s="59">
        <f t="shared" si="32"/>
        <v>0</v>
      </c>
    </row>
    <row r="398" spans="1:9" ht="13.9" customHeight="1" x14ac:dyDescent="0.2">
      <c r="A398" s="3"/>
      <c r="B398" s="10"/>
      <c r="C398" s="13"/>
      <c r="D398" s="10"/>
      <c r="E398" s="4" t="s">
        <v>43</v>
      </c>
      <c r="F398" s="10" t="s">
        <v>2</v>
      </c>
      <c r="G398" s="10"/>
      <c r="H398" s="115"/>
      <c r="I398" s="59">
        <f t="shared" si="32"/>
        <v>0</v>
      </c>
    </row>
    <row r="399" spans="1:9" ht="13.9" customHeight="1" x14ac:dyDescent="0.2">
      <c r="A399" s="3"/>
      <c r="B399" s="10"/>
      <c r="C399" s="13"/>
      <c r="D399" s="10"/>
      <c r="E399" s="3" t="s">
        <v>16</v>
      </c>
      <c r="F399" s="10" t="s">
        <v>8</v>
      </c>
      <c r="G399" s="10">
        <v>1</v>
      </c>
      <c r="H399" s="115"/>
      <c r="I399" s="59">
        <f t="shared" si="32"/>
        <v>0</v>
      </c>
    </row>
    <row r="400" spans="1:9" ht="13.9" customHeight="1" x14ac:dyDescent="0.2">
      <c r="A400" s="29"/>
      <c r="C400" s="30" t="s">
        <v>21</v>
      </c>
      <c r="D400" s="32"/>
      <c r="E400" s="31"/>
      <c r="F400" s="32"/>
      <c r="G400" s="32"/>
      <c r="H400" s="99"/>
      <c r="I400" s="67">
        <f>SUM(I389:I399)</f>
        <v>0</v>
      </c>
    </row>
    <row r="401" spans="1:9" ht="13.9" customHeight="1" x14ac:dyDescent="0.2">
      <c r="A401" s="3"/>
      <c r="B401" s="15" t="s">
        <v>184</v>
      </c>
      <c r="C401" s="16" t="s">
        <v>233</v>
      </c>
      <c r="D401" s="7">
        <v>5</v>
      </c>
      <c r="E401" s="3" t="s">
        <v>14</v>
      </c>
      <c r="F401" s="10" t="s">
        <v>8</v>
      </c>
      <c r="G401" s="5">
        <v>1</v>
      </c>
      <c r="H401" s="114"/>
      <c r="I401" s="59">
        <f>G401*H401</f>
        <v>0</v>
      </c>
    </row>
    <row r="402" spans="1:9" ht="13.9" customHeight="1" x14ac:dyDescent="0.2">
      <c r="A402" s="3"/>
      <c r="B402" s="10"/>
      <c r="C402" s="13"/>
      <c r="D402" s="10"/>
      <c r="E402" s="2" t="s">
        <v>24</v>
      </c>
      <c r="F402" s="5" t="s">
        <v>2</v>
      </c>
      <c r="G402" s="10"/>
      <c r="H402" s="115"/>
      <c r="I402" s="59">
        <f t="shared" ref="I402:I411" si="33">G402*H402</f>
        <v>0</v>
      </c>
    </row>
    <row r="403" spans="1:9" ht="13.9" customHeight="1" x14ac:dyDescent="0.2">
      <c r="A403" s="3"/>
      <c r="B403" s="10"/>
      <c r="C403" s="13"/>
      <c r="D403" s="10"/>
      <c r="E403" s="2" t="s">
        <v>25</v>
      </c>
      <c r="F403" s="10" t="s">
        <v>2</v>
      </c>
      <c r="G403" s="10">
        <v>2</v>
      </c>
      <c r="H403" s="115"/>
      <c r="I403" s="59">
        <f t="shared" si="33"/>
        <v>0</v>
      </c>
    </row>
    <row r="404" spans="1:9" ht="13.9" customHeight="1" x14ac:dyDescent="0.2">
      <c r="A404" s="3"/>
      <c r="B404" s="10"/>
      <c r="C404" s="13"/>
      <c r="D404" s="10"/>
      <c r="E404" s="2" t="s">
        <v>26</v>
      </c>
      <c r="F404" s="10" t="s">
        <v>2</v>
      </c>
      <c r="G404" s="10"/>
      <c r="H404" s="115"/>
      <c r="I404" s="59">
        <f t="shared" si="33"/>
        <v>0</v>
      </c>
    </row>
    <row r="405" spans="1:9" ht="13.9" customHeight="1" x14ac:dyDescent="0.2">
      <c r="A405" s="3"/>
      <c r="B405" s="10"/>
      <c r="C405" s="13"/>
      <c r="D405" s="10"/>
      <c r="E405" s="2" t="s">
        <v>27</v>
      </c>
      <c r="F405" s="10" t="s">
        <v>2</v>
      </c>
      <c r="G405" s="10"/>
      <c r="H405" s="115"/>
      <c r="I405" s="59">
        <f t="shared" si="33"/>
        <v>0</v>
      </c>
    </row>
    <row r="406" spans="1:9" ht="13.9" customHeight="1" x14ac:dyDescent="0.2">
      <c r="A406" s="3"/>
      <c r="B406" s="10"/>
      <c r="C406" s="13"/>
      <c r="D406" s="10"/>
      <c r="E406" s="3" t="s">
        <v>17</v>
      </c>
      <c r="F406" s="10" t="s">
        <v>2</v>
      </c>
      <c r="G406" s="10">
        <v>73</v>
      </c>
      <c r="H406" s="115"/>
      <c r="I406" s="59">
        <f t="shared" si="33"/>
        <v>0</v>
      </c>
    </row>
    <row r="407" spans="1:9" ht="13.9" customHeight="1" x14ac:dyDescent="0.2">
      <c r="A407" s="3"/>
      <c r="B407" s="10"/>
      <c r="C407" s="13"/>
      <c r="D407" s="10"/>
      <c r="E407" s="3" t="s">
        <v>18</v>
      </c>
      <c r="F407" s="10" t="s">
        <v>2</v>
      </c>
      <c r="G407" s="10">
        <v>4</v>
      </c>
      <c r="H407" s="115"/>
      <c r="I407" s="59">
        <f t="shared" si="33"/>
        <v>0</v>
      </c>
    </row>
    <row r="408" spans="1:9" ht="13.9" customHeight="1" x14ac:dyDescent="0.2">
      <c r="A408" s="3"/>
      <c r="B408" s="10"/>
      <c r="C408" s="13"/>
      <c r="D408" s="10"/>
      <c r="E408" s="3" t="s">
        <v>329</v>
      </c>
      <c r="F408" s="10" t="s">
        <v>2</v>
      </c>
      <c r="G408" s="10">
        <v>9</v>
      </c>
      <c r="H408" s="115"/>
      <c r="I408" s="59">
        <f t="shared" si="33"/>
        <v>0</v>
      </c>
    </row>
    <row r="409" spans="1:9" ht="13.9" customHeight="1" x14ac:dyDescent="0.2">
      <c r="A409" s="3"/>
      <c r="B409" s="10"/>
      <c r="C409" s="13"/>
      <c r="D409" s="10"/>
      <c r="E409" s="3" t="s">
        <v>469</v>
      </c>
      <c r="F409" s="10" t="s">
        <v>2</v>
      </c>
      <c r="G409" s="10">
        <v>9</v>
      </c>
      <c r="H409" s="115"/>
      <c r="I409" s="59">
        <f t="shared" si="33"/>
        <v>0</v>
      </c>
    </row>
    <row r="410" spans="1:9" ht="13.9" customHeight="1" x14ac:dyDescent="0.2">
      <c r="A410" s="3"/>
      <c r="B410" s="10"/>
      <c r="C410" s="13"/>
      <c r="D410" s="10"/>
      <c r="E410" s="4" t="s">
        <v>43</v>
      </c>
      <c r="F410" s="10" t="s">
        <v>2</v>
      </c>
      <c r="G410" s="10"/>
      <c r="H410" s="115"/>
      <c r="I410" s="59">
        <f t="shared" si="33"/>
        <v>0</v>
      </c>
    </row>
    <row r="411" spans="1:9" ht="13.9" customHeight="1" x14ac:dyDescent="0.2">
      <c r="A411" s="3"/>
      <c r="B411" s="10"/>
      <c r="C411" s="13"/>
      <c r="D411" s="10"/>
      <c r="E411" s="3" t="s">
        <v>16</v>
      </c>
      <c r="F411" s="10" t="s">
        <v>8</v>
      </c>
      <c r="G411" s="10">
        <v>1</v>
      </c>
      <c r="H411" s="115"/>
      <c r="I411" s="59">
        <f t="shared" si="33"/>
        <v>0</v>
      </c>
    </row>
    <row r="412" spans="1:9" ht="13.9" customHeight="1" x14ac:dyDescent="0.2">
      <c r="A412" s="29"/>
      <c r="C412" s="30" t="s">
        <v>21</v>
      </c>
      <c r="D412" s="32"/>
      <c r="E412" s="31"/>
      <c r="F412" s="32"/>
      <c r="G412" s="32"/>
      <c r="H412" s="99"/>
      <c r="I412" s="67">
        <f>SUM(I401:I411)</f>
        <v>0</v>
      </c>
    </row>
    <row r="413" spans="1:9" ht="13.9" customHeight="1" x14ac:dyDescent="0.2">
      <c r="A413" s="3"/>
      <c r="B413" s="15" t="s">
        <v>185</v>
      </c>
      <c r="C413" s="16" t="s">
        <v>234</v>
      </c>
      <c r="D413" s="7">
        <v>5</v>
      </c>
      <c r="E413" s="3" t="s">
        <v>14</v>
      </c>
      <c r="F413" s="10" t="s">
        <v>8</v>
      </c>
      <c r="G413" s="5">
        <v>1</v>
      </c>
      <c r="H413" s="114"/>
      <c r="I413" s="59">
        <f>G413*H413</f>
        <v>0</v>
      </c>
    </row>
    <row r="414" spans="1:9" ht="13.9" customHeight="1" x14ac:dyDescent="0.2">
      <c r="A414" s="3"/>
      <c r="B414" s="10"/>
      <c r="C414" s="13"/>
      <c r="D414" s="10"/>
      <c r="E414" s="2" t="s">
        <v>24</v>
      </c>
      <c r="F414" s="5" t="s">
        <v>2</v>
      </c>
      <c r="G414" s="10"/>
      <c r="H414" s="115"/>
      <c r="I414" s="59">
        <f t="shared" ref="I414:I423" si="34">G414*H414</f>
        <v>0</v>
      </c>
    </row>
    <row r="415" spans="1:9" ht="13.9" customHeight="1" x14ac:dyDescent="0.2">
      <c r="A415" s="3"/>
      <c r="B415" s="10"/>
      <c r="C415" s="13"/>
      <c r="D415" s="10"/>
      <c r="E415" s="2" t="s">
        <v>25</v>
      </c>
      <c r="F415" s="10" t="s">
        <v>2</v>
      </c>
      <c r="G415" s="10">
        <v>4</v>
      </c>
      <c r="H415" s="115"/>
      <c r="I415" s="59">
        <f t="shared" si="34"/>
        <v>0</v>
      </c>
    </row>
    <row r="416" spans="1:9" ht="13.9" customHeight="1" x14ac:dyDescent="0.2">
      <c r="A416" s="3"/>
      <c r="B416" s="10"/>
      <c r="C416" s="13"/>
      <c r="D416" s="10"/>
      <c r="E416" s="2" t="s">
        <v>26</v>
      </c>
      <c r="F416" s="10" t="s">
        <v>2</v>
      </c>
      <c r="G416" s="10"/>
      <c r="H416" s="115"/>
      <c r="I416" s="59">
        <f t="shared" si="34"/>
        <v>0</v>
      </c>
    </row>
    <row r="417" spans="1:9" ht="13.9" customHeight="1" x14ac:dyDescent="0.2">
      <c r="A417" s="3"/>
      <c r="B417" s="10"/>
      <c r="C417" s="13"/>
      <c r="D417" s="10"/>
      <c r="E417" s="2" t="s">
        <v>27</v>
      </c>
      <c r="F417" s="10" t="s">
        <v>2</v>
      </c>
      <c r="G417" s="10"/>
      <c r="H417" s="115"/>
      <c r="I417" s="59">
        <f t="shared" si="34"/>
        <v>0</v>
      </c>
    </row>
    <row r="418" spans="1:9" ht="13.9" customHeight="1" x14ac:dyDescent="0.2">
      <c r="A418" s="3"/>
      <c r="B418" s="10"/>
      <c r="C418" s="13"/>
      <c r="D418" s="10"/>
      <c r="E418" s="3" t="s">
        <v>17</v>
      </c>
      <c r="F418" s="10" t="s">
        <v>2</v>
      </c>
      <c r="G418" s="10">
        <v>36</v>
      </c>
      <c r="H418" s="115"/>
      <c r="I418" s="59">
        <f t="shared" si="34"/>
        <v>0</v>
      </c>
    </row>
    <row r="419" spans="1:9" ht="13.9" customHeight="1" x14ac:dyDescent="0.2">
      <c r="A419" s="3"/>
      <c r="B419" s="10"/>
      <c r="C419" s="13"/>
      <c r="D419" s="10"/>
      <c r="E419" s="3" t="s">
        <v>18</v>
      </c>
      <c r="F419" s="10" t="s">
        <v>2</v>
      </c>
      <c r="G419" s="10"/>
      <c r="H419" s="115"/>
      <c r="I419" s="59">
        <f t="shared" si="34"/>
        <v>0</v>
      </c>
    </row>
    <row r="420" spans="1:9" ht="13.9" customHeight="1" x14ac:dyDescent="0.2">
      <c r="A420" s="3"/>
      <c r="B420" s="10"/>
      <c r="C420" s="13"/>
      <c r="D420" s="10"/>
      <c r="E420" s="3" t="s">
        <v>329</v>
      </c>
      <c r="F420" s="10" t="s">
        <v>2</v>
      </c>
      <c r="G420" s="10">
        <v>4</v>
      </c>
      <c r="H420" s="115"/>
      <c r="I420" s="59">
        <f t="shared" si="34"/>
        <v>0</v>
      </c>
    </row>
    <row r="421" spans="1:9" ht="13.9" customHeight="1" x14ac:dyDescent="0.2">
      <c r="A421" s="3"/>
      <c r="B421" s="10"/>
      <c r="C421" s="13"/>
      <c r="D421" s="10"/>
      <c r="E421" s="3" t="s">
        <v>469</v>
      </c>
      <c r="F421" s="10" t="s">
        <v>2</v>
      </c>
      <c r="G421" s="10">
        <v>138</v>
      </c>
      <c r="H421" s="115"/>
      <c r="I421" s="59">
        <f t="shared" si="34"/>
        <v>0</v>
      </c>
    </row>
    <row r="422" spans="1:9" ht="13.9" customHeight="1" x14ac:dyDescent="0.2">
      <c r="A422" s="3"/>
      <c r="B422" s="10"/>
      <c r="C422" s="13"/>
      <c r="D422" s="10"/>
      <c r="E422" s="4" t="s">
        <v>43</v>
      </c>
      <c r="F422" s="10" t="s">
        <v>2</v>
      </c>
      <c r="G422" s="10"/>
      <c r="H422" s="115"/>
      <c r="I422" s="59">
        <f t="shared" si="34"/>
        <v>0</v>
      </c>
    </row>
    <row r="423" spans="1:9" ht="13.9" customHeight="1" x14ac:dyDescent="0.2">
      <c r="A423" s="3"/>
      <c r="B423" s="10"/>
      <c r="C423" s="13"/>
      <c r="D423" s="10"/>
      <c r="E423" s="3" t="s">
        <v>16</v>
      </c>
      <c r="F423" s="10" t="s">
        <v>8</v>
      </c>
      <c r="G423" s="10">
        <v>1</v>
      </c>
      <c r="H423" s="115"/>
      <c r="I423" s="59">
        <f t="shared" si="34"/>
        <v>0</v>
      </c>
    </row>
    <row r="424" spans="1:9" ht="13.9" customHeight="1" x14ac:dyDescent="0.2">
      <c r="A424" s="29"/>
      <c r="C424" s="30" t="s">
        <v>21</v>
      </c>
      <c r="D424" s="32"/>
      <c r="E424" s="31"/>
      <c r="F424" s="32"/>
      <c r="G424" s="32"/>
      <c r="H424" s="99"/>
      <c r="I424" s="67">
        <f>SUM(I413:I423)</f>
        <v>0</v>
      </c>
    </row>
    <row r="425" spans="1:9" ht="13.9" customHeight="1" x14ac:dyDescent="0.2">
      <c r="A425" s="3"/>
      <c r="B425" s="15" t="s">
        <v>186</v>
      </c>
      <c r="C425" s="16" t="s">
        <v>234</v>
      </c>
      <c r="D425" s="7">
        <v>5</v>
      </c>
      <c r="E425" s="3" t="s">
        <v>14</v>
      </c>
      <c r="F425" s="10" t="s">
        <v>8</v>
      </c>
      <c r="G425" s="5">
        <v>1</v>
      </c>
      <c r="H425" s="114"/>
      <c r="I425" s="59">
        <f>G425*H425</f>
        <v>0</v>
      </c>
    </row>
    <row r="426" spans="1:9" ht="13.9" customHeight="1" x14ac:dyDescent="0.2">
      <c r="A426" s="3"/>
      <c r="B426" s="10"/>
      <c r="C426" s="13"/>
      <c r="D426" s="10"/>
      <c r="E426" s="2" t="s">
        <v>24</v>
      </c>
      <c r="F426" s="5" t="s">
        <v>2</v>
      </c>
      <c r="G426" s="10"/>
      <c r="H426" s="115"/>
      <c r="I426" s="59">
        <f t="shared" ref="I426:I435" si="35">G426*H426</f>
        <v>0</v>
      </c>
    </row>
    <row r="427" spans="1:9" ht="13.9" customHeight="1" x14ac:dyDescent="0.2">
      <c r="A427" s="3"/>
      <c r="B427" s="10"/>
      <c r="C427" s="13"/>
      <c r="D427" s="10"/>
      <c r="E427" s="2" t="s">
        <v>25</v>
      </c>
      <c r="F427" s="10" t="s">
        <v>2</v>
      </c>
      <c r="G427" s="10">
        <v>4</v>
      </c>
      <c r="H427" s="115"/>
      <c r="I427" s="59">
        <f t="shared" si="35"/>
        <v>0</v>
      </c>
    </row>
    <row r="428" spans="1:9" ht="13.9" customHeight="1" x14ac:dyDescent="0.2">
      <c r="A428" s="3"/>
      <c r="B428" s="10"/>
      <c r="C428" s="13"/>
      <c r="D428" s="10"/>
      <c r="E428" s="2" t="s">
        <v>26</v>
      </c>
      <c r="F428" s="10" t="s">
        <v>2</v>
      </c>
      <c r="G428" s="10"/>
      <c r="H428" s="115"/>
      <c r="I428" s="59">
        <f t="shared" si="35"/>
        <v>0</v>
      </c>
    </row>
    <row r="429" spans="1:9" ht="13.9" customHeight="1" x14ac:dyDescent="0.2">
      <c r="A429" s="3"/>
      <c r="B429" s="10"/>
      <c r="C429" s="13"/>
      <c r="D429" s="10"/>
      <c r="E429" s="2" t="s">
        <v>27</v>
      </c>
      <c r="F429" s="10" t="s">
        <v>2</v>
      </c>
      <c r="G429" s="10"/>
      <c r="H429" s="115"/>
      <c r="I429" s="59">
        <f t="shared" si="35"/>
        <v>0</v>
      </c>
    </row>
    <row r="430" spans="1:9" ht="13.9" customHeight="1" x14ac:dyDescent="0.2">
      <c r="A430" s="3"/>
      <c r="B430" s="10"/>
      <c r="C430" s="13"/>
      <c r="D430" s="10"/>
      <c r="E430" s="3" t="s">
        <v>17</v>
      </c>
      <c r="F430" s="10" t="s">
        <v>2</v>
      </c>
      <c r="G430" s="10">
        <v>37</v>
      </c>
      <c r="H430" s="115"/>
      <c r="I430" s="59">
        <f t="shared" si="35"/>
        <v>0</v>
      </c>
    </row>
    <row r="431" spans="1:9" ht="13.9" customHeight="1" x14ac:dyDescent="0.2">
      <c r="A431" s="3"/>
      <c r="B431" s="10"/>
      <c r="C431" s="13"/>
      <c r="D431" s="10"/>
      <c r="E431" s="3" t="s">
        <v>18</v>
      </c>
      <c r="F431" s="10" t="s">
        <v>2</v>
      </c>
      <c r="G431" s="10"/>
      <c r="H431" s="115"/>
      <c r="I431" s="59">
        <f t="shared" si="35"/>
        <v>0</v>
      </c>
    </row>
    <row r="432" spans="1:9" ht="13.9" customHeight="1" x14ac:dyDescent="0.2">
      <c r="A432" s="3"/>
      <c r="B432" s="10"/>
      <c r="C432" s="13"/>
      <c r="D432" s="10"/>
      <c r="E432" s="3" t="s">
        <v>329</v>
      </c>
      <c r="F432" s="10" t="s">
        <v>2</v>
      </c>
      <c r="G432" s="10">
        <v>2</v>
      </c>
      <c r="H432" s="115"/>
      <c r="I432" s="59">
        <f t="shared" si="35"/>
        <v>0</v>
      </c>
    </row>
    <row r="433" spans="1:9" ht="13.9" customHeight="1" x14ac:dyDescent="0.2">
      <c r="A433" s="3"/>
      <c r="B433" s="10"/>
      <c r="C433" s="13"/>
      <c r="D433" s="10"/>
      <c r="E433" s="3" t="s">
        <v>469</v>
      </c>
      <c r="F433" s="10" t="s">
        <v>2</v>
      </c>
      <c r="G433" s="10">
        <v>128</v>
      </c>
      <c r="H433" s="115"/>
      <c r="I433" s="59">
        <f t="shared" si="35"/>
        <v>0</v>
      </c>
    </row>
    <row r="434" spans="1:9" ht="13.9" customHeight="1" x14ac:dyDescent="0.2">
      <c r="A434" s="3"/>
      <c r="B434" s="10"/>
      <c r="C434" s="13"/>
      <c r="D434" s="10"/>
      <c r="E434" s="4" t="s">
        <v>43</v>
      </c>
      <c r="F434" s="10" t="s">
        <v>2</v>
      </c>
      <c r="G434" s="10"/>
      <c r="H434" s="115"/>
      <c r="I434" s="59">
        <f t="shared" si="35"/>
        <v>0</v>
      </c>
    </row>
    <row r="435" spans="1:9" ht="13.9" customHeight="1" x14ac:dyDescent="0.2">
      <c r="A435" s="3"/>
      <c r="B435" s="10"/>
      <c r="C435" s="13"/>
      <c r="D435" s="10"/>
      <c r="E435" s="3" t="s">
        <v>16</v>
      </c>
      <c r="F435" s="10" t="s">
        <v>8</v>
      </c>
      <c r="G435" s="10">
        <v>1</v>
      </c>
      <c r="H435" s="115"/>
      <c r="I435" s="59">
        <f t="shared" si="35"/>
        <v>0</v>
      </c>
    </row>
    <row r="436" spans="1:9" ht="13.9" customHeight="1" x14ac:dyDescent="0.2">
      <c r="A436" s="29"/>
      <c r="C436" s="30" t="s">
        <v>21</v>
      </c>
      <c r="D436" s="32"/>
      <c r="E436" s="31"/>
      <c r="F436" s="32"/>
      <c r="G436" s="32"/>
      <c r="H436" s="123"/>
      <c r="I436" s="67">
        <f>SUM(I425:I435)</f>
        <v>0</v>
      </c>
    </row>
    <row r="437" spans="1:9" ht="13.9" customHeight="1" x14ac:dyDescent="0.2">
      <c r="A437" s="3"/>
      <c r="B437" s="15" t="s">
        <v>187</v>
      </c>
      <c r="C437" s="16" t="s">
        <v>235</v>
      </c>
      <c r="D437" s="7">
        <v>5</v>
      </c>
      <c r="E437" s="3" t="s">
        <v>14</v>
      </c>
      <c r="F437" s="10" t="s">
        <v>8</v>
      </c>
      <c r="G437" s="5">
        <v>1</v>
      </c>
      <c r="H437" s="114"/>
      <c r="I437" s="59">
        <f>G437*H437</f>
        <v>0</v>
      </c>
    </row>
    <row r="438" spans="1:9" ht="13.9" customHeight="1" x14ac:dyDescent="0.2">
      <c r="A438" s="3"/>
      <c r="B438" s="10"/>
      <c r="C438" s="13"/>
      <c r="D438" s="10"/>
      <c r="E438" s="2" t="s">
        <v>24</v>
      </c>
      <c r="F438" s="5" t="s">
        <v>2</v>
      </c>
      <c r="G438" s="10"/>
      <c r="H438" s="115"/>
      <c r="I438" s="59">
        <f t="shared" ref="I438:I447" si="36">G438*H438</f>
        <v>0</v>
      </c>
    </row>
    <row r="439" spans="1:9" ht="13.9" customHeight="1" x14ac:dyDescent="0.2">
      <c r="A439" s="3"/>
      <c r="B439" s="10"/>
      <c r="C439" s="13"/>
      <c r="D439" s="10"/>
      <c r="E439" s="2" t="s">
        <v>25</v>
      </c>
      <c r="F439" s="10" t="s">
        <v>2</v>
      </c>
      <c r="G439" s="10">
        <v>5</v>
      </c>
      <c r="H439" s="115"/>
      <c r="I439" s="59">
        <f t="shared" si="36"/>
        <v>0</v>
      </c>
    </row>
    <row r="440" spans="1:9" ht="13.9" customHeight="1" x14ac:dyDescent="0.2">
      <c r="A440" s="3"/>
      <c r="B440" s="10"/>
      <c r="C440" s="13"/>
      <c r="D440" s="10"/>
      <c r="E440" s="2" t="s">
        <v>26</v>
      </c>
      <c r="F440" s="10" t="s">
        <v>2</v>
      </c>
      <c r="G440" s="10"/>
      <c r="H440" s="115"/>
      <c r="I440" s="59">
        <f t="shared" si="36"/>
        <v>0</v>
      </c>
    </row>
    <row r="441" spans="1:9" ht="13.9" customHeight="1" x14ac:dyDescent="0.2">
      <c r="A441" s="3"/>
      <c r="B441" s="10"/>
      <c r="C441" s="13"/>
      <c r="D441" s="10"/>
      <c r="E441" s="2" t="s">
        <v>27</v>
      </c>
      <c r="F441" s="10" t="s">
        <v>2</v>
      </c>
      <c r="G441" s="10"/>
      <c r="H441" s="115"/>
      <c r="I441" s="59">
        <f t="shared" si="36"/>
        <v>0</v>
      </c>
    </row>
    <row r="442" spans="1:9" ht="13.9" customHeight="1" x14ac:dyDescent="0.2">
      <c r="A442" s="3"/>
      <c r="B442" s="10"/>
      <c r="C442" s="13"/>
      <c r="D442" s="10"/>
      <c r="E442" s="3" t="s">
        <v>17</v>
      </c>
      <c r="F442" s="10" t="s">
        <v>2</v>
      </c>
      <c r="G442" s="10">
        <v>60</v>
      </c>
      <c r="H442" s="115"/>
      <c r="I442" s="59">
        <f t="shared" si="36"/>
        <v>0</v>
      </c>
    </row>
    <row r="443" spans="1:9" ht="13.9" customHeight="1" x14ac:dyDescent="0.2">
      <c r="A443" s="3"/>
      <c r="B443" s="10"/>
      <c r="C443" s="13"/>
      <c r="D443" s="10"/>
      <c r="E443" s="3" t="s">
        <v>18</v>
      </c>
      <c r="F443" s="10" t="s">
        <v>2</v>
      </c>
      <c r="G443" s="10"/>
      <c r="H443" s="115"/>
      <c r="I443" s="59">
        <f t="shared" si="36"/>
        <v>0</v>
      </c>
    </row>
    <row r="444" spans="1:9" ht="13.9" customHeight="1" x14ac:dyDescent="0.2">
      <c r="A444" s="3"/>
      <c r="B444" s="10"/>
      <c r="C444" s="13"/>
      <c r="D444" s="10"/>
      <c r="E444" s="3" t="s">
        <v>329</v>
      </c>
      <c r="F444" s="10" t="s">
        <v>2</v>
      </c>
      <c r="G444" s="10">
        <v>5</v>
      </c>
      <c r="H444" s="115"/>
      <c r="I444" s="59">
        <f t="shared" si="36"/>
        <v>0</v>
      </c>
    </row>
    <row r="445" spans="1:9" ht="13.9" customHeight="1" x14ac:dyDescent="0.2">
      <c r="A445" s="3"/>
      <c r="B445" s="10"/>
      <c r="C445" s="13"/>
      <c r="D445" s="10"/>
      <c r="E445" s="3" t="s">
        <v>469</v>
      </c>
      <c r="F445" s="10" t="s">
        <v>2</v>
      </c>
      <c r="G445" s="10">
        <v>168</v>
      </c>
      <c r="H445" s="115"/>
      <c r="I445" s="59">
        <f t="shared" si="36"/>
        <v>0</v>
      </c>
    </row>
    <row r="446" spans="1:9" ht="13.9" customHeight="1" x14ac:dyDescent="0.2">
      <c r="A446" s="3"/>
      <c r="B446" s="10"/>
      <c r="C446" s="13"/>
      <c r="D446" s="10"/>
      <c r="E446" s="4" t="s">
        <v>43</v>
      </c>
      <c r="F446" s="10" t="s">
        <v>2</v>
      </c>
      <c r="G446" s="10"/>
      <c r="H446" s="115"/>
      <c r="I446" s="59">
        <f t="shared" si="36"/>
        <v>0</v>
      </c>
    </row>
    <row r="447" spans="1:9" ht="13.9" customHeight="1" x14ac:dyDescent="0.2">
      <c r="A447" s="3"/>
      <c r="B447" s="10"/>
      <c r="C447" s="13"/>
      <c r="D447" s="10"/>
      <c r="E447" s="3" t="s">
        <v>16</v>
      </c>
      <c r="F447" s="10" t="s">
        <v>8</v>
      </c>
      <c r="G447" s="10">
        <v>1</v>
      </c>
      <c r="H447" s="115"/>
      <c r="I447" s="59">
        <f t="shared" si="36"/>
        <v>0</v>
      </c>
    </row>
    <row r="448" spans="1:9" ht="13.9" customHeight="1" x14ac:dyDescent="0.2">
      <c r="A448" s="29"/>
      <c r="C448" s="30" t="s">
        <v>21</v>
      </c>
      <c r="D448" s="32"/>
      <c r="E448" s="31"/>
      <c r="F448" s="32"/>
      <c r="G448" s="32"/>
      <c r="H448" s="99"/>
      <c r="I448" s="67">
        <f>SUM(I437:I447)</f>
        <v>0</v>
      </c>
    </row>
    <row r="449" spans="1:9" ht="13.9" customHeight="1" x14ac:dyDescent="0.2">
      <c r="A449" s="3"/>
      <c r="B449" s="15" t="s">
        <v>188</v>
      </c>
      <c r="C449" s="16" t="s">
        <v>236</v>
      </c>
      <c r="D449" s="7">
        <v>5</v>
      </c>
      <c r="E449" s="3" t="s">
        <v>14</v>
      </c>
      <c r="F449" s="10" t="s">
        <v>8</v>
      </c>
      <c r="G449" s="5">
        <v>1</v>
      </c>
      <c r="H449" s="114"/>
      <c r="I449" s="59">
        <f>G449*H449</f>
        <v>0</v>
      </c>
    </row>
    <row r="450" spans="1:9" ht="13.9" customHeight="1" x14ac:dyDescent="0.2">
      <c r="A450" s="3"/>
      <c r="B450" s="10"/>
      <c r="C450" s="13"/>
      <c r="D450" s="10"/>
      <c r="E450" s="2" t="s">
        <v>24</v>
      </c>
      <c r="F450" s="5" t="s">
        <v>2</v>
      </c>
      <c r="G450" s="10"/>
      <c r="H450" s="115"/>
      <c r="I450" s="59">
        <f t="shared" ref="I450:I459" si="37">G450*H450</f>
        <v>0</v>
      </c>
    </row>
    <row r="451" spans="1:9" ht="13.9" customHeight="1" x14ac:dyDescent="0.2">
      <c r="A451" s="3"/>
      <c r="B451" s="10"/>
      <c r="C451" s="13"/>
      <c r="D451" s="10"/>
      <c r="E451" s="2" t="s">
        <v>25</v>
      </c>
      <c r="F451" s="10" t="s">
        <v>2</v>
      </c>
      <c r="G451" s="10">
        <v>4</v>
      </c>
      <c r="H451" s="115"/>
      <c r="I451" s="59">
        <f t="shared" si="37"/>
        <v>0</v>
      </c>
    </row>
    <row r="452" spans="1:9" ht="13.9" customHeight="1" x14ac:dyDescent="0.2">
      <c r="A452" s="3"/>
      <c r="B452" s="10"/>
      <c r="C452" s="13"/>
      <c r="D452" s="10"/>
      <c r="E452" s="2" t="s">
        <v>26</v>
      </c>
      <c r="F452" s="10" t="s">
        <v>2</v>
      </c>
      <c r="G452" s="10"/>
      <c r="H452" s="115"/>
      <c r="I452" s="59">
        <f t="shared" si="37"/>
        <v>0</v>
      </c>
    </row>
    <row r="453" spans="1:9" ht="13.9" customHeight="1" x14ac:dyDescent="0.2">
      <c r="A453" s="3"/>
      <c r="B453" s="10"/>
      <c r="C453" s="13"/>
      <c r="D453" s="10"/>
      <c r="E453" s="2" t="s">
        <v>27</v>
      </c>
      <c r="F453" s="10" t="s">
        <v>2</v>
      </c>
      <c r="G453" s="10"/>
      <c r="H453" s="115"/>
      <c r="I453" s="59">
        <f t="shared" si="37"/>
        <v>0</v>
      </c>
    </row>
    <row r="454" spans="1:9" ht="13.9" customHeight="1" x14ac:dyDescent="0.2">
      <c r="A454" s="3"/>
      <c r="B454" s="10"/>
      <c r="C454" s="13"/>
      <c r="D454" s="10"/>
      <c r="E454" s="3" t="s">
        <v>17</v>
      </c>
      <c r="F454" s="10" t="s">
        <v>2</v>
      </c>
      <c r="G454" s="10">
        <v>36</v>
      </c>
      <c r="H454" s="115"/>
      <c r="I454" s="59">
        <f t="shared" si="37"/>
        <v>0</v>
      </c>
    </row>
    <row r="455" spans="1:9" ht="13.9" customHeight="1" x14ac:dyDescent="0.2">
      <c r="A455" s="3"/>
      <c r="B455" s="10"/>
      <c r="C455" s="13"/>
      <c r="D455" s="10"/>
      <c r="E455" s="3" t="s">
        <v>18</v>
      </c>
      <c r="F455" s="10" t="s">
        <v>2</v>
      </c>
      <c r="G455" s="10"/>
      <c r="H455" s="115"/>
      <c r="I455" s="59">
        <f t="shared" si="37"/>
        <v>0</v>
      </c>
    </row>
    <row r="456" spans="1:9" ht="13.9" customHeight="1" x14ac:dyDescent="0.2">
      <c r="A456" s="3"/>
      <c r="B456" s="10"/>
      <c r="C456" s="13"/>
      <c r="D456" s="10"/>
      <c r="E456" s="3" t="s">
        <v>329</v>
      </c>
      <c r="F456" s="10" t="s">
        <v>2</v>
      </c>
      <c r="G456" s="10">
        <v>4</v>
      </c>
      <c r="H456" s="115"/>
      <c r="I456" s="59">
        <f t="shared" si="37"/>
        <v>0</v>
      </c>
    </row>
    <row r="457" spans="1:9" ht="13.9" customHeight="1" x14ac:dyDescent="0.2">
      <c r="A457" s="3"/>
      <c r="B457" s="10"/>
      <c r="C457" s="13"/>
      <c r="D457" s="10"/>
      <c r="E457" s="3" t="s">
        <v>469</v>
      </c>
      <c r="F457" s="10" t="s">
        <v>2</v>
      </c>
      <c r="G457" s="10">
        <v>138</v>
      </c>
      <c r="H457" s="115"/>
      <c r="I457" s="59">
        <f t="shared" si="37"/>
        <v>0</v>
      </c>
    </row>
    <row r="458" spans="1:9" ht="13.9" customHeight="1" x14ac:dyDescent="0.2">
      <c r="A458" s="3"/>
      <c r="B458" s="10"/>
      <c r="C458" s="13"/>
      <c r="D458" s="10"/>
      <c r="E458" s="4" t="s">
        <v>43</v>
      </c>
      <c r="F458" s="10" t="s">
        <v>2</v>
      </c>
      <c r="G458" s="10"/>
      <c r="H458" s="115"/>
      <c r="I458" s="59">
        <f t="shared" si="37"/>
        <v>0</v>
      </c>
    </row>
    <row r="459" spans="1:9" ht="13.9" customHeight="1" x14ac:dyDescent="0.2">
      <c r="A459" s="3"/>
      <c r="B459" s="10"/>
      <c r="C459" s="13"/>
      <c r="D459" s="10"/>
      <c r="E459" s="3" t="s">
        <v>16</v>
      </c>
      <c r="F459" s="10" t="s">
        <v>8</v>
      </c>
      <c r="G459" s="10">
        <v>1</v>
      </c>
      <c r="H459" s="115"/>
      <c r="I459" s="59">
        <f t="shared" si="37"/>
        <v>0</v>
      </c>
    </row>
    <row r="460" spans="1:9" ht="13.9" customHeight="1" x14ac:dyDescent="0.2">
      <c r="A460" s="29"/>
      <c r="C460" s="30" t="s">
        <v>21</v>
      </c>
      <c r="D460" s="32"/>
      <c r="E460" s="31"/>
      <c r="F460" s="32"/>
      <c r="G460" s="32"/>
      <c r="H460" s="99"/>
      <c r="I460" s="67">
        <f>SUM(I449:I459)</f>
        <v>0</v>
      </c>
    </row>
    <row r="461" spans="1:9" ht="13.9" customHeight="1" x14ac:dyDescent="0.2">
      <c r="A461" s="3"/>
      <c r="B461" s="15" t="s">
        <v>189</v>
      </c>
      <c r="C461" s="16" t="s">
        <v>237</v>
      </c>
      <c r="D461" s="7">
        <v>5</v>
      </c>
      <c r="E461" s="3" t="s">
        <v>14</v>
      </c>
      <c r="F461" s="10" t="s">
        <v>8</v>
      </c>
      <c r="G461" s="5">
        <v>1</v>
      </c>
      <c r="H461" s="114"/>
      <c r="I461" s="59">
        <f>G461*H461</f>
        <v>0</v>
      </c>
    </row>
    <row r="462" spans="1:9" ht="13.9" customHeight="1" x14ac:dyDescent="0.2">
      <c r="A462" s="3"/>
      <c r="B462" s="10"/>
      <c r="C462" s="13"/>
      <c r="D462" s="10"/>
      <c r="E462" s="2" t="s">
        <v>24</v>
      </c>
      <c r="F462" s="5" t="s">
        <v>2</v>
      </c>
      <c r="G462" s="10"/>
      <c r="H462" s="115"/>
      <c r="I462" s="59">
        <f t="shared" ref="I462:I471" si="38">G462*H462</f>
        <v>0</v>
      </c>
    </row>
    <row r="463" spans="1:9" ht="13.9" customHeight="1" x14ac:dyDescent="0.2">
      <c r="A463" s="3"/>
      <c r="B463" s="10"/>
      <c r="C463" s="13"/>
      <c r="D463" s="10"/>
      <c r="E463" s="2" t="s">
        <v>25</v>
      </c>
      <c r="F463" s="10" t="s">
        <v>2</v>
      </c>
      <c r="G463" s="10">
        <v>4</v>
      </c>
      <c r="H463" s="115"/>
      <c r="I463" s="59">
        <f t="shared" si="38"/>
        <v>0</v>
      </c>
    </row>
    <row r="464" spans="1:9" ht="13.9" customHeight="1" x14ac:dyDescent="0.2">
      <c r="A464" s="3"/>
      <c r="B464" s="10"/>
      <c r="C464" s="13"/>
      <c r="D464" s="10"/>
      <c r="E464" s="2" t="s">
        <v>26</v>
      </c>
      <c r="F464" s="10" t="s">
        <v>2</v>
      </c>
      <c r="G464" s="10"/>
      <c r="H464" s="115"/>
      <c r="I464" s="59">
        <f t="shared" si="38"/>
        <v>0</v>
      </c>
    </row>
    <row r="465" spans="1:9" ht="13.9" customHeight="1" x14ac:dyDescent="0.2">
      <c r="A465" s="3"/>
      <c r="B465" s="10"/>
      <c r="C465" s="13"/>
      <c r="D465" s="10"/>
      <c r="E465" s="2" t="s">
        <v>27</v>
      </c>
      <c r="F465" s="10" t="s">
        <v>2</v>
      </c>
      <c r="G465" s="10"/>
      <c r="H465" s="115"/>
      <c r="I465" s="59">
        <f t="shared" si="38"/>
        <v>0</v>
      </c>
    </row>
    <row r="466" spans="1:9" ht="13.9" customHeight="1" x14ac:dyDescent="0.2">
      <c r="A466" s="3"/>
      <c r="B466" s="10"/>
      <c r="C466" s="13"/>
      <c r="D466" s="10"/>
      <c r="E466" s="3" t="s">
        <v>17</v>
      </c>
      <c r="F466" s="10" t="s">
        <v>2</v>
      </c>
      <c r="G466" s="10">
        <v>54</v>
      </c>
      <c r="H466" s="115"/>
      <c r="I466" s="59">
        <f t="shared" si="38"/>
        <v>0</v>
      </c>
    </row>
    <row r="467" spans="1:9" ht="13.9" customHeight="1" x14ac:dyDescent="0.2">
      <c r="A467" s="3"/>
      <c r="B467" s="10"/>
      <c r="C467" s="13"/>
      <c r="D467" s="10"/>
      <c r="E467" s="3" t="s">
        <v>18</v>
      </c>
      <c r="F467" s="10" t="s">
        <v>2</v>
      </c>
      <c r="G467" s="10"/>
      <c r="H467" s="115"/>
      <c r="I467" s="59">
        <f t="shared" si="38"/>
        <v>0</v>
      </c>
    </row>
    <row r="468" spans="1:9" ht="13.9" customHeight="1" x14ac:dyDescent="0.2">
      <c r="A468" s="3"/>
      <c r="B468" s="10"/>
      <c r="C468" s="13"/>
      <c r="D468" s="10"/>
      <c r="E468" s="3" t="s">
        <v>329</v>
      </c>
      <c r="F468" s="10" t="s">
        <v>2</v>
      </c>
      <c r="G468" s="10"/>
      <c r="H468" s="115"/>
      <c r="I468" s="59">
        <f t="shared" si="38"/>
        <v>0</v>
      </c>
    </row>
    <row r="469" spans="1:9" ht="13.9" customHeight="1" x14ac:dyDescent="0.2">
      <c r="A469" s="3"/>
      <c r="B469" s="10"/>
      <c r="C469" s="13"/>
      <c r="D469" s="10"/>
      <c r="E469" s="3" t="s">
        <v>469</v>
      </c>
      <c r="F469" s="10" t="s">
        <v>2</v>
      </c>
      <c r="G469" s="10">
        <v>189</v>
      </c>
      <c r="H469" s="115"/>
      <c r="I469" s="59">
        <f t="shared" si="38"/>
        <v>0</v>
      </c>
    </row>
    <row r="470" spans="1:9" ht="13.9" customHeight="1" x14ac:dyDescent="0.2">
      <c r="A470" s="3"/>
      <c r="B470" s="10"/>
      <c r="C470" s="13"/>
      <c r="D470" s="10"/>
      <c r="E470" s="4" t="s">
        <v>43</v>
      </c>
      <c r="F470" s="10" t="s">
        <v>2</v>
      </c>
      <c r="G470" s="10"/>
      <c r="H470" s="115"/>
      <c r="I470" s="59">
        <f t="shared" si="38"/>
        <v>0</v>
      </c>
    </row>
    <row r="471" spans="1:9" ht="13.9" customHeight="1" x14ac:dyDescent="0.2">
      <c r="A471" s="3"/>
      <c r="B471" s="10"/>
      <c r="C471" s="13"/>
      <c r="D471" s="10"/>
      <c r="E471" s="3" t="s">
        <v>16</v>
      </c>
      <c r="F471" s="10" t="s">
        <v>8</v>
      </c>
      <c r="G471" s="10">
        <v>1</v>
      </c>
      <c r="H471" s="115"/>
      <c r="I471" s="59">
        <f t="shared" si="38"/>
        <v>0</v>
      </c>
    </row>
    <row r="472" spans="1:9" ht="13.9" customHeight="1" x14ac:dyDescent="0.2">
      <c r="A472" s="29"/>
      <c r="C472" s="30" t="s">
        <v>21</v>
      </c>
      <c r="D472" s="32"/>
      <c r="E472" s="31"/>
      <c r="F472" s="32"/>
      <c r="G472" s="32"/>
      <c r="H472" s="99"/>
      <c r="I472" s="67">
        <f>SUM(I461:I471)</f>
        <v>0</v>
      </c>
    </row>
    <row r="473" spans="1:9" ht="13.9" customHeight="1" x14ac:dyDescent="0.2">
      <c r="A473" s="3"/>
      <c r="B473" s="15" t="s">
        <v>446</v>
      </c>
      <c r="C473" s="16" t="s">
        <v>447</v>
      </c>
      <c r="D473" s="7">
        <v>5</v>
      </c>
      <c r="E473" s="3" t="s">
        <v>14</v>
      </c>
      <c r="F473" s="10" t="s">
        <v>8</v>
      </c>
      <c r="G473" s="5">
        <v>1</v>
      </c>
      <c r="H473" s="114"/>
      <c r="I473" s="59">
        <f>G473*H473</f>
        <v>0</v>
      </c>
    </row>
    <row r="474" spans="1:9" ht="13.9" customHeight="1" x14ac:dyDescent="0.2">
      <c r="A474" s="3"/>
      <c r="B474" s="10"/>
      <c r="C474" s="13"/>
      <c r="D474" s="10"/>
      <c r="E474" s="2" t="s">
        <v>24</v>
      </c>
      <c r="F474" s="5" t="s">
        <v>2</v>
      </c>
      <c r="G474" s="10"/>
      <c r="H474" s="115"/>
      <c r="I474" s="59">
        <f t="shared" ref="I474:I483" si="39">G474*H474</f>
        <v>0</v>
      </c>
    </row>
    <row r="475" spans="1:9" ht="13.9" customHeight="1" x14ac:dyDescent="0.2">
      <c r="A475" s="3"/>
      <c r="B475" s="10"/>
      <c r="C475" s="13"/>
      <c r="D475" s="10"/>
      <c r="E475" s="2" t="s">
        <v>25</v>
      </c>
      <c r="F475" s="10" t="s">
        <v>2</v>
      </c>
      <c r="G475" s="10">
        <v>1</v>
      </c>
      <c r="H475" s="115"/>
      <c r="I475" s="59">
        <f t="shared" si="39"/>
        <v>0</v>
      </c>
    </row>
    <row r="476" spans="1:9" ht="13.9" customHeight="1" x14ac:dyDescent="0.2">
      <c r="A476" s="3"/>
      <c r="B476" s="10"/>
      <c r="C476" s="13"/>
      <c r="D476" s="10"/>
      <c r="E476" s="2" t="s">
        <v>26</v>
      </c>
      <c r="F476" s="10" t="s">
        <v>2</v>
      </c>
      <c r="G476" s="10"/>
      <c r="H476" s="115"/>
      <c r="I476" s="59">
        <f t="shared" si="39"/>
        <v>0</v>
      </c>
    </row>
    <row r="477" spans="1:9" ht="13.9" customHeight="1" x14ac:dyDescent="0.2">
      <c r="A477" s="3"/>
      <c r="B477" s="10"/>
      <c r="C477" s="13"/>
      <c r="D477" s="10"/>
      <c r="E477" s="2" t="s">
        <v>27</v>
      </c>
      <c r="F477" s="10" t="s">
        <v>2</v>
      </c>
      <c r="G477" s="10"/>
      <c r="H477" s="115"/>
      <c r="I477" s="59">
        <f t="shared" si="39"/>
        <v>0</v>
      </c>
    </row>
    <row r="478" spans="1:9" ht="13.9" customHeight="1" x14ac:dyDescent="0.2">
      <c r="A478" s="3"/>
      <c r="B478" s="10"/>
      <c r="C478" s="13"/>
      <c r="D478" s="10"/>
      <c r="E478" s="3" t="s">
        <v>17</v>
      </c>
      <c r="F478" s="10" t="s">
        <v>2</v>
      </c>
      <c r="G478" s="10">
        <v>10</v>
      </c>
      <c r="H478" s="115"/>
      <c r="I478" s="59">
        <f t="shared" si="39"/>
        <v>0</v>
      </c>
    </row>
    <row r="479" spans="1:9" ht="13.9" customHeight="1" x14ac:dyDescent="0.2">
      <c r="A479" s="3"/>
      <c r="B479" s="10"/>
      <c r="C479" s="13"/>
      <c r="D479" s="10"/>
      <c r="E479" s="3" t="s">
        <v>18</v>
      </c>
      <c r="F479" s="10" t="s">
        <v>2</v>
      </c>
      <c r="G479" s="10"/>
      <c r="H479" s="115"/>
      <c r="I479" s="59">
        <f t="shared" si="39"/>
        <v>0</v>
      </c>
    </row>
    <row r="480" spans="1:9" ht="13.9" customHeight="1" x14ac:dyDescent="0.2">
      <c r="A480" s="3"/>
      <c r="B480" s="10"/>
      <c r="C480" s="13"/>
      <c r="D480" s="10"/>
      <c r="E480" s="3" t="s">
        <v>329</v>
      </c>
      <c r="F480" s="10" t="s">
        <v>2</v>
      </c>
      <c r="G480" s="10"/>
      <c r="H480" s="115"/>
      <c r="I480" s="59">
        <f t="shared" si="39"/>
        <v>0</v>
      </c>
    </row>
    <row r="481" spans="1:9" ht="13.9" customHeight="1" x14ac:dyDescent="0.2">
      <c r="A481" s="3"/>
      <c r="B481" s="10"/>
      <c r="C481" s="13"/>
      <c r="D481" s="10"/>
      <c r="E481" s="3" t="s">
        <v>469</v>
      </c>
      <c r="F481" s="10" t="s">
        <v>2</v>
      </c>
      <c r="G481" s="10">
        <v>85</v>
      </c>
      <c r="H481" s="115"/>
      <c r="I481" s="59">
        <f t="shared" si="39"/>
        <v>0</v>
      </c>
    </row>
    <row r="482" spans="1:9" ht="13.9" customHeight="1" x14ac:dyDescent="0.2">
      <c r="A482" s="3"/>
      <c r="B482" s="10"/>
      <c r="C482" s="13"/>
      <c r="D482" s="10"/>
      <c r="E482" s="4" t="s">
        <v>43</v>
      </c>
      <c r="F482" s="10" t="s">
        <v>2</v>
      </c>
      <c r="G482" s="10"/>
      <c r="H482" s="115"/>
      <c r="I482" s="59">
        <f t="shared" si="39"/>
        <v>0</v>
      </c>
    </row>
    <row r="483" spans="1:9" ht="13.9" customHeight="1" x14ac:dyDescent="0.2">
      <c r="A483" s="3"/>
      <c r="B483" s="10"/>
      <c r="C483" s="13"/>
      <c r="D483" s="10"/>
      <c r="E483" s="3" t="s">
        <v>16</v>
      </c>
      <c r="F483" s="10" t="s">
        <v>8</v>
      </c>
      <c r="G483" s="10">
        <v>1</v>
      </c>
      <c r="H483" s="115"/>
      <c r="I483" s="59">
        <f t="shared" si="39"/>
        <v>0</v>
      </c>
    </row>
    <row r="484" spans="1:9" ht="13.9" customHeight="1" x14ac:dyDescent="0.2">
      <c r="A484" s="29"/>
      <c r="C484" s="30" t="s">
        <v>21</v>
      </c>
      <c r="D484" s="32"/>
      <c r="E484" s="31"/>
      <c r="F484" s="32"/>
      <c r="G484" s="32"/>
      <c r="H484" s="99"/>
      <c r="I484" s="67">
        <f>SUM(I473:I483)</f>
        <v>0</v>
      </c>
    </row>
    <row r="485" spans="1:9" ht="13.9" customHeight="1" x14ac:dyDescent="0.2">
      <c r="A485" s="3"/>
      <c r="B485" s="15" t="s">
        <v>190</v>
      </c>
      <c r="C485" s="16" t="s">
        <v>239</v>
      </c>
      <c r="D485" s="7">
        <v>5</v>
      </c>
      <c r="E485" s="3" t="s">
        <v>14</v>
      </c>
      <c r="F485" s="10" t="s">
        <v>8</v>
      </c>
      <c r="G485" s="5">
        <v>1</v>
      </c>
      <c r="H485" s="114"/>
      <c r="I485" s="59">
        <f>G485*H485</f>
        <v>0</v>
      </c>
    </row>
    <row r="486" spans="1:9" ht="13.9" customHeight="1" x14ac:dyDescent="0.2">
      <c r="A486" s="3"/>
      <c r="B486" s="10"/>
      <c r="C486" s="13"/>
      <c r="D486" s="10"/>
      <c r="E486" s="2" t="s">
        <v>24</v>
      </c>
      <c r="F486" s="5" t="s">
        <v>2</v>
      </c>
      <c r="G486" s="10">
        <v>1</v>
      </c>
      <c r="H486" s="115"/>
      <c r="I486" s="59">
        <f t="shared" ref="I486:I495" si="40">G486*H486</f>
        <v>0</v>
      </c>
    </row>
    <row r="487" spans="1:9" ht="13.9" customHeight="1" x14ac:dyDescent="0.2">
      <c r="A487" s="3"/>
      <c r="B487" s="10"/>
      <c r="C487" s="13"/>
      <c r="D487" s="10"/>
      <c r="E487" s="2" t="s">
        <v>25</v>
      </c>
      <c r="F487" s="10" t="s">
        <v>2</v>
      </c>
      <c r="G487" s="10"/>
      <c r="H487" s="115"/>
      <c r="I487" s="59">
        <f t="shared" si="40"/>
        <v>0</v>
      </c>
    </row>
    <row r="488" spans="1:9" ht="13.9" customHeight="1" x14ac:dyDescent="0.2">
      <c r="A488" s="3"/>
      <c r="B488" s="10"/>
      <c r="C488" s="13"/>
      <c r="D488" s="10"/>
      <c r="E488" s="2" t="s">
        <v>26</v>
      </c>
      <c r="F488" s="10" t="s">
        <v>2</v>
      </c>
      <c r="G488" s="10"/>
      <c r="H488" s="115"/>
      <c r="I488" s="59">
        <f t="shared" si="40"/>
        <v>0</v>
      </c>
    </row>
    <row r="489" spans="1:9" ht="13.9" customHeight="1" x14ac:dyDescent="0.2">
      <c r="A489" s="3"/>
      <c r="B489" s="10"/>
      <c r="C489" s="13"/>
      <c r="D489" s="10"/>
      <c r="E489" s="2" t="s">
        <v>27</v>
      </c>
      <c r="F489" s="10" t="s">
        <v>2</v>
      </c>
      <c r="G489" s="10"/>
      <c r="H489" s="115"/>
      <c r="I489" s="59">
        <f t="shared" si="40"/>
        <v>0</v>
      </c>
    </row>
    <row r="490" spans="1:9" ht="13.9" customHeight="1" x14ac:dyDescent="0.2">
      <c r="A490" s="3"/>
      <c r="B490" s="10"/>
      <c r="C490" s="13"/>
      <c r="D490" s="10"/>
      <c r="E490" s="3" t="s">
        <v>17</v>
      </c>
      <c r="F490" s="10" t="s">
        <v>2</v>
      </c>
      <c r="G490" s="10"/>
      <c r="H490" s="115"/>
      <c r="I490" s="59">
        <f t="shared" si="40"/>
        <v>0</v>
      </c>
    </row>
    <row r="491" spans="1:9" ht="13.9" customHeight="1" x14ac:dyDescent="0.2">
      <c r="A491" s="3"/>
      <c r="B491" s="10"/>
      <c r="C491" s="13"/>
      <c r="D491" s="10"/>
      <c r="E491" s="3" t="s">
        <v>18</v>
      </c>
      <c r="F491" s="10" t="s">
        <v>2</v>
      </c>
      <c r="G491" s="10">
        <v>4</v>
      </c>
      <c r="H491" s="115"/>
      <c r="I491" s="59">
        <f t="shared" si="40"/>
        <v>0</v>
      </c>
    </row>
    <row r="492" spans="1:9" ht="13.9" customHeight="1" x14ac:dyDescent="0.2">
      <c r="A492" s="3"/>
      <c r="B492" s="10"/>
      <c r="C492" s="13"/>
      <c r="D492" s="10"/>
      <c r="E492" s="3" t="s">
        <v>329</v>
      </c>
      <c r="F492" s="10" t="s">
        <v>2</v>
      </c>
      <c r="G492" s="10"/>
      <c r="H492" s="115"/>
      <c r="I492" s="59">
        <f t="shared" si="40"/>
        <v>0</v>
      </c>
    </row>
    <row r="493" spans="1:9" ht="13.9" customHeight="1" x14ac:dyDescent="0.2">
      <c r="A493" s="3"/>
      <c r="B493" s="10"/>
      <c r="C493" s="13"/>
      <c r="D493" s="10"/>
      <c r="E493" s="3" t="s">
        <v>469</v>
      </c>
      <c r="F493" s="10" t="s">
        <v>2</v>
      </c>
      <c r="G493" s="10"/>
      <c r="H493" s="115"/>
      <c r="I493" s="59">
        <f t="shared" si="40"/>
        <v>0</v>
      </c>
    </row>
    <row r="494" spans="1:9" ht="13.9" customHeight="1" x14ac:dyDescent="0.2">
      <c r="A494" s="3"/>
      <c r="B494" s="10"/>
      <c r="C494" s="13"/>
      <c r="D494" s="10"/>
      <c r="E494" s="4" t="s">
        <v>43</v>
      </c>
      <c r="F494" s="10" t="s">
        <v>2</v>
      </c>
      <c r="G494" s="10"/>
      <c r="H494" s="115"/>
      <c r="I494" s="59">
        <f t="shared" si="40"/>
        <v>0</v>
      </c>
    </row>
    <row r="495" spans="1:9" ht="13.9" customHeight="1" x14ac:dyDescent="0.2">
      <c r="A495" s="3"/>
      <c r="B495" s="10"/>
      <c r="C495" s="13"/>
      <c r="D495" s="10"/>
      <c r="E495" s="3" t="s">
        <v>16</v>
      </c>
      <c r="F495" s="10" t="s">
        <v>8</v>
      </c>
      <c r="G495" s="10">
        <v>1</v>
      </c>
      <c r="H495" s="115"/>
      <c r="I495" s="59">
        <f t="shared" si="40"/>
        <v>0</v>
      </c>
    </row>
    <row r="496" spans="1:9" ht="13.9" customHeight="1" x14ac:dyDescent="0.2">
      <c r="A496" s="29"/>
      <c r="C496" s="30" t="s">
        <v>21</v>
      </c>
      <c r="D496" s="32"/>
      <c r="E496" s="31"/>
      <c r="F496" s="32"/>
      <c r="G496" s="32"/>
      <c r="H496" s="99"/>
      <c r="I496" s="67">
        <f>SUM(I485:I495)</f>
        <v>0</v>
      </c>
    </row>
    <row r="497" spans="1:9" ht="13.9" customHeight="1" x14ac:dyDescent="0.2">
      <c r="A497" s="3"/>
      <c r="B497" s="15" t="s">
        <v>191</v>
      </c>
      <c r="C497" s="16" t="s">
        <v>240</v>
      </c>
      <c r="D497" s="7">
        <v>5</v>
      </c>
      <c r="E497" s="3" t="s">
        <v>14</v>
      </c>
      <c r="F497" s="10" t="s">
        <v>8</v>
      </c>
      <c r="G497" s="5">
        <v>1</v>
      </c>
      <c r="H497" s="114"/>
      <c r="I497" s="59">
        <f>G497*H497</f>
        <v>0</v>
      </c>
    </row>
    <row r="498" spans="1:9" ht="13.9" customHeight="1" x14ac:dyDescent="0.2">
      <c r="A498" s="3"/>
      <c r="B498" s="10"/>
      <c r="C498" s="13"/>
      <c r="D498" s="10"/>
      <c r="E498" s="2" t="s">
        <v>24</v>
      </c>
      <c r="F498" s="5" t="s">
        <v>2</v>
      </c>
      <c r="G498" s="10"/>
      <c r="H498" s="115"/>
      <c r="I498" s="59">
        <f t="shared" ref="I498:I507" si="41">G498*H498</f>
        <v>0</v>
      </c>
    </row>
    <row r="499" spans="1:9" ht="13.9" customHeight="1" x14ac:dyDescent="0.2">
      <c r="A499" s="3"/>
      <c r="B499" s="10"/>
      <c r="C499" s="13"/>
      <c r="D499" s="10"/>
      <c r="E499" s="2" t="s">
        <v>25</v>
      </c>
      <c r="F499" s="10" t="s">
        <v>2</v>
      </c>
      <c r="G499" s="10">
        <v>15</v>
      </c>
      <c r="H499" s="115"/>
      <c r="I499" s="59">
        <f t="shared" si="41"/>
        <v>0</v>
      </c>
    </row>
    <row r="500" spans="1:9" ht="13.9" customHeight="1" x14ac:dyDescent="0.2">
      <c r="A500" s="3"/>
      <c r="B500" s="10"/>
      <c r="C500" s="13"/>
      <c r="D500" s="10"/>
      <c r="E500" s="2" t="s">
        <v>26</v>
      </c>
      <c r="F500" s="10" t="s">
        <v>2</v>
      </c>
      <c r="G500" s="10"/>
      <c r="H500" s="115"/>
      <c r="I500" s="59">
        <f t="shared" si="41"/>
        <v>0</v>
      </c>
    </row>
    <row r="501" spans="1:9" ht="13.9" customHeight="1" x14ac:dyDescent="0.2">
      <c r="A501" s="3"/>
      <c r="B501" s="10"/>
      <c r="C501" s="13"/>
      <c r="D501" s="10"/>
      <c r="E501" s="2" t="s">
        <v>27</v>
      </c>
      <c r="F501" s="10" t="s">
        <v>2</v>
      </c>
      <c r="G501" s="10"/>
      <c r="H501" s="115"/>
      <c r="I501" s="59">
        <f t="shared" si="41"/>
        <v>0</v>
      </c>
    </row>
    <row r="502" spans="1:9" ht="13.9" customHeight="1" x14ac:dyDescent="0.2">
      <c r="A502" s="3"/>
      <c r="B502" s="10"/>
      <c r="C502" s="13"/>
      <c r="D502" s="10"/>
      <c r="E502" s="3" t="s">
        <v>17</v>
      </c>
      <c r="F502" s="10" t="s">
        <v>2</v>
      </c>
      <c r="G502" s="10">
        <v>570</v>
      </c>
      <c r="H502" s="115"/>
      <c r="I502" s="59">
        <f t="shared" si="41"/>
        <v>0</v>
      </c>
    </row>
    <row r="503" spans="1:9" ht="13.9" customHeight="1" x14ac:dyDescent="0.2">
      <c r="A503" s="3"/>
      <c r="B503" s="10"/>
      <c r="C503" s="13"/>
      <c r="D503" s="10"/>
      <c r="E503" s="3" t="s">
        <v>18</v>
      </c>
      <c r="F503" s="10" t="s">
        <v>2</v>
      </c>
      <c r="G503" s="10">
        <v>22</v>
      </c>
      <c r="H503" s="115"/>
      <c r="I503" s="59">
        <f t="shared" si="41"/>
        <v>0</v>
      </c>
    </row>
    <row r="504" spans="1:9" ht="13.9" customHeight="1" x14ac:dyDescent="0.2">
      <c r="A504" s="3"/>
      <c r="B504" s="10"/>
      <c r="C504" s="13"/>
      <c r="D504" s="10"/>
      <c r="E504" s="3" t="s">
        <v>329</v>
      </c>
      <c r="F504" s="10" t="s">
        <v>2</v>
      </c>
      <c r="G504" s="10">
        <v>35</v>
      </c>
      <c r="H504" s="115"/>
      <c r="I504" s="59">
        <f t="shared" si="41"/>
        <v>0</v>
      </c>
    </row>
    <row r="505" spans="1:9" ht="13.9" customHeight="1" x14ac:dyDescent="0.2">
      <c r="A505" s="3"/>
      <c r="B505" s="10"/>
      <c r="C505" s="13"/>
      <c r="D505" s="10"/>
      <c r="E505" s="3" t="s">
        <v>469</v>
      </c>
      <c r="F505" s="10" t="s">
        <v>2</v>
      </c>
      <c r="G505" s="10">
        <v>824</v>
      </c>
      <c r="H505" s="115"/>
      <c r="I505" s="59">
        <f t="shared" si="41"/>
        <v>0</v>
      </c>
    </row>
    <row r="506" spans="1:9" ht="13.9" customHeight="1" x14ac:dyDescent="0.2">
      <c r="A506" s="3"/>
      <c r="B506" s="10"/>
      <c r="C506" s="13"/>
      <c r="D506" s="10"/>
      <c r="E506" s="4" t="s">
        <v>43</v>
      </c>
      <c r="F506" s="10" t="s">
        <v>2</v>
      </c>
      <c r="G506" s="10"/>
      <c r="H506" s="115"/>
      <c r="I506" s="59">
        <f t="shared" si="41"/>
        <v>0</v>
      </c>
    </row>
    <row r="507" spans="1:9" ht="13.9" customHeight="1" x14ac:dyDescent="0.2">
      <c r="A507" s="3"/>
      <c r="B507" s="10"/>
      <c r="C507" s="13"/>
      <c r="D507" s="10"/>
      <c r="E507" s="3" t="s">
        <v>16</v>
      </c>
      <c r="F507" s="10" t="s">
        <v>8</v>
      </c>
      <c r="G507" s="10">
        <v>1</v>
      </c>
      <c r="H507" s="115"/>
      <c r="I507" s="59">
        <f t="shared" si="41"/>
        <v>0</v>
      </c>
    </row>
    <row r="508" spans="1:9" ht="13.9" customHeight="1" x14ac:dyDescent="0.2">
      <c r="A508" s="29"/>
      <c r="C508" s="30" t="s">
        <v>21</v>
      </c>
      <c r="D508" s="32"/>
      <c r="E508" s="31"/>
      <c r="F508" s="32"/>
      <c r="G508" s="32"/>
      <c r="H508" s="99"/>
      <c r="I508" s="67">
        <f>SUM(I497:I507)</f>
        <v>0</v>
      </c>
    </row>
    <row r="509" spans="1:9" ht="13.9" customHeight="1" x14ac:dyDescent="0.2">
      <c r="A509" s="3"/>
      <c r="B509" s="7" t="s">
        <v>192</v>
      </c>
      <c r="C509" s="16" t="s">
        <v>241</v>
      </c>
      <c r="D509" s="7">
        <v>5</v>
      </c>
      <c r="E509" s="3" t="s">
        <v>14</v>
      </c>
      <c r="F509" s="10" t="s">
        <v>8</v>
      </c>
      <c r="G509" s="5">
        <v>1</v>
      </c>
      <c r="H509" s="114"/>
      <c r="I509" s="59">
        <f>G509*H509</f>
        <v>0</v>
      </c>
    </row>
    <row r="510" spans="1:9" ht="13.9" customHeight="1" x14ac:dyDescent="0.2">
      <c r="A510" s="3"/>
      <c r="B510" s="10"/>
      <c r="C510" s="13"/>
      <c r="D510" s="10"/>
      <c r="E510" s="2" t="s">
        <v>24</v>
      </c>
      <c r="F510" s="5" t="s">
        <v>2</v>
      </c>
      <c r="G510" s="10"/>
      <c r="H510" s="115"/>
      <c r="I510" s="59">
        <f t="shared" ref="I510:I519" si="42">G510*H510</f>
        <v>0</v>
      </c>
    </row>
    <row r="511" spans="1:9" ht="13.9" customHeight="1" x14ac:dyDescent="0.2">
      <c r="A511" s="3"/>
      <c r="B511" s="10"/>
      <c r="C511" s="13"/>
      <c r="D511" s="10"/>
      <c r="E511" s="2" t="s">
        <v>25</v>
      </c>
      <c r="F511" s="10" t="s">
        <v>2</v>
      </c>
      <c r="G511" s="10">
        <v>4</v>
      </c>
      <c r="H511" s="115"/>
      <c r="I511" s="59">
        <f t="shared" si="42"/>
        <v>0</v>
      </c>
    </row>
    <row r="512" spans="1:9" ht="13.9" customHeight="1" x14ac:dyDescent="0.2">
      <c r="A512" s="3"/>
      <c r="B512" s="10"/>
      <c r="C512" s="13"/>
      <c r="D512" s="10"/>
      <c r="E512" s="2" t="s">
        <v>26</v>
      </c>
      <c r="F512" s="10" t="s">
        <v>2</v>
      </c>
      <c r="G512" s="10"/>
      <c r="H512" s="115"/>
      <c r="I512" s="59">
        <f t="shared" si="42"/>
        <v>0</v>
      </c>
    </row>
    <row r="513" spans="1:9" ht="13.9" customHeight="1" x14ac:dyDescent="0.2">
      <c r="A513" s="3"/>
      <c r="B513" s="10"/>
      <c r="C513" s="13"/>
      <c r="D513" s="10"/>
      <c r="E513" s="2" t="s">
        <v>27</v>
      </c>
      <c r="F513" s="10" t="s">
        <v>2</v>
      </c>
      <c r="G513" s="10"/>
      <c r="H513" s="115"/>
      <c r="I513" s="59">
        <f t="shared" si="42"/>
        <v>0</v>
      </c>
    </row>
    <row r="514" spans="1:9" ht="13.9" customHeight="1" x14ac:dyDescent="0.2">
      <c r="A514" s="3"/>
      <c r="B514" s="10"/>
      <c r="C514" s="13"/>
      <c r="D514" s="10"/>
      <c r="E514" s="3" t="s">
        <v>17</v>
      </c>
      <c r="F514" s="10" t="s">
        <v>2</v>
      </c>
      <c r="G514" s="10">
        <v>114</v>
      </c>
      <c r="H514" s="115"/>
      <c r="I514" s="59">
        <f t="shared" si="42"/>
        <v>0</v>
      </c>
    </row>
    <row r="515" spans="1:9" ht="13.9" customHeight="1" x14ac:dyDescent="0.2">
      <c r="A515" s="3"/>
      <c r="B515" s="10"/>
      <c r="C515" s="13"/>
      <c r="D515" s="10"/>
      <c r="E515" s="3" t="s">
        <v>18</v>
      </c>
      <c r="F515" s="10" t="s">
        <v>2</v>
      </c>
      <c r="G515" s="10">
        <v>2</v>
      </c>
      <c r="H515" s="115"/>
      <c r="I515" s="59">
        <f t="shared" si="42"/>
        <v>0</v>
      </c>
    </row>
    <row r="516" spans="1:9" ht="13.9" customHeight="1" x14ac:dyDescent="0.2">
      <c r="A516" s="3"/>
      <c r="B516" s="10"/>
      <c r="C516" s="13"/>
      <c r="D516" s="10"/>
      <c r="E516" s="3" t="s">
        <v>329</v>
      </c>
      <c r="F516" s="10" t="s">
        <v>2</v>
      </c>
      <c r="G516" s="10">
        <v>3</v>
      </c>
      <c r="H516" s="115"/>
      <c r="I516" s="59">
        <f t="shared" si="42"/>
        <v>0</v>
      </c>
    </row>
    <row r="517" spans="1:9" ht="13.9" customHeight="1" x14ac:dyDescent="0.2">
      <c r="A517" s="3"/>
      <c r="B517" s="10"/>
      <c r="C517" s="13"/>
      <c r="D517" s="10"/>
      <c r="E517" s="3" t="s">
        <v>469</v>
      </c>
      <c r="F517" s="10" t="s">
        <v>2</v>
      </c>
      <c r="G517" s="10">
        <v>187</v>
      </c>
      <c r="H517" s="115"/>
      <c r="I517" s="59">
        <f t="shared" si="42"/>
        <v>0</v>
      </c>
    </row>
    <row r="518" spans="1:9" ht="13.9" customHeight="1" x14ac:dyDescent="0.2">
      <c r="A518" s="3"/>
      <c r="B518" s="10"/>
      <c r="C518" s="13"/>
      <c r="D518" s="10"/>
      <c r="E518" s="4" t="s">
        <v>43</v>
      </c>
      <c r="F518" s="10" t="s">
        <v>2</v>
      </c>
      <c r="G518" s="10"/>
      <c r="H518" s="115"/>
      <c r="I518" s="59">
        <f t="shared" si="42"/>
        <v>0</v>
      </c>
    </row>
    <row r="519" spans="1:9" ht="13.9" customHeight="1" x14ac:dyDescent="0.2">
      <c r="A519" s="3"/>
      <c r="B519" s="10"/>
      <c r="C519" s="13"/>
      <c r="D519" s="10"/>
      <c r="E519" s="3" t="s">
        <v>16</v>
      </c>
      <c r="F519" s="10" t="s">
        <v>8</v>
      </c>
      <c r="G519" s="10">
        <v>1</v>
      </c>
      <c r="H519" s="115"/>
      <c r="I519" s="59">
        <f t="shared" si="42"/>
        <v>0</v>
      </c>
    </row>
    <row r="520" spans="1:9" ht="13.9" customHeight="1" x14ac:dyDescent="0.2">
      <c r="A520" s="29"/>
      <c r="C520" s="30" t="s">
        <v>21</v>
      </c>
      <c r="D520" s="32"/>
      <c r="E520" s="31"/>
      <c r="F520" s="32"/>
      <c r="G520" s="32"/>
      <c r="H520" s="99"/>
      <c r="I520" s="67">
        <f>SUM(I509:I519)</f>
        <v>0</v>
      </c>
    </row>
    <row r="521" spans="1:9" ht="13.9" customHeight="1" x14ac:dyDescent="0.2">
      <c r="A521" s="3"/>
      <c r="B521" s="7" t="s">
        <v>193</v>
      </c>
      <c r="C521" s="16" t="s">
        <v>242</v>
      </c>
      <c r="D521" s="7">
        <v>5</v>
      </c>
      <c r="E521" s="3" t="s">
        <v>14</v>
      </c>
      <c r="F521" s="10" t="s">
        <v>8</v>
      </c>
      <c r="G521" s="5">
        <v>1</v>
      </c>
      <c r="H521" s="114"/>
      <c r="I521" s="59">
        <f>G521*H521</f>
        <v>0</v>
      </c>
    </row>
    <row r="522" spans="1:9" ht="13.9" customHeight="1" x14ac:dyDescent="0.2">
      <c r="A522" s="3"/>
      <c r="B522" s="10"/>
      <c r="C522" s="13"/>
      <c r="D522" s="10"/>
      <c r="E522" s="2" t="s">
        <v>24</v>
      </c>
      <c r="F522" s="5" t="s">
        <v>2</v>
      </c>
      <c r="G522" s="10"/>
      <c r="H522" s="115"/>
      <c r="I522" s="59">
        <f t="shared" ref="I522:I531" si="43">G522*H522</f>
        <v>0</v>
      </c>
    </row>
    <row r="523" spans="1:9" ht="13.9" customHeight="1" x14ac:dyDescent="0.2">
      <c r="A523" s="3"/>
      <c r="B523" s="10"/>
      <c r="C523" s="13"/>
      <c r="D523" s="10"/>
      <c r="E523" s="2" t="s">
        <v>25</v>
      </c>
      <c r="F523" s="10" t="s">
        <v>2</v>
      </c>
      <c r="G523" s="10">
        <v>5</v>
      </c>
      <c r="H523" s="115"/>
      <c r="I523" s="59">
        <f t="shared" si="43"/>
        <v>0</v>
      </c>
    </row>
    <row r="524" spans="1:9" ht="13.9" customHeight="1" x14ac:dyDescent="0.2">
      <c r="A524" s="3"/>
      <c r="B524" s="10"/>
      <c r="C524" s="13"/>
      <c r="D524" s="10"/>
      <c r="E524" s="2" t="s">
        <v>26</v>
      </c>
      <c r="F524" s="10" t="s">
        <v>2</v>
      </c>
      <c r="G524" s="10"/>
      <c r="H524" s="115"/>
      <c r="I524" s="59">
        <f t="shared" si="43"/>
        <v>0</v>
      </c>
    </row>
    <row r="525" spans="1:9" ht="13.9" customHeight="1" x14ac:dyDescent="0.2">
      <c r="A525" s="3"/>
      <c r="B525" s="10"/>
      <c r="C525" s="13"/>
      <c r="D525" s="10"/>
      <c r="E525" s="2" t="s">
        <v>27</v>
      </c>
      <c r="F525" s="10" t="s">
        <v>2</v>
      </c>
      <c r="G525" s="10"/>
      <c r="H525" s="115"/>
      <c r="I525" s="59">
        <f t="shared" si="43"/>
        <v>0</v>
      </c>
    </row>
    <row r="526" spans="1:9" ht="13.9" customHeight="1" x14ac:dyDescent="0.2">
      <c r="A526" s="3"/>
      <c r="B526" s="10"/>
      <c r="C526" s="13"/>
      <c r="D526" s="10"/>
      <c r="E526" s="3" t="s">
        <v>17</v>
      </c>
      <c r="F526" s="10" t="s">
        <v>2</v>
      </c>
      <c r="G526" s="10">
        <v>101</v>
      </c>
      <c r="H526" s="115"/>
      <c r="I526" s="59">
        <f t="shared" si="43"/>
        <v>0</v>
      </c>
    </row>
    <row r="527" spans="1:9" ht="13.9" customHeight="1" x14ac:dyDescent="0.2">
      <c r="A527" s="3"/>
      <c r="B527" s="10"/>
      <c r="C527" s="13"/>
      <c r="D527" s="10"/>
      <c r="E527" s="3" t="s">
        <v>18</v>
      </c>
      <c r="F527" s="10" t="s">
        <v>2</v>
      </c>
      <c r="G527" s="10">
        <v>4</v>
      </c>
      <c r="H527" s="115"/>
      <c r="I527" s="59">
        <f t="shared" si="43"/>
        <v>0</v>
      </c>
    </row>
    <row r="528" spans="1:9" ht="13.9" customHeight="1" x14ac:dyDescent="0.2">
      <c r="A528" s="3"/>
      <c r="B528" s="10"/>
      <c r="C528" s="13"/>
      <c r="D528" s="10"/>
      <c r="E528" s="3" t="s">
        <v>329</v>
      </c>
      <c r="F528" s="10" t="s">
        <v>2</v>
      </c>
      <c r="G528" s="10">
        <v>3</v>
      </c>
      <c r="H528" s="115"/>
      <c r="I528" s="59">
        <f t="shared" si="43"/>
        <v>0</v>
      </c>
    </row>
    <row r="529" spans="1:9" ht="13.9" customHeight="1" x14ac:dyDescent="0.2">
      <c r="A529" s="3"/>
      <c r="B529" s="10"/>
      <c r="C529" s="13"/>
      <c r="D529" s="10"/>
      <c r="E529" s="3" t="s">
        <v>469</v>
      </c>
      <c r="F529" s="10" t="s">
        <v>2</v>
      </c>
      <c r="G529" s="10">
        <v>99</v>
      </c>
      <c r="H529" s="115"/>
      <c r="I529" s="59">
        <f t="shared" si="43"/>
        <v>0</v>
      </c>
    </row>
    <row r="530" spans="1:9" ht="13.9" customHeight="1" x14ac:dyDescent="0.2">
      <c r="A530" s="3"/>
      <c r="B530" s="10"/>
      <c r="C530" s="13"/>
      <c r="D530" s="10"/>
      <c r="E530" s="4" t="s">
        <v>43</v>
      </c>
      <c r="F530" s="10" t="s">
        <v>2</v>
      </c>
      <c r="G530" s="10"/>
      <c r="H530" s="115"/>
      <c r="I530" s="59">
        <f t="shared" si="43"/>
        <v>0</v>
      </c>
    </row>
    <row r="531" spans="1:9" ht="13.9" customHeight="1" x14ac:dyDescent="0.2">
      <c r="A531" s="3"/>
      <c r="B531" s="10"/>
      <c r="C531" s="13"/>
      <c r="D531" s="10"/>
      <c r="E531" s="3" t="s">
        <v>16</v>
      </c>
      <c r="F531" s="10" t="s">
        <v>8</v>
      </c>
      <c r="G531" s="10">
        <v>1</v>
      </c>
      <c r="H531" s="115"/>
      <c r="I531" s="59">
        <f t="shared" si="43"/>
        <v>0</v>
      </c>
    </row>
    <row r="532" spans="1:9" ht="13.9" customHeight="1" x14ac:dyDescent="0.2">
      <c r="A532" s="29"/>
      <c r="C532" s="30" t="s">
        <v>21</v>
      </c>
      <c r="D532" s="32"/>
      <c r="E532" s="31"/>
      <c r="F532" s="32"/>
      <c r="G532" s="32"/>
      <c r="H532" s="99"/>
      <c r="I532" s="67">
        <f>SUM(I521:I531)</f>
        <v>0</v>
      </c>
    </row>
    <row r="533" spans="1:9" ht="13.9" customHeight="1" x14ac:dyDescent="0.2">
      <c r="A533" s="3"/>
      <c r="B533" s="3" t="s">
        <v>194</v>
      </c>
      <c r="C533" s="3" t="s">
        <v>243</v>
      </c>
      <c r="D533" s="7">
        <v>5</v>
      </c>
      <c r="E533" s="3" t="s">
        <v>14</v>
      </c>
      <c r="F533" s="10" t="s">
        <v>8</v>
      </c>
      <c r="G533" s="5">
        <v>1</v>
      </c>
      <c r="H533" s="114"/>
      <c r="I533" s="59">
        <f>G533*H533</f>
        <v>0</v>
      </c>
    </row>
    <row r="534" spans="1:9" ht="13.9" customHeight="1" x14ac:dyDescent="0.2">
      <c r="A534" s="3"/>
      <c r="B534" s="10"/>
      <c r="C534" s="13"/>
      <c r="D534" s="10"/>
      <c r="E534" s="2" t="s">
        <v>24</v>
      </c>
      <c r="F534" s="5" t="s">
        <v>2</v>
      </c>
      <c r="G534" s="10"/>
      <c r="H534" s="115"/>
      <c r="I534" s="59">
        <f t="shared" ref="I534:I543" si="44">G534*H534</f>
        <v>0</v>
      </c>
    </row>
    <row r="535" spans="1:9" ht="13.9" customHeight="1" x14ac:dyDescent="0.2">
      <c r="A535" s="3"/>
      <c r="B535" s="10"/>
      <c r="C535" s="13"/>
      <c r="D535" s="10"/>
      <c r="E535" s="2" t="s">
        <v>25</v>
      </c>
      <c r="F535" s="10" t="s">
        <v>2</v>
      </c>
      <c r="G535" s="10">
        <v>6</v>
      </c>
      <c r="H535" s="115"/>
      <c r="I535" s="59">
        <f t="shared" si="44"/>
        <v>0</v>
      </c>
    </row>
    <row r="536" spans="1:9" ht="13.9" customHeight="1" x14ac:dyDescent="0.2">
      <c r="A536" s="3"/>
      <c r="B536" s="10"/>
      <c r="C536" s="13"/>
      <c r="D536" s="10"/>
      <c r="E536" s="2" t="s">
        <v>26</v>
      </c>
      <c r="F536" s="10" t="s">
        <v>2</v>
      </c>
      <c r="G536" s="10"/>
      <c r="H536" s="115"/>
      <c r="I536" s="59">
        <f t="shared" si="44"/>
        <v>0</v>
      </c>
    </row>
    <row r="537" spans="1:9" ht="13.9" customHeight="1" x14ac:dyDescent="0.2">
      <c r="A537" s="3"/>
      <c r="B537" s="10"/>
      <c r="C537" s="13"/>
      <c r="D537" s="10"/>
      <c r="E537" s="2" t="s">
        <v>27</v>
      </c>
      <c r="F537" s="10" t="s">
        <v>2</v>
      </c>
      <c r="G537" s="10"/>
      <c r="H537" s="115"/>
      <c r="I537" s="59">
        <f t="shared" si="44"/>
        <v>0</v>
      </c>
    </row>
    <row r="538" spans="1:9" ht="13.9" customHeight="1" x14ac:dyDescent="0.2">
      <c r="A538" s="3"/>
      <c r="B538" s="10"/>
      <c r="C538" s="13"/>
      <c r="D538" s="10"/>
      <c r="E538" s="3" t="s">
        <v>17</v>
      </c>
      <c r="F538" s="10" t="s">
        <v>2</v>
      </c>
      <c r="G538" s="10">
        <v>181</v>
      </c>
      <c r="H538" s="115"/>
      <c r="I538" s="59">
        <f t="shared" si="44"/>
        <v>0</v>
      </c>
    </row>
    <row r="539" spans="1:9" ht="13.9" customHeight="1" x14ac:dyDescent="0.2">
      <c r="A539" s="3"/>
      <c r="B539" s="10"/>
      <c r="C539" s="13"/>
      <c r="D539" s="10"/>
      <c r="E539" s="3" t="s">
        <v>18</v>
      </c>
      <c r="F539" s="10" t="s">
        <v>2</v>
      </c>
      <c r="G539" s="10"/>
      <c r="H539" s="115"/>
      <c r="I539" s="59">
        <f t="shared" si="44"/>
        <v>0</v>
      </c>
    </row>
    <row r="540" spans="1:9" ht="13.9" customHeight="1" x14ac:dyDescent="0.2">
      <c r="A540" s="3"/>
      <c r="B540" s="10"/>
      <c r="C540" s="13"/>
      <c r="D540" s="10"/>
      <c r="E540" s="3" t="s">
        <v>329</v>
      </c>
      <c r="F540" s="10" t="s">
        <v>2</v>
      </c>
      <c r="G540" s="10">
        <v>8</v>
      </c>
      <c r="H540" s="115"/>
      <c r="I540" s="59">
        <f t="shared" si="44"/>
        <v>0</v>
      </c>
    </row>
    <row r="541" spans="1:9" ht="13.9" customHeight="1" x14ac:dyDescent="0.2">
      <c r="A541" s="3"/>
      <c r="B541" s="10"/>
      <c r="C541" s="13"/>
      <c r="D541" s="10"/>
      <c r="E541" s="3" t="s">
        <v>469</v>
      </c>
      <c r="F541" s="10" t="s">
        <v>2</v>
      </c>
      <c r="G541" s="10">
        <v>179</v>
      </c>
      <c r="H541" s="115"/>
      <c r="I541" s="59">
        <f t="shared" si="44"/>
        <v>0</v>
      </c>
    </row>
    <row r="542" spans="1:9" ht="13.9" customHeight="1" x14ac:dyDescent="0.2">
      <c r="A542" s="3"/>
      <c r="B542" s="10"/>
      <c r="C542" s="13"/>
      <c r="D542" s="10"/>
      <c r="E542" s="4" t="s">
        <v>43</v>
      </c>
      <c r="F542" s="10" t="s">
        <v>2</v>
      </c>
      <c r="G542" s="10"/>
      <c r="H542" s="115"/>
      <c r="I542" s="59">
        <f t="shared" si="44"/>
        <v>0</v>
      </c>
    </row>
    <row r="543" spans="1:9" ht="13.9" customHeight="1" x14ac:dyDescent="0.2">
      <c r="A543" s="3"/>
      <c r="B543" s="10"/>
      <c r="C543" s="13"/>
      <c r="D543" s="10"/>
      <c r="E543" s="3" t="s">
        <v>16</v>
      </c>
      <c r="F543" s="10" t="s">
        <v>8</v>
      </c>
      <c r="G543" s="10">
        <v>1</v>
      </c>
      <c r="H543" s="115"/>
      <c r="I543" s="59">
        <f t="shared" si="44"/>
        <v>0</v>
      </c>
    </row>
    <row r="544" spans="1:9" ht="13.9" customHeight="1" x14ac:dyDescent="0.2">
      <c r="A544" s="29"/>
      <c r="C544" s="30" t="s">
        <v>21</v>
      </c>
      <c r="D544" s="32"/>
      <c r="E544" s="31"/>
      <c r="F544" s="32"/>
      <c r="G544" s="32"/>
      <c r="H544" s="99"/>
      <c r="I544" s="67">
        <f>SUM(I533:I543)</f>
        <v>0</v>
      </c>
    </row>
    <row r="545" spans="1:9" ht="13.9" customHeight="1" x14ac:dyDescent="0.2">
      <c r="A545" s="3"/>
      <c r="B545" s="13" t="s">
        <v>195</v>
      </c>
      <c r="C545" s="3" t="s">
        <v>244</v>
      </c>
      <c r="D545" s="7">
        <v>5</v>
      </c>
      <c r="E545" s="3" t="s">
        <v>14</v>
      </c>
      <c r="F545" s="10" t="s">
        <v>8</v>
      </c>
      <c r="G545" s="5">
        <v>1</v>
      </c>
      <c r="H545" s="114"/>
      <c r="I545" s="59">
        <f>G545*H545</f>
        <v>0</v>
      </c>
    </row>
    <row r="546" spans="1:9" ht="13.9" customHeight="1" x14ac:dyDescent="0.2">
      <c r="A546" s="3"/>
      <c r="B546" s="10"/>
      <c r="C546" s="13"/>
      <c r="D546" s="10"/>
      <c r="E546" s="2" t="s">
        <v>24</v>
      </c>
      <c r="F546" s="5" t="s">
        <v>2</v>
      </c>
      <c r="G546" s="10"/>
      <c r="H546" s="115"/>
      <c r="I546" s="59">
        <f t="shared" ref="I546:I555" si="45">G546*H546</f>
        <v>0</v>
      </c>
    </row>
    <row r="547" spans="1:9" ht="13.9" customHeight="1" x14ac:dyDescent="0.2">
      <c r="A547" s="3"/>
      <c r="B547" s="10"/>
      <c r="C547" s="13"/>
      <c r="D547" s="10"/>
      <c r="E547" s="2" t="s">
        <v>25</v>
      </c>
      <c r="F547" s="10" t="s">
        <v>2</v>
      </c>
      <c r="G547" s="10">
        <v>10</v>
      </c>
      <c r="H547" s="115"/>
      <c r="I547" s="59">
        <f t="shared" si="45"/>
        <v>0</v>
      </c>
    </row>
    <row r="548" spans="1:9" ht="13.9" customHeight="1" x14ac:dyDescent="0.2">
      <c r="A548" s="3"/>
      <c r="B548" s="10"/>
      <c r="C548" s="13"/>
      <c r="D548" s="10"/>
      <c r="E548" s="2" t="s">
        <v>26</v>
      </c>
      <c r="F548" s="10" t="s">
        <v>2</v>
      </c>
      <c r="G548" s="10"/>
      <c r="H548" s="115"/>
      <c r="I548" s="59">
        <f t="shared" si="45"/>
        <v>0</v>
      </c>
    </row>
    <row r="549" spans="1:9" ht="13.9" customHeight="1" x14ac:dyDescent="0.2">
      <c r="A549" s="3"/>
      <c r="B549" s="10"/>
      <c r="C549" s="13"/>
      <c r="D549" s="10"/>
      <c r="E549" s="2" t="s">
        <v>27</v>
      </c>
      <c r="F549" s="10" t="s">
        <v>2</v>
      </c>
      <c r="G549" s="10"/>
      <c r="H549" s="115"/>
      <c r="I549" s="59">
        <f t="shared" si="45"/>
        <v>0</v>
      </c>
    </row>
    <row r="550" spans="1:9" ht="13.9" customHeight="1" x14ac:dyDescent="0.2">
      <c r="A550" s="3"/>
      <c r="B550" s="10"/>
      <c r="C550" s="13"/>
      <c r="D550" s="10"/>
      <c r="E550" s="3" t="s">
        <v>17</v>
      </c>
      <c r="F550" s="10" t="s">
        <v>2</v>
      </c>
      <c r="G550" s="10">
        <v>245</v>
      </c>
      <c r="H550" s="115"/>
      <c r="I550" s="59">
        <f t="shared" si="45"/>
        <v>0</v>
      </c>
    </row>
    <row r="551" spans="1:9" ht="13.9" customHeight="1" x14ac:dyDescent="0.2">
      <c r="A551" s="3"/>
      <c r="B551" s="10"/>
      <c r="C551" s="13"/>
      <c r="D551" s="10"/>
      <c r="E551" s="3" t="s">
        <v>18</v>
      </c>
      <c r="F551" s="10" t="s">
        <v>2</v>
      </c>
      <c r="G551" s="10">
        <v>8</v>
      </c>
      <c r="H551" s="115"/>
      <c r="I551" s="59">
        <f t="shared" si="45"/>
        <v>0</v>
      </c>
    </row>
    <row r="552" spans="1:9" ht="13.9" customHeight="1" x14ac:dyDescent="0.2">
      <c r="A552" s="3"/>
      <c r="B552" s="10"/>
      <c r="C552" s="13"/>
      <c r="D552" s="10"/>
      <c r="E552" s="3" t="s">
        <v>329</v>
      </c>
      <c r="F552" s="10" t="s">
        <v>2</v>
      </c>
      <c r="G552" s="10">
        <v>5</v>
      </c>
      <c r="H552" s="115"/>
      <c r="I552" s="59">
        <f t="shared" si="45"/>
        <v>0</v>
      </c>
    </row>
    <row r="553" spans="1:9" ht="13.9" customHeight="1" x14ac:dyDescent="0.2">
      <c r="A553" s="3"/>
      <c r="B553" s="10"/>
      <c r="C553" s="13"/>
      <c r="D553" s="10"/>
      <c r="E553" s="3" t="s">
        <v>469</v>
      </c>
      <c r="F553" s="10" t="s">
        <v>2</v>
      </c>
      <c r="G553" s="10">
        <v>313</v>
      </c>
      <c r="H553" s="115"/>
      <c r="I553" s="59">
        <f t="shared" si="45"/>
        <v>0</v>
      </c>
    </row>
    <row r="554" spans="1:9" ht="13.9" customHeight="1" x14ac:dyDescent="0.2">
      <c r="A554" s="3"/>
      <c r="B554" s="10"/>
      <c r="C554" s="13"/>
      <c r="D554" s="10"/>
      <c r="E554" s="4" t="s">
        <v>43</v>
      </c>
      <c r="F554" s="10" t="s">
        <v>2</v>
      </c>
      <c r="G554" s="10"/>
      <c r="H554" s="115"/>
      <c r="I554" s="59">
        <f t="shared" si="45"/>
        <v>0</v>
      </c>
    </row>
    <row r="555" spans="1:9" ht="13.9" customHeight="1" x14ac:dyDescent="0.2">
      <c r="A555" s="3"/>
      <c r="B555" s="10"/>
      <c r="C555" s="13"/>
      <c r="D555" s="10"/>
      <c r="E555" s="3" t="s">
        <v>16</v>
      </c>
      <c r="F555" s="10" t="s">
        <v>8</v>
      </c>
      <c r="G555" s="10">
        <v>1</v>
      </c>
      <c r="H555" s="115"/>
      <c r="I555" s="59">
        <f t="shared" si="45"/>
        <v>0</v>
      </c>
    </row>
    <row r="556" spans="1:9" ht="13.9" customHeight="1" x14ac:dyDescent="0.2">
      <c r="A556" s="29"/>
      <c r="C556" s="30" t="s">
        <v>21</v>
      </c>
      <c r="D556" s="32"/>
      <c r="E556" s="31"/>
      <c r="F556" s="32"/>
      <c r="G556" s="32"/>
      <c r="H556" s="99"/>
      <c r="I556" s="67">
        <f>SUM(I545:I555)</f>
        <v>0</v>
      </c>
    </row>
    <row r="557" spans="1:9" ht="13.9" customHeight="1" x14ac:dyDescent="0.2">
      <c r="A557" s="3"/>
      <c r="B557" s="17" t="s">
        <v>196</v>
      </c>
      <c r="C557" s="3" t="s">
        <v>245</v>
      </c>
      <c r="D557" s="7">
        <v>5</v>
      </c>
      <c r="E557" s="3" t="s">
        <v>14</v>
      </c>
      <c r="F557" s="10" t="s">
        <v>8</v>
      </c>
      <c r="G557" s="5">
        <v>1</v>
      </c>
      <c r="H557" s="114"/>
      <c r="I557" s="59">
        <f>G557*H557</f>
        <v>0</v>
      </c>
    </row>
    <row r="558" spans="1:9" ht="13.9" customHeight="1" x14ac:dyDescent="0.2">
      <c r="A558" s="3"/>
      <c r="B558" s="10"/>
      <c r="C558" s="13"/>
      <c r="D558" s="10"/>
      <c r="E558" s="2" t="s">
        <v>24</v>
      </c>
      <c r="F558" s="5" t="s">
        <v>2</v>
      </c>
      <c r="G558" s="10"/>
      <c r="H558" s="115"/>
      <c r="I558" s="59">
        <f t="shared" ref="I558:I567" si="46">G558*H558</f>
        <v>0</v>
      </c>
    </row>
    <row r="559" spans="1:9" ht="13.9" customHeight="1" x14ac:dyDescent="0.2">
      <c r="A559" s="3"/>
      <c r="B559" s="10"/>
      <c r="C559" s="13"/>
      <c r="D559" s="10"/>
      <c r="E559" s="2" t="s">
        <v>25</v>
      </c>
      <c r="F559" s="10" t="s">
        <v>2</v>
      </c>
      <c r="G559" s="10">
        <v>5</v>
      </c>
      <c r="H559" s="115"/>
      <c r="I559" s="59">
        <f t="shared" si="46"/>
        <v>0</v>
      </c>
    </row>
    <row r="560" spans="1:9" ht="13.9" customHeight="1" x14ac:dyDescent="0.2">
      <c r="A560" s="3"/>
      <c r="B560" s="10"/>
      <c r="C560" s="13"/>
      <c r="D560" s="10"/>
      <c r="E560" s="2" t="s">
        <v>26</v>
      </c>
      <c r="F560" s="10" t="s">
        <v>2</v>
      </c>
      <c r="G560" s="10"/>
      <c r="H560" s="115"/>
      <c r="I560" s="59">
        <f t="shared" si="46"/>
        <v>0</v>
      </c>
    </row>
    <row r="561" spans="1:9" ht="13.9" customHeight="1" x14ac:dyDescent="0.2">
      <c r="A561" s="3"/>
      <c r="B561" s="10"/>
      <c r="C561" s="13"/>
      <c r="D561" s="10"/>
      <c r="E561" s="2" t="s">
        <v>27</v>
      </c>
      <c r="F561" s="10" t="s">
        <v>2</v>
      </c>
      <c r="G561" s="10"/>
      <c r="H561" s="115"/>
      <c r="I561" s="59">
        <f t="shared" si="46"/>
        <v>0</v>
      </c>
    </row>
    <row r="562" spans="1:9" ht="13.9" customHeight="1" x14ac:dyDescent="0.2">
      <c r="A562" s="3"/>
      <c r="B562" s="10"/>
      <c r="C562" s="13"/>
      <c r="D562" s="10"/>
      <c r="E562" s="3" t="s">
        <v>17</v>
      </c>
      <c r="F562" s="10" t="s">
        <v>2</v>
      </c>
      <c r="G562" s="10">
        <v>69</v>
      </c>
      <c r="H562" s="115"/>
      <c r="I562" s="59">
        <f t="shared" si="46"/>
        <v>0</v>
      </c>
    </row>
    <row r="563" spans="1:9" ht="13.9" customHeight="1" x14ac:dyDescent="0.2">
      <c r="A563" s="3"/>
      <c r="B563" s="10"/>
      <c r="C563" s="13"/>
      <c r="D563" s="10"/>
      <c r="E563" s="3" t="s">
        <v>18</v>
      </c>
      <c r="F563" s="10" t="s">
        <v>2</v>
      </c>
      <c r="G563" s="10">
        <v>4</v>
      </c>
      <c r="H563" s="115"/>
      <c r="I563" s="59">
        <f t="shared" si="46"/>
        <v>0</v>
      </c>
    </row>
    <row r="564" spans="1:9" ht="13.9" customHeight="1" x14ac:dyDescent="0.2">
      <c r="A564" s="3"/>
      <c r="B564" s="10"/>
      <c r="C564" s="13"/>
      <c r="D564" s="10"/>
      <c r="E564" s="3" t="s">
        <v>329</v>
      </c>
      <c r="F564" s="10" t="s">
        <v>2</v>
      </c>
      <c r="G564" s="10"/>
      <c r="H564" s="115"/>
      <c r="I564" s="59">
        <f t="shared" si="46"/>
        <v>0</v>
      </c>
    </row>
    <row r="565" spans="1:9" ht="13.9" customHeight="1" x14ac:dyDescent="0.2">
      <c r="A565" s="3"/>
      <c r="B565" s="10"/>
      <c r="C565" s="13"/>
      <c r="D565" s="10"/>
      <c r="E565" s="3" t="s">
        <v>469</v>
      </c>
      <c r="F565" s="10" t="s">
        <v>2</v>
      </c>
      <c r="G565" s="10">
        <v>196</v>
      </c>
      <c r="H565" s="115"/>
      <c r="I565" s="59">
        <f t="shared" si="46"/>
        <v>0</v>
      </c>
    </row>
    <row r="566" spans="1:9" ht="13.9" customHeight="1" x14ac:dyDescent="0.2">
      <c r="A566" s="3"/>
      <c r="B566" s="10"/>
      <c r="C566" s="13"/>
      <c r="D566" s="10"/>
      <c r="E566" s="4" t="s">
        <v>43</v>
      </c>
      <c r="F566" s="10" t="s">
        <v>2</v>
      </c>
      <c r="G566" s="10"/>
      <c r="H566" s="115"/>
      <c r="I566" s="59">
        <f t="shared" si="46"/>
        <v>0</v>
      </c>
    </row>
    <row r="567" spans="1:9" ht="13.9" customHeight="1" x14ac:dyDescent="0.2">
      <c r="A567" s="3"/>
      <c r="B567" s="10"/>
      <c r="C567" s="13"/>
      <c r="D567" s="10"/>
      <c r="E567" s="3" t="s">
        <v>16</v>
      </c>
      <c r="F567" s="10" t="s">
        <v>8</v>
      </c>
      <c r="G567" s="10">
        <v>1</v>
      </c>
      <c r="H567" s="115"/>
      <c r="I567" s="59">
        <f t="shared" si="46"/>
        <v>0</v>
      </c>
    </row>
    <row r="568" spans="1:9" ht="13.9" customHeight="1" x14ac:dyDescent="0.2">
      <c r="A568" s="29"/>
      <c r="C568" s="30" t="s">
        <v>21</v>
      </c>
      <c r="D568" s="32"/>
      <c r="E568" s="31"/>
      <c r="F568" s="32"/>
      <c r="G568" s="32"/>
      <c r="H568" s="99"/>
      <c r="I568" s="67">
        <f>SUM(I557:I567)</f>
        <v>0</v>
      </c>
    </row>
    <row r="569" spans="1:9" ht="13.9" customHeight="1" x14ac:dyDescent="0.2">
      <c r="A569" s="3"/>
      <c r="B569" s="17" t="s">
        <v>197</v>
      </c>
      <c r="C569" s="3" t="s">
        <v>246</v>
      </c>
      <c r="D569" s="7">
        <v>5</v>
      </c>
      <c r="E569" s="3" t="s">
        <v>14</v>
      </c>
      <c r="F569" s="10" t="s">
        <v>8</v>
      </c>
      <c r="G569" s="5">
        <v>1</v>
      </c>
      <c r="H569" s="114"/>
      <c r="I569" s="59">
        <f>G569*H569</f>
        <v>0</v>
      </c>
    </row>
    <row r="570" spans="1:9" ht="13.9" customHeight="1" x14ac:dyDescent="0.2">
      <c r="A570" s="3"/>
      <c r="B570" s="10"/>
      <c r="C570" s="13"/>
      <c r="D570" s="10"/>
      <c r="E570" s="2" t="s">
        <v>24</v>
      </c>
      <c r="F570" s="5" t="s">
        <v>2</v>
      </c>
      <c r="G570" s="10"/>
      <c r="H570" s="115"/>
      <c r="I570" s="59">
        <f t="shared" ref="I570:I579" si="47">G570*H570</f>
        <v>0</v>
      </c>
    </row>
    <row r="571" spans="1:9" ht="13.9" customHeight="1" x14ac:dyDescent="0.2">
      <c r="A571" s="3"/>
      <c r="B571" s="10"/>
      <c r="C571" s="13"/>
      <c r="D571" s="10"/>
      <c r="E571" s="2" t="s">
        <v>25</v>
      </c>
      <c r="F571" s="10" t="s">
        <v>2</v>
      </c>
      <c r="G571" s="10">
        <v>1</v>
      </c>
      <c r="H571" s="115"/>
      <c r="I571" s="59">
        <f t="shared" si="47"/>
        <v>0</v>
      </c>
    </row>
    <row r="572" spans="1:9" ht="13.9" customHeight="1" x14ac:dyDescent="0.2">
      <c r="A572" s="3"/>
      <c r="B572" s="10"/>
      <c r="C572" s="13"/>
      <c r="D572" s="10"/>
      <c r="E572" s="2" t="s">
        <v>26</v>
      </c>
      <c r="F572" s="10" t="s">
        <v>2</v>
      </c>
      <c r="G572" s="10"/>
      <c r="H572" s="115"/>
      <c r="I572" s="59">
        <f t="shared" si="47"/>
        <v>0</v>
      </c>
    </row>
    <row r="573" spans="1:9" ht="13.9" customHeight="1" x14ac:dyDescent="0.2">
      <c r="A573" s="3"/>
      <c r="B573" s="10"/>
      <c r="C573" s="13"/>
      <c r="D573" s="10"/>
      <c r="E573" s="2" t="s">
        <v>27</v>
      </c>
      <c r="F573" s="10" t="s">
        <v>2</v>
      </c>
      <c r="G573" s="10"/>
      <c r="H573" s="115"/>
      <c r="I573" s="59">
        <f t="shared" si="47"/>
        <v>0</v>
      </c>
    </row>
    <row r="574" spans="1:9" ht="13.9" customHeight="1" x14ac:dyDescent="0.2">
      <c r="A574" s="3"/>
      <c r="B574" s="10"/>
      <c r="C574" s="13"/>
      <c r="D574" s="10"/>
      <c r="E574" s="3" t="s">
        <v>17</v>
      </c>
      <c r="F574" s="10" t="s">
        <v>2</v>
      </c>
      <c r="G574" s="10">
        <v>28</v>
      </c>
      <c r="H574" s="115"/>
      <c r="I574" s="59">
        <f t="shared" si="47"/>
        <v>0</v>
      </c>
    </row>
    <row r="575" spans="1:9" ht="13.9" customHeight="1" x14ac:dyDescent="0.2">
      <c r="A575" s="3"/>
      <c r="B575" s="10"/>
      <c r="C575" s="13"/>
      <c r="D575" s="10"/>
      <c r="E575" s="3" t="s">
        <v>18</v>
      </c>
      <c r="F575" s="10" t="s">
        <v>2</v>
      </c>
      <c r="G575" s="10"/>
      <c r="H575" s="115"/>
      <c r="I575" s="59">
        <f t="shared" si="47"/>
        <v>0</v>
      </c>
    </row>
    <row r="576" spans="1:9" ht="13.9" customHeight="1" x14ac:dyDescent="0.2">
      <c r="A576" s="3"/>
      <c r="B576" s="10"/>
      <c r="C576" s="13"/>
      <c r="D576" s="10"/>
      <c r="E576" s="3" t="s">
        <v>329</v>
      </c>
      <c r="F576" s="10" t="s">
        <v>2</v>
      </c>
      <c r="G576" s="10"/>
      <c r="H576" s="115"/>
      <c r="I576" s="59">
        <f t="shared" si="47"/>
        <v>0</v>
      </c>
    </row>
    <row r="577" spans="1:9" ht="13.9" customHeight="1" x14ac:dyDescent="0.2">
      <c r="A577" s="3"/>
      <c r="B577" s="10"/>
      <c r="C577" s="13"/>
      <c r="D577" s="10"/>
      <c r="E577" s="3" t="s">
        <v>469</v>
      </c>
      <c r="F577" s="10" t="s">
        <v>2</v>
      </c>
      <c r="G577" s="10">
        <v>95</v>
      </c>
      <c r="H577" s="115"/>
      <c r="I577" s="59">
        <f t="shared" si="47"/>
        <v>0</v>
      </c>
    </row>
    <row r="578" spans="1:9" ht="13.9" customHeight="1" x14ac:dyDescent="0.2">
      <c r="A578" s="3"/>
      <c r="B578" s="10"/>
      <c r="C578" s="13"/>
      <c r="D578" s="10"/>
      <c r="E578" s="4" t="s">
        <v>43</v>
      </c>
      <c r="F578" s="10" t="s">
        <v>2</v>
      </c>
      <c r="G578" s="10"/>
      <c r="H578" s="115"/>
      <c r="I578" s="59">
        <f t="shared" si="47"/>
        <v>0</v>
      </c>
    </row>
    <row r="579" spans="1:9" ht="13.9" customHeight="1" x14ac:dyDescent="0.2">
      <c r="A579" s="3"/>
      <c r="B579" s="10"/>
      <c r="C579" s="13"/>
      <c r="D579" s="10"/>
      <c r="E579" s="3" t="s">
        <v>16</v>
      </c>
      <c r="F579" s="10" t="s">
        <v>8</v>
      </c>
      <c r="G579" s="10">
        <v>1</v>
      </c>
      <c r="H579" s="115"/>
      <c r="I579" s="59">
        <f t="shared" si="47"/>
        <v>0</v>
      </c>
    </row>
    <row r="580" spans="1:9" ht="13.9" customHeight="1" x14ac:dyDescent="0.2">
      <c r="A580" s="29"/>
      <c r="C580" s="30" t="s">
        <v>21</v>
      </c>
      <c r="D580" s="32"/>
      <c r="E580" s="31"/>
      <c r="F580" s="32"/>
      <c r="G580" s="32"/>
      <c r="H580" s="99"/>
      <c r="I580" s="67">
        <f>SUM(I569:I579)</f>
        <v>0</v>
      </c>
    </row>
    <row r="581" spans="1:9" ht="13.9" customHeight="1" x14ac:dyDescent="0.2">
      <c r="A581" s="3"/>
      <c r="B581" s="17" t="s">
        <v>198</v>
      </c>
      <c r="C581" s="3" t="s">
        <v>247</v>
      </c>
      <c r="D581" s="7">
        <v>5</v>
      </c>
      <c r="E581" s="3" t="s">
        <v>14</v>
      </c>
      <c r="F581" s="10" t="s">
        <v>8</v>
      </c>
      <c r="G581" s="5">
        <v>1</v>
      </c>
      <c r="H581" s="114"/>
      <c r="I581" s="59">
        <f>G581*H581</f>
        <v>0</v>
      </c>
    </row>
    <row r="582" spans="1:9" ht="13.9" customHeight="1" x14ac:dyDescent="0.2">
      <c r="A582" s="3"/>
      <c r="B582" s="10"/>
      <c r="C582" s="13"/>
      <c r="D582" s="10"/>
      <c r="E582" s="2" t="s">
        <v>24</v>
      </c>
      <c r="F582" s="5" t="s">
        <v>2</v>
      </c>
      <c r="G582" s="10"/>
      <c r="H582" s="115"/>
      <c r="I582" s="59">
        <f t="shared" ref="I582:I591" si="48">G582*H582</f>
        <v>0</v>
      </c>
    </row>
    <row r="583" spans="1:9" ht="13.9" customHeight="1" x14ac:dyDescent="0.2">
      <c r="A583" s="3"/>
      <c r="B583" s="10"/>
      <c r="C583" s="13"/>
      <c r="D583" s="10"/>
      <c r="E583" s="2" t="s">
        <v>25</v>
      </c>
      <c r="F583" s="10" t="s">
        <v>2</v>
      </c>
      <c r="G583" s="10"/>
      <c r="H583" s="115"/>
      <c r="I583" s="59">
        <f t="shared" si="48"/>
        <v>0</v>
      </c>
    </row>
    <row r="584" spans="1:9" ht="13.9" customHeight="1" x14ac:dyDescent="0.2">
      <c r="A584" s="3"/>
      <c r="B584" s="10"/>
      <c r="C584" s="13"/>
      <c r="D584" s="10"/>
      <c r="E584" s="2" t="s">
        <v>26</v>
      </c>
      <c r="F584" s="10" t="s">
        <v>2</v>
      </c>
      <c r="G584" s="10"/>
      <c r="H584" s="115"/>
      <c r="I584" s="59">
        <f t="shared" si="48"/>
        <v>0</v>
      </c>
    </row>
    <row r="585" spans="1:9" ht="13.9" customHeight="1" x14ac:dyDescent="0.2">
      <c r="A585" s="3"/>
      <c r="B585" s="10"/>
      <c r="C585" s="13"/>
      <c r="D585" s="10"/>
      <c r="E585" s="2" t="s">
        <v>27</v>
      </c>
      <c r="F585" s="10" t="s">
        <v>2</v>
      </c>
      <c r="G585" s="10"/>
      <c r="H585" s="115"/>
      <c r="I585" s="59">
        <f t="shared" si="48"/>
        <v>0</v>
      </c>
    </row>
    <row r="586" spans="1:9" ht="13.9" customHeight="1" x14ac:dyDescent="0.2">
      <c r="A586" s="3"/>
      <c r="B586" s="10"/>
      <c r="C586" s="13"/>
      <c r="D586" s="10"/>
      <c r="E586" s="3" t="s">
        <v>17</v>
      </c>
      <c r="F586" s="10" t="s">
        <v>2</v>
      </c>
      <c r="G586" s="10"/>
      <c r="H586" s="115"/>
      <c r="I586" s="59">
        <f t="shared" si="48"/>
        <v>0</v>
      </c>
    </row>
    <row r="587" spans="1:9" ht="13.9" customHeight="1" x14ac:dyDescent="0.2">
      <c r="A587" s="3"/>
      <c r="B587" s="10"/>
      <c r="C587" s="13"/>
      <c r="D587" s="10"/>
      <c r="E587" s="3" t="s">
        <v>18</v>
      </c>
      <c r="F587" s="10" t="s">
        <v>2</v>
      </c>
      <c r="G587" s="10">
        <v>2</v>
      </c>
      <c r="H587" s="115"/>
      <c r="I587" s="59">
        <f t="shared" si="48"/>
        <v>0</v>
      </c>
    </row>
    <row r="588" spans="1:9" ht="13.9" customHeight="1" x14ac:dyDescent="0.2">
      <c r="A588" s="3"/>
      <c r="B588" s="10"/>
      <c r="C588" s="13"/>
      <c r="D588" s="10"/>
      <c r="E588" s="3" t="s">
        <v>329</v>
      </c>
      <c r="F588" s="10" t="s">
        <v>2</v>
      </c>
      <c r="G588" s="10"/>
      <c r="H588" s="115"/>
      <c r="I588" s="59">
        <f t="shared" si="48"/>
        <v>0</v>
      </c>
    </row>
    <row r="589" spans="1:9" ht="13.9" customHeight="1" x14ac:dyDescent="0.2">
      <c r="A589" s="3"/>
      <c r="B589" s="10"/>
      <c r="C589" s="13"/>
      <c r="D589" s="10"/>
      <c r="E589" s="3" t="s">
        <v>469</v>
      </c>
      <c r="F589" s="10" t="s">
        <v>2</v>
      </c>
      <c r="G589" s="10"/>
      <c r="H589" s="115"/>
      <c r="I589" s="59">
        <f t="shared" si="48"/>
        <v>0</v>
      </c>
    </row>
    <row r="590" spans="1:9" ht="13.9" customHeight="1" x14ac:dyDescent="0.2">
      <c r="A590" s="3"/>
      <c r="B590" s="10"/>
      <c r="C590" s="13"/>
      <c r="D590" s="10"/>
      <c r="E590" s="4" t="s">
        <v>43</v>
      </c>
      <c r="F590" s="10" t="s">
        <v>2</v>
      </c>
      <c r="G590" s="10"/>
      <c r="H590" s="115"/>
      <c r="I590" s="59">
        <f t="shared" si="48"/>
        <v>0</v>
      </c>
    </row>
    <row r="591" spans="1:9" ht="13.9" customHeight="1" x14ac:dyDescent="0.2">
      <c r="A591" s="3"/>
      <c r="B591" s="10"/>
      <c r="C591" s="13"/>
      <c r="D591" s="10"/>
      <c r="E591" s="3" t="s">
        <v>16</v>
      </c>
      <c r="F591" s="10" t="s">
        <v>8</v>
      </c>
      <c r="G591" s="10">
        <v>1</v>
      </c>
      <c r="H591" s="115"/>
      <c r="I591" s="59">
        <f t="shared" si="48"/>
        <v>0</v>
      </c>
    </row>
    <row r="592" spans="1:9" ht="13.9" customHeight="1" x14ac:dyDescent="0.2">
      <c r="A592" s="29"/>
      <c r="C592" s="30" t="s">
        <v>21</v>
      </c>
      <c r="D592" s="32"/>
      <c r="E592" s="31"/>
      <c r="F592" s="32"/>
      <c r="G592" s="32"/>
      <c r="H592" s="99"/>
      <c r="I592" s="67">
        <f>SUM(I581:I591)</f>
        <v>0</v>
      </c>
    </row>
    <row r="593" spans="1:9" ht="13.9" customHeight="1" x14ac:dyDescent="0.2">
      <c r="A593" s="3"/>
      <c r="B593" s="19" t="s">
        <v>199</v>
      </c>
      <c r="C593" s="3" t="s">
        <v>303</v>
      </c>
      <c r="D593" s="7">
        <v>5</v>
      </c>
      <c r="E593" s="3" t="s">
        <v>14</v>
      </c>
      <c r="F593" s="10" t="s">
        <v>8</v>
      </c>
      <c r="G593" s="5">
        <v>1</v>
      </c>
      <c r="H593" s="114"/>
      <c r="I593" s="59">
        <f>G593*H593</f>
        <v>0</v>
      </c>
    </row>
    <row r="594" spans="1:9" ht="13.9" customHeight="1" x14ac:dyDescent="0.2">
      <c r="A594" s="3"/>
      <c r="B594" s="10"/>
      <c r="C594" s="13"/>
      <c r="D594" s="10"/>
      <c r="E594" s="2" t="s">
        <v>24</v>
      </c>
      <c r="F594" s="5" t="s">
        <v>2</v>
      </c>
      <c r="G594" s="10">
        <v>1</v>
      </c>
      <c r="H594" s="115"/>
      <c r="I594" s="59">
        <f t="shared" ref="I594:I603" si="49">G594*H594</f>
        <v>0</v>
      </c>
    </row>
    <row r="595" spans="1:9" ht="13.9" customHeight="1" x14ac:dyDescent="0.2">
      <c r="A595" s="3"/>
      <c r="B595" s="10"/>
      <c r="C595" s="13"/>
      <c r="D595" s="10"/>
      <c r="E595" s="2" t="s">
        <v>25</v>
      </c>
      <c r="F595" s="10" t="s">
        <v>2</v>
      </c>
      <c r="G595" s="10"/>
      <c r="H595" s="115"/>
      <c r="I595" s="59">
        <f t="shared" si="49"/>
        <v>0</v>
      </c>
    </row>
    <row r="596" spans="1:9" ht="13.9" customHeight="1" x14ac:dyDescent="0.2">
      <c r="A596" s="3"/>
      <c r="B596" s="10"/>
      <c r="C596" s="13"/>
      <c r="D596" s="10"/>
      <c r="E596" s="2" t="s">
        <v>26</v>
      </c>
      <c r="F596" s="10" t="s">
        <v>2</v>
      </c>
      <c r="G596" s="10"/>
      <c r="H596" s="115"/>
      <c r="I596" s="59">
        <f t="shared" si="49"/>
        <v>0</v>
      </c>
    </row>
    <row r="597" spans="1:9" ht="13.9" customHeight="1" x14ac:dyDescent="0.2">
      <c r="A597" s="3"/>
      <c r="B597" s="10"/>
      <c r="C597" s="13"/>
      <c r="D597" s="10"/>
      <c r="E597" s="2" t="s">
        <v>27</v>
      </c>
      <c r="F597" s="10" t="s">
        <v>2</v>
      </c>
      <c r="G597" s="10"/>
      <c r="H597" s="115"/>
      <c r="I597" s="59">
        <f t="shared" si="49"/>
        <v>0</v>
      </c>
    </row>
    <row r="598" spans="1:9" ht="13.9" customHeight="1" x14ac:dyDescent="0.2">
      <c r="A598" s="3"/>
      <c r="B598" s="10"/>
      <c r="C598" s="13"/>
      <c r="D598" s="10"/>
      <c r="E598" s="3" t="s">
        <v>17</v>
      </c>
      <c r="F598" s="10" t="s">
        <v>2</v>
      </c>
      <c r="G598" s="10"/>
      <c r="H598" s="115"/>
      <c r="I598" s="59">
        <f t="shared" si="49"/>
        <v>0</v>
      </c>
    </row>
    <row r="599" spans="1:9" ht="13.9" customHeight="1" x14ac:dyDescent="0.2">
      <c r="A599" s="3"/>
      <c r="B599" s="10"/>
      <c r="C599" s="13"/>
      <c r="D599" s="10"/>
      <c r="E599" s="3" t="s">
        <v>18</v>
      </c>
      <c r="F599" s="10" t="s">
        <v>2</v>
      </c>
      <c r="G599" s="10"/>
      <c r="H599" s="115"/>
      <c r="I599" s="59">
        <f t="shared" si="49"/>
        <v>0</v>
      </c>
    </row>
    <row r="600" spans="1:9" ht="13.9" customHeight="1" x14ac:dyDescent="0.2">
      <c r="A600" s="3"/>
      <c r="B600" s="10"/>
      <c r="C600" s="13"/>
      <c r="D600" s="10"/>
      <c r="E600" s="3" t="s">
        <v>329</v>
      </c>
      <c r="F600" s="10" t="s">
        <v>2</v>
      </c>
      <c r="G600" s="10"/>
      <c r="H600" s="115"/>
      <c r="I600" s="59">
        <f t="shared" si="49"/>
        <v>0</v>
      </c>
    </row>
    <row r="601" spans="1:9" ht="13.9" customHeight="1" x14ac:dyDescent="0.2">
      <c r="A601" s="3"/>
      <c r="B601" s="10"/>
      <c r="C601" s="13"/>
      <c r="D601" s="10"/>
      <c r="E601" s="3" t="s">
        <v>469</v>
      </c>
      <c r="F601" s="10" t="s">
        <v>2</v>
      </c>
      <c r="G601" s="10"/>
      <c r="H601" s="115"/>
      <c r="I601" s="59">
        <f t="shared" si="49"/>
        <v>0</v>
      </c>
    </row>
    <row r="602" spans="1:9" ht="13.9" customHeight="1" x14ac:dyDescent="0.2">
      <c r="A602" s="3"/>
      <c r="B602" s="10"/>
      <c r="C602" s="13"/>
      <c r="D602" s="10"/>
      <c r="E602" s="4" t="s">
        <v>43</v>
      </c>
      <c r="F602" s="10" t="s">
        <v>2</v>
      </c>
      <c r="G602" s="10"/>
      <c r="H602" s="115"/>
      <c r="I602" s="59">
        <f t="shared" si="49"/>
        <v>0</v>
      </c>
    </row>
    <row r="603" spans="1:9" ht="13.9" customHeight="1" x14ac:dyDescent="0.2">
      <c r="A603" s="3"/>
      <c r="B603" s="10"/>
      <c r="C603" s="13"/>
      <c r="D603" s="10"/>
      <c r="E603" s="3" t="s">
        <v>16</v>
      </c>
      <c r="F603" s="10" t="s">
        <v>8</v>
      </c>
      <c r="G603" s="10">
        <v>1</v>
      </c>
      <c r="H603" s="115"/>
      <c r="I603" s="59">
        <f t="shared" si="49"/>
        <v>0</v>
      </c>
    </row>
    <row r="604" spans="1:9" ht="13.9" customHeight="1" x14ac:dyDescent="0.2">
      <c r="A604" s="29"/>
      <c r="C604" s="30" t="s">
        <v>21</v>
      </c>
      <c r="D604" s="32"/>
      <c r="E604" s="31"/>
      <c r="F604" s="32"/>
      <c r="G604" s="32"/>
      <c r="H604" s="99"/>
      <c r="I604" s="67">
        <f>SUM(I593:I603)</f>
        <v>0</v>
      </c>
    </row>
    <row r="605" spans="1:9" ht="13.9" customHeight="1" x14ac:dyDescent="0.2">
      <c r="A605" s="3"/>
      <c r="B605" s="19" t="s">
        <v>200</v>
      </c>
      <c r="C605" s="3" t="s">
        <v>248</v>
      </c>
      <c r="D605" s="7">
        <v>5</v>
      </c>
      <c r="E605" s="3" t="s">
        <v>14</v>
      </c>
      <c r="F605" s="10" t="s">
        <v>8</v>
      </c>
      <c r="G605" s="5">
        <v>1</v>
      </c>
      <c r="H605" s="114"/>
      <c r="I605" s="59">
        <f>G605*H605</f>
        <v>0</v>
      </c>
    </row>
    <row r="606" spans="1:9" ht="13.9" customHeight="1" x14ac:dyDescent="0.2">
      <c r="A606" s="3"/>
      <c r="B606" s="10"/>
      <c r="C606" s="13"/>
      <c r="D606" s="10"/>
      <c r="E606" s="2" t="s">
        <v>24</v>
      </c>
      <c r="F606" s="5" t="s">
        <v>2</v>
      </c>
      <c r="G606" s="10">
        <v>1</v>
      </c>
      <c r="H606" s="115"/>
      <c r="I606" s="59">
        <f t="shared" ref="I606:I615" si="50">G606*H606</f>
        <v>0</v>
      </c>
    </row>
    <row r="607" spans="1:9" ht="13.9" customHeight="1" x14ac:dyDescent="0.2">
      <c r="A607" s="3"/>
      <c r="B607" s="10"/>
      <c r="C607" s="13"/>
      <c r="D607" s="10"/>
      <c r="E607" s="2" t="s">
        <v>25</v>
      </c>
      <c r="F607" s="10" t="s">
        <v>2</v>
      </c>
      <c r="G607" s="10"/>
      <c r="H607" s="115"/>
      <c r="I607" s="59">
        <f t="shared" si="50"/>
        <v>0</v>
      </c>
    </row>
    <row r="608" spans="1:9" ht="13.9" customHeight="1" x14ac:dyDescent="0.2">
      <c r="A608" s="3"/>
      <c r="B608" s="10"/>
      <c r="C608" s="13"/>
      <c r="D608" s="10"/>
      <c r="E608" s="2" t="s">
        <v>26</v>
      </c>
      <c r="F608" s="10" t="s">
        <v>2</v>
      </c>
      <c r="G608" s="10"/>
      <c r="H608" s="115"/>
      <c r="I608" s="59">
        <f t="shared" si="50"/>
        <v>0</v>
      </c>
    </row>
    <row r="609" spans="1:9" ht="13.9" customHeight="1" x14ac:dyDescent="0.2">
      <c r="A609" s="3"/>
      <c r="B609" s="10"/>
      <c r="C609" s="13"/>
      <c r="D609" s="10"/>
      <c r="E609" s="2" t="s">
        <v>27</v>
      </c>
      <c r="F609" s="10" t="s">
        <v>2</v>
      </c>
      <c r="G609" s="10"/>
      <c r="H609" s="115"/>
      <c r="I609" s="59">
        <f t="shared" si="50"/>
        <v>0</v>
      </c>
    </row>
    <row r="610" spans="1:9" ht="13.9" customHeight="1" x14ac:dyDescent="0.2">
      <c r="A610" s="3"/>
      <c r="B610" s="10"/>
      <c r="C610" s="13"/>
      <c r="D610" s="10"/>
      <c r="E610" s="3" t="s">
        <v>17</v>
      </c>
      <c r="F610" s="10" t="s">
        <v>2</v>
      </c>
      <c r="G610" s="10">
        <v>4</v>
      </c>
      <c r="H610" s="115"/>
      <c r="I610" s="59">
        <f t="shared" si="50"/>
        <v>0</v>
      </c>
    </row>
    <row r="611" spans="1:9" ht="13.9" customHeight="1" x14ac:dyDescent="0.2">
      <c r="A611" s="3"/>
      <c r="B611" s="10"/>
      <c r="C611" s="13"/>
      <c r="D611" s="10"/>
      <c r="E611" s="3" t="s">
        <v>18</v>
      </c>
      <c r="F611" s="10" t="s">
        <v>2</v>
      </c>
      <c r="G611" s="10"/>
      <c r="H611" s="115"/>
      <c r="I611" s="59">
        <f t="shared" si="50"/>
        <v>0</v>
      </c>
    </row>
    <row r="612" spans="1:9" ht="13.9" customHeight="1" x14ac:dyDescent="0.2">
      <c r="A612" s="3"/>
      <c r="B612" s="10"/>
      <c r="C612" s="13"/>
      <c r="D612" s="10"/>
      <c r="E612" s="3" t="s">
        <v>329</v>
      </c>
      <c r="F612" s="10" t="s">
        <v>2</v>
      </c>
      <c r="G612" s="10"/>
      <c r="H612" s="115"/>
      <c r="I612" s="59">
        <f t="shared" si="50"/>
        <v>0</v>
      </c>
    </row>
    <row r="613" spans="1:9" ht="13.9" customHeight="1" x14ac:dyDescent="0.2">
      <c r="A613" s="3"/>
      <c r="B613" s="10"/>
      <c r="C613" s="13"/>
      <c r="D613" s="10"/>
      <c r="E613" s="3" t="s">
        <v>469</v>
      </c>
      <c r="F613" s="10" t="s">
        <v>2</v>
      </c>
      <c r="G613" s="10">
        <v>8</v>
      </c>
      <c r="H613" s="115"/>
      <c r="I613" s="59">
        <f t="shared" si="50"/>
        <v>0</v>
      </c>
    </row>
    <row r="614" spans="1:9" ht="13.9" customHeight="1" x14ac:dyDescent="0.2">
      <c r="A614" s="3"/>
      <c r="B614" s="10"/>
      <c r="C614" s="13"/>
      <c r="D614" s="10"/>
      <c r="E614" s="4" t="s">
        <v>43</v>
      </c>
      <c r="F614" s="10" t="s">
        <v>2</v>
      </c>
      <c r="G614" s="10"/>
      <c r="H614" s="115"/>
      <c r="I614" s="59">
        <f t="shared" si="50"/>
        <v>0</v>
      </c>
    </row>
    <row r="615" spans="1:9" ht="13.9" customHeight="1" x14ac:dyDescent="0.2">
      <c r="A615" s="3"/>
      <c r="B615" s="10"/>
      <c r="C615" s="13"/>
      <c r="D615" s="10"/>
      <c r="E615" s="3" t="s">
        <v>16</v>
      </c>
      <c r="F615" s="10" t="s">
        <v>8</v>
      </c>
      <c r="G615" s="10">
        <v>1</v>
      </c>
      <c r="H615" s="115"/>
      <c r="I615" s="59">
        <f t="shared" si="50"/>
        <v>0</v>
      </c>
    </row>
    <row r="616" spans="1:9" ht="13.9" customHeight="1" x14ac:dyDescent="0.2">
      <c r="A616" s="29"/>
      <c r="C616" s="30" t="s">
        <v>21</v>
      </c>
      <c r="D616" s="32"/>
      <c r="E616" s="31"/>
      <c r="F616" s="32"/>
      <c r="G616" s="32"/>
      <c r="H616" s="99"/>
      <c r="I616" s="67">
        <f>SUM(I605:I615)</f>
        <v>0</v>
      </c>
    </row>
    <row r="617" spans="1:9" ht="13.9" customHeight="1" x14ac:dyDescent="0.2">
      <c r="A617" s="3"/>
      <c r="B617" s="19" t="s">
        <v>201</v>
      </c>
      <c r="C617" s="3" t="s">
        <v>248</v>
      </c>
      <c r="D617" s="7">
        <v>5</v>
      </c>
      <c r="E617" s="3" t="s">
        <v>14</v>
      </c>
      <c r="F617" s="10" t="s">
        <v>8</v>
      </c>
      <c r="G617" s="5">
        <v>1</v>
      </c>
      <c r="H617" s="114"/>
      <c r="I617" s="59">
        <f>G617*H617</f>
        <v>0</v>
      </c>
    </row>
    <row r="618" spans="1:9" ht="13.9" customHeight="1" x14ac:dyDescent="0.2">
      <c r="A618" s="3"/>
      <c r="B618" s="10"/>
      <c r="C618" s="13"/>
      <c r="D618" s="10"/>
      <c r="E618" s="2" t="s">
        <v>24</v>
      </c>
      <c r="F618" s="5" t="s">
        <v>2</v>
      </c>
      <c r="G618" s="10"/>
      <c r="H618" s="115"/>
      <c r="I618" s="59">
        <f t="shared" ref="I618:I627" si="51">G618*H618</f>
        <v>0</v>
      </c>
    </row>
    <row r="619" spans="1:9" ht="13.9" customHeight="1" x14ac:dyDescent="0.2">
      <c r="A619" s="3"/>
      <c r="B619" s="10"/>
      <c r="C619" s="13"/>
      <c r="D619" s="10"/>
      <c r="E619" s="2" t="s">
        <v>25</v>
      </c>
      <c r="F619" s="10" t="s">
        <v>2</v>
      </c>
      <c r="G619" s="10">
        <v>2</v>
      </c>
      <c r="H619" s="115"/>
      <c r="I619" s="59">
        <f t="shared" si="51"/>
        <v>0</v>
      </c>
    </row>
    <row r="620" spans="1:9" ht="13.9" customHeight="1" x14ac:dyDescent="0.2">
      <c r="A620" s="3"/>
      <c r="B620" s="10"/>
      <c r="C620" s="13"/>
      <c r="D620" s="10"/>
      <c r="E620" s="2" t="s">
        <v>26</v>
      </c>
      <c r="F620" s="10" t="s">
        <v>2</v>
      </c>
      <c r="G620" s="10"/>
      <c r="H620" s="115"/>
      <c r="I620" s="59">
        <f t="shared" si="51"/>
        <v>0</v>
      </c>
    </row>
    <row r="621" spans="1:9" ht="13.9" customHeight="1" x14ac:dyDescent="0.2">
      <c r="A621" s="3"/>
      <c r="B621" s="10"/>
      <c r="C621" s="13"/>
      <c r="D621" s="10"/>
      <c r="E621" s="2" t="s">
        <v>27</v>
      </c>
      <c r="F621" s="10" t="s">
        <v>2</v>
      </c>
      <c r="G621" s="10"/>
      <c r="H621" s="115"/>
      <c r="I621" s="59">
        <f t="shared" si="51"/>
        <v>0</v>
      </c>
    </row>
    <row r="622" spans="1:9" ht="13.9" customHeight="1" x14ac:dyDescent="0.2">
      <c r="A622" s="3"/>
      <c r="B622" s="10"/>
      <c r="C622" s="13"/>
      <c r="D622" s="10"/>
      <c r="E622" s="3" t="s">
        <v>17</v>
      </c>
      <c r="F622" s="10" t="s">
        <v>2</v>
      </c>
      <c r="G622" s="10">
        <v>74</v>
      </c>
      <c r="H622" s="115"/>
      <c r="I622" s="59">
        <f t="shared" si="51"/>
        <v>0</v>
      </c>
    </row>
    <row r="623" spans="1:9" ht="13.9" customHeight="1" x14ac:dyDescent="0.2">
      <c r="A623" s="3"/>
      <c r="B623" s="10"/>
      <c r="C623" s="13"/>
      <c r="D623" s="10"/>
      <c r="E623" s="3" t="s">
        <v>18</v>
      </c>
      <c r="F623" s="10" t="s">
        <v>2</v>
      </c>
      <c r="G623" s="10"/>
      <c r="H623" s="115"/>
      <c r="I623" s="59">
        <f t="shared" si="51"/>
        <v>0</v>
      </c>
    </row>
    <row r="624" spans="1:9" ht="13.9" customHeight="1" x14ac:dyDescent="0.2">
      <c r="A624" s="3"/>
      <c r="B624" s="10"/>
      <c r="C624" s="13"/>
      <c r="D624" s="10"/>
      <c r="E624" s="3" t="s">
        <v>329</v>
      </c>
      <c r="F624" s="10" t="s">
        <v>2</v>
      </c>
      <c r="G624" s="10">
        <v>7</v>
      </c>
      <c r="H624" s="115"/>
      <c r="I624" s="59">
        <f t="shared" si="51"/>
        <v>0</v>
      </c>
    </row>
    <row r="625" spans="1:9" ht="13.9" customHeight="1" x14ac:dyDescent="0.2">
      <c r="A625" s="3"/>
      <c r="B625" s="10"/>
      <c r="C625" s="13"/>
      <c r="D625" s="10"/>
      <c r="E625" s="3" t="s">
        <v>469</v>
      </c>
      <c r="F625" s="10" t="s">
        <v>2</v>
      </c>
      <c r="G625" s="10">
        <v>219</v>
      </c>
      <c r="H625" s="115"/>
      <c r="I625" s="59">
        <f t="shared" si="51"/>
        <v>0</v>
      </c>
    </row>
    <row r="626" spans="1:9" ht="13.9" customHeight="1" x14ac:dyDescent="0.2">
      <c r="A626" s="3"/>
      <c r="B626" s="10"/>
      <c r="C626" s="13"/>
      <c r="D626" s="10"/>
      <c r="E626" s="4" t="s">
        <v>43</v>
      </c>
      <c r="F626" s="10" t="s">
        <v>2</v>
      </c>
      <c r="G626" s="10"/>
      <c r="H626" s="115"/>
      <c r="I626" s="59">
        <f t="shared" si="51"/>
        <v>0</v>
      </c>
    </row>
    <row r="627" spans="1:9" ht="13.9" customHeight="1" x14ac:dyDescent="0.2">
      <c r="A627" s="3"/>
      <c r="B627" s="10"/>
      <c r="C627" s="13"/>
      <c r="D627" s="10"/>
      <c r="E627" s="3" t="s">
        <v>16</v>
      </c>
      <c r="F627" s="10" t="s">
        <v>8</v>
      </c>
      <c r="G627" s="10">
        <v>1</v>
      </c>
      <c r="H627" s="115"/>
      <c r="I627" s="59">
        <f t="shared" si="51"/>
        <v>0</v>
      </c>
    </row>
    <row r="628" spans="1:9" ht="13.9" customHeight="1" x14ac:dyDescent="0.2">
      <c r="A628" s="29"/>
      <c r="C628" s="30" t="s">
        <v>21</v>
      </c>
      <c r="D628" s="32"/>
      <c r="E628" s="31"/>
      <c r="F628" s="32"/>
      <c r="G628" s="32"/>
      <c r="H628" s="99"/>
      <c r="I628" s="67">
        <f>SUM(I617:I627)</f>
        <v>0</v>
      </c>
    </row>
    <row r="629" spans="1:9" ht="13.9" customHeight="1" x14ac:dyDescent="0.2">
      <c r="A629" s="3"/>
      <c r="B629" s="19" t="s">
        <v>202</v>
      </c>
      <c r="C629" s="3" t="s">
        <v>249</v>
      </c>
      <c r="D629" s="7">
        <v>5</v>
      </c>
      <c r="E629" s="3" t="s">
        <v>14</v>
      </c>
      <c r="F629" s="10" t="s">
        <v>8</v>
      </c>
      <c r="G629" s="5">
        <v>1</v>
      </c>
      <c r="H629" s="114"/>
      <c r="I629" s="59">
        <f>G629*H629</f>
        <v>0</v>
      </c>
    </row>
    <row r="630" spans="1:9" ht="13.9" customHeight="1" x14ac:dyDescent="0.2">
      <c r="A630" s="3"/>
      <c r="B630" s="10"/>
      <c r="C630" s="13"/>
      <c r="D630" s="10"/>
      <c r="E630" s="2" t="s">
        <v>24</v>
      </c>
      <c r="F630" s="5" t="s">
        <v>2</v>
      </c>
      <c r="G630" s="10"/>
      <c r="H630" s="115"/>
      <c r="I630" s="59">
        <f t="shared" ref="I630:I639" si="52">G630*H630</f>
        <v>0</v>
      </c>
    </row>
    <row r="631" spans="1:9" ht="13.9" customHeight="1" x14ac:dyDescent="0.2">
      <c r="A631" s="3"/>
      <c r="B631" s="10"/>
      <c r="C631" s="13"/>
      <c r="D631" s="10"/>
      <c r="E631" s="2" t="s">
        <v>25</v>
      </c>
      <c r="F631" s="10" t="s">
        <v>2</v>
      </c>
      <c r="G631" s="10">
        <v>1</v>
      </c>
      <c r="H631" s="115"/>
      <c r="I631" s="59">
        <f t="shared" si="52"/>
        <v>0</v>
      </c>
    </row>
    <row r="632" spans="1:9" ht="13.9" customHeight="1" x14ac:dyDescent="0.2">
      <c r="A632" s="3"/>
      <c r="B632" s="10"/>
      <c r="C632" s="13"/>
      <c r="D632" s="10"/>
      <c r="E632" s="2" t="s">
        <v>26</v>
      </c>
      <c r="F632" s="10" t="s">
        <v>2</v>
      </c>
      <c r="G632" s="10"/>
      <c r="H632" s="115"/>
      <c r="I632" s="59">
        <f t="shared" si="52"/>
        <v>0</v>
      </c>
    </row>
    <row r="633" spans="1:9" ht="13.9" customHeight="1" x14ac:dyDescent="0.2">
      <c r="A633" s="3"/>
      <c r="B633" s="10"/>
      <c r="C633" s="13"/>
      <c r="D633" s="10"/>
      <c r="E633" s="2" t="s">
        <v>27</v>
      </c>
      <c r="F633" s="10" t="s">
        <v>2</v>
      </c>
      <c r="G633" s="10"/>
      <c r="H633" s="115"/>
      <c r="I633" s="59">
        <f t="shared" si="52"/>
        <v>0</v>
      </c>
    </row>
    <row r="634" spans="1:9" ht="13.9" customHeight="1" x14ac:dyDescent="0.2">
      <c r="A634" s="3"/>
      <c r="B634" s="10"/>
      <c r="C634" s="13"/>
      <c r="D634" s="10"/>
      <c r="E634" s="3" t="s">
        <v>17</v>
      </c>
      <c r="F634" s="10" t="s">
        <v>2</v>
      </c>
      <c r="G634" s="10">
        <v>18</v>
      </c>
      <c r="H634" s="115"/>
      <c r="I634" s="59">
        <f t="shared" si="52"/>
        <v>0</v>
      </c>
    </row>
    <row r="635" spans="1:9" ht="13.9" customHeight="1" x14ac:dyDescent="0.2">
      <c r="A635" s="3"/>
      <c r="B635" s="10"/>
      <c r="C635" s="13"/>
      <c r="D635" s="10"/>
      <c r="E635" s="3" t="s">
        <v>18</v>
      </c>
      <c r="F635" s="10" t="s">
        <v>2</v>
      </c>
      <c r="G635" s="10"/>
      <c r="H635" s="115"/>
      <c r="I635" s="59">
        <f t="shared" si="52"/>
        <v>0</v>
      </c>
    </row>
    <row r="636" spans="1:9" ht="13.9" customHeight="1" x14ac:dyDescent="0.2">
      <c r="A636" s="3"/>
      <c r="B636" s="10"/>
      <c r="C636" s="13"/>
      <c r="D636" s="10"/>
      <c r="E636" s="3" t="s">
        <v>329</v>
      </c>
      <c r="F636" s="10" t="s">
        <v>2</v>
      </c>
      <c r="G636" s="10"/>
      <c r="H636" s="115"/>
      <c r="I636" s="59">
        <f t="shared" si="52"/>
        <v>0</v>
      </c>
    </row>
    <row r="637" spans="1:9" ht="13.9" customHeight="1" x14ac:dyDescent="0.2">
      <c r="A637" s="3"/>
      <c r="B637" s="10"/>
      <c r="C637" s="13"/>
      <c r="D637" s="10"/>
      <c r="E637" s="3" t="s">
        <v>469</v>
      </c>
      <c r="F637" s="10" t="s">
        <v>2</v>
      </c>
      <c r="G637" s="10">
        <v>74</v>
      </c>
      <c r="H637" s="115"/>
      <c r="I637" s="59">
        <f t="shared" si="52"/>
        <v>0</v>
      </c>
    </row>
    <row r="638" spans="1:9" ht="13.9" customHeight="1" x14ac:dyDescent="0.2">
      <c r="A638" s="3"/>
      <c r="B638" s="10"/>
      <c r="C638" s="13"/>
      <c r="D638" s="10"/>
      <c r="E638" s="4" t="s">
        <v>43</v>
      </c>
      <c r="F638" s="10" t="s">
        <v>2</v>
      </c>
      <c r="G638" s="10"/>
      <c r="H638" s="115"/>
      <c r="I638" s="59">
        <f t="shared" si="52"/>
        <v>0</v>
      </c>
    </row>
    <row r="639" spans="1:9" ht="13.9" customHeight="1" x14ac:dyDescent="0.2">
      <c r="A639" s="3"/>
      <c r="B639" s="10"/>
      <c r="C639" s="13"/>
      <c r="D639" s="10"/>
      <c r="E639" s="3" t="s">
        <v>16</v>
      </c>
      <c r="F639" s="10" t="s">
        <v>8</v>
      </c>
      <c r="G639" s="10">
        <v>1</v>
      </c>
      <c r="H639" s="115"/>
      <c r="I639" s="59">
        <f t="shared" si="52"/>
        <v>0</v>
      </c>
    </row>
    <row r="640" spans="1:9" ht="13.9" customHeight="1" x14ac:dyDescent="0.2">
      <c r="A640" s="29"/>
      <c r="C640" s="30" t="s">
        <v>21</v>
      </c>
      <c r="D640" s="32"/>
      <c r="E640" s="31"/>
      <c r="F640" s="32"/>
      <c r="G640" s="32"/>
      <c r="H640" s="99"/>
      <c r="I640" s="67">
        <f>SUM(I629:I639)</f>
        <v>0</v>
      </c>
    </row>
    <row r="641" spans="1:9" ht="13.9" customHeight="1" x14ac:dyDescent="0.2">
      <c r="A641" s="3"/>
      <c r="B641" s="19" t="s">
        <v>203</v>
      </c>
      <c r="C641" s="3" t="s">
        <v>248</v>
      </c>
      <c r="D641" s="7">
        <v>5</v>
      </c>
      <c r="E641" s="3" t="s">
        <v>14</v>
      </c>
      <c r="F641" s="10" t="s">
        <v>8</v>
      </c>
      <c r="G641" s="5">
        <v>1</v>
      </c>
      <c r="H641" s="114"/>
      <c r="I641" s="59">
        <f>G641*H641</f>
        <v>0</v>
      </c>
    </row>
    <row r="642" spans="1:9" ht="13.9" customHeight="1" x14ac:dyDescent="0.2">
      <c r="A642" s="3"/>
      <c r="B642" s="10"/>
      <c r="C642" s="13"/>
      <c r="D642" s="10"/>
      <c r="E642" s="2" t="s">
        <v>24</v>
      </c>
      <c r="F642" s="5" t="s">
        <v>2</v>
      </c>
      <c r="G642" s="10"/>
      <c r="H642" s="115"/>
      <c r="I642" s="59">
        <f t="shared" ref="I642:I651" si="53">G642*H642</f>
        <v>0</v>
      </c>
    </row>
    <row r="643" spans="1:9" ht="13.9" customHeight="1" x14ac:dyDescent="0.2">
      <c r="A643" s="3"/>
      <c r="B643" s="10"/>
      <c r="C643" s="13"/>
      <c r="D643" s="10"/>
      <c r="E643" s="2" t="s">
        <v>25</v>
      </c>
      <c r="F643" s="10" t="s">
        <v>2</v>
      </c>
      <c r="G643" s="10">
        <v>2</v>
      </c>
      <c r="H643" s="115"/>
      <c r="I643" s="59">
        <f t="shared" si="53"/>
        <v>0</v>
      </c>
    </row>
    <row r="644" spans="1:9" ht="13.9" customHeight="1" x14ac:dyDescent="0.2">
      <c r="A644" s="3"/>
      <c r="B644" s="10"/>
      <c r="C644" s="13"/>
      <c r="D644" s="10"/>
      <c r="E644" s="2" t="s">
        <v>26</v>
      </c>
      <c r="F644" s="10" t="s">
        <v>2</v>
      </c>
      <c r="G644" s="10"/>
      <c r="H644" s="115"/>
      <c r="I644" s="59">
        <f t="shared" si="53"/>
        <v>0</v>
      </c>
    </row>
    <row r="645" spans="1:9" ht="13.9" customHeight="1" x14ac:dyDescent="0.2">
      <c r="A645" s="3"/>
      <c r="B645" s="10"/>
      <c r="C645" s="13"/>
      <c r="D645" s="10"/>
      <c r="E645" s="2" t="s">
        <v>27</v>
      </c>
      <c r="F645" s="10" t="s">
        <v>2</v>
      </c>
      <c r="G645" s="10"/>
      <c r="H645" s="115"/>
      <c r="I645" s="59">
        <f t="shared" si="53"/>
        <v>0</v>
      </c>
    </row>
    <row r="646" spans="1:9" ht="13.9" customHeight="1" x14ac:dyDescent="0.2">
      <c r="A646" s="3"/>
      <c r="B646" s="10"/>
      <c r="C646" s="13"/>
      <c r="D646" s="10"/>
      <c r="E646" s="3" t="s">
        <v>17</v>
      </c>
      <c r="F646" s="10" t="s">
        <v>2</v>
      </c>
      <c r="G646" s="10">
        <v>22</v>
      </c>
      <c r="H646" s="115"/>
      <c r="I646" s="59">
        <f t="shared" si="53"/>
        <v>0</v>
      </c>
    </row>
    <row r="647" spans="1:9" ht="13.9" customHeight="1" x14ac:dyDescent="0.2">
      <c r="A647" s="3"/>
      <c r="B647" s="10"/>
      <c r="C647" s="13"/>
      <c r="D647" s="10"/>
      <c r="E647" s="3" t="s">
        <v>18</v>
      </c>
      <c r="F647" s="10" t="s">
        <v>2</v>
      </c>
      <c r="G647" s="10"/>
      <c r="H647" s="115"/>
      <c r="I647" s="59">
        <f t="shared" si="53"/>
        <v>0</v>
      </c>
    </row>
    <row r="648" spans="1:9" ht="13.9" customHeight="1" x14ac:dyDescent="0.2">
      <c r="A648" s="3"/>
      <c r="B648" s="10"/>
      <c r="C648" s="13"/>
      <c r="D648" s="10"/>
      <c r="E648" s="3" t="s">
        <v>329</v>
      </c>
      <c r="F648" s="10" t="s">
        <v>2</v>
      </c>
      <c r="G648" s="10"/>
      <c r="H648" s="115"/>
      <c r="I648" s="59">
        <f t="shared" si="53"/>
        <v>0</v>
      </c>
    </row>
    <row r="649" spans="1:9" ht="13.9" customHeight="1" x14ac:dyDescent="0.2">
      <c r="A649" s="3"/>
      <c r="B649" s="10"/>
      <c r="C649" s="13"/>
      <c r="D649" s="10"/>
      <c r="E649" s="3" t="s">
        <v>469</v>
      </c>
      <c r="F649" s="10" t="s">
        <v>2</v>
      </c>
      <c r="G649" s="10">
        <v>15</v>
      </c>
      <c r="H649" s="115"/>
      <c r="I649" s="59">
        <f t="shared" si="53"/>
        <v>0</v>
      </c>
    </row>
    <row r="650" spans="1:9" ht="13.9" customHeight="1" x14ac:dyDescent="0.2">
      <c r="A650" s="3"/>
      <c r="B650" s="10"/>
      <c r="C650" s="13"/>
      <c r="D650" s="10"/>
      <c r="E650" s="4" t="s">
        <v>43</v>
      </c>
      <c r="F650" s="10" t="s">
        <v>2</v>
      </c>
      <c r="G650" s="10"/>
      <c r="H650" s="115"/>
      <c r="I650" s="59">
        <f t="shared" si="53"/>
        <v>0</v>
      </c>
    </row>
    <row r="651" spans="1:9" ht="13.9" customHeight="1" x14ac:dyDescent="0.2">
      <c r="A651" s="3"/>
      <c r="B651" s="10"/>
      <c r="C651" s="13"/>
      <c r="D651" s="10"/>
      <c r="E651" s="3" t="s">
        <v>16</v>
      </c>
      <c r="F651" s="10" t="s">
        <v>8</v>
      </c>
      <c r="G651" s="10">
        <v>1</v>
      </c>
      <c r="H651" s="115"/>
      <c r="I651" s="59">
        <f t="shared" si="53"/>
        <v>0</v>
      </c>
    </row>
    <row r="652" spans="1:9" ht="13.9" customHeight="1" x14ac:dyDescent="0.2">
      <c r="A652" s="29"/>
      <c r="C652" s="30" t="s">
        <v>21</v>
      </c>
      <c r="D652" s="32"/>
      <c r="E652" s="31"/>
      <c r="F652" s="32"/>
      <c r="G652" s="32"/>
      <c r="H652" s="99"/>
      <c r="I652" s="67">
        <f>SUM(I641:I651)</f>
        <v>0</v>
      </c>
    </row>
    <row r="653" spans="1:9" ht="13.9" customHeight="1" x14ac:dyDescent="0.2">
      <c r="A653" s="3"/>
      <c r="B653" s="19" t="s">
        <v>204</v>
      </c>
      <c r="C653" s="3" t="s">
        <v>248</v>
      </c>
      <c r="D653" s="7">
        <v>5</v>
      </c>
      <c r="E653" s="3" t="s">
        <v>14</v>
      </c>
      <c r="F653" s="10" t="s">
        <v>8</v>
      </c>
      <c r="G653" s="5">
        <v>1</v>
      </c>
      <c r="H653" s="114"/>
      <c r="I653" s="59">
        <f>G653*H653</f>
        <v>0</v>
      </c>
    </row>
    <row r="654" spans="1:9" ht="13.9" customHeight="1" x14ac:dyDescent="0.2">
      <c r="A654" s="3"/>
      <c r="B654" s="10"/>
      <c r="C654" s="13"/>
      <c r="D654" s="10"/>
      <c r="E654" s="2" t="s">
        <v>24</v>
      </c>
      <c r="F654" s="5" t="s">
        <v>2</v>
      </c>
      <c r="G654" s="10"/>
      <c r="H654" s="115"/>
      <c r="I654" s="59">
        <f t="shared" ref="I654:I663" si="54">G654*H654</f>
        <v>0</v>
      </c>
    </row>
    <row r="655" spans="1:9" ht="13.9" customHeight="1" x14ac:dyDescent="0.2">
      <c r="A655" s="3"/>
      <c r="B655" s="10"/>
      <c r="C655" s="13"/>
      <c r="D655" s="10"/>
      <c r="E655" s="2" t="s">
        <v>25</v>
      </c>
      <c r="F655" s="10" t="s">
        <v>2</v>
      </c>
      <c r="G655" s="10">
        <v>7</v>
      </c>
      <c r="H655" s="115"/>
      <c r="I655" s="59">
        <f t="shared" si="54"/>
        <v>0</v>
      </c>
    </row>
    <row r="656" spans="1:9" ht="13.9" customHeight="1" x14ac:dyDescent="0.2">
      <c r="A656" s="3"/>
      <c r="B656" s="10"/>
      <c r="C656" s="13"/>
      <c r="D656" s="10"/>
      <c r="E656" s="2" t="s">
        <v>26</v>
      </c>
      <c r="F656" s="10" t="s">
        <v>2</v>
      </c>
      <c r="G656" s="10"/>
      <c r="H656" s="115"/>
      <c r="I656" s="59">
        <f t="shared" si="54"/>
        <v>0</v>
      </c>
    </row>
    <row r="657" spans="1:9" ht="13.9" customHeight="1" x14ac:dyDescent="0.2">
      <c r="A657" s="3"/>
      <c r="B657" s="10"/>
      <c r="C657" s="13"/>
      <c r="D657" s="10"/>
      <c r="E657" s="2" t="s">
        <v>27</v>
      </c>
      <c r="F657" s="10" t="s">
        <v>2</v>
      </c>
      <c r="G657" s="10"/>
      <c r="H657" s="115"/>
      <c r="I657" s="59">
        <f t="shared" si="54"/>
        <v>0</v>
      </c>
    </row>
    <row r="658" spans="1:9" ht="13.9" customHeight="1" x14ac:dyDescent="0.2">
      <c r="A658" s="3"/>
      <c r="B658" s="10"/>
      <c r="C658" s="13"/>
      <c r="D658" s="10"/>
      <c r="E658" s="3" t="s">
        <v>17</v>
      </c>
      <c r="F658" s="10" t="s">
        <v>2</v>
      </c>
      <c r="G658" s="10">
        <v>65</v>
      </c>
      <c r="H658" s="115"/>
      <c r="I658" s="59">
        <f t="shared" si="54"/>
        <v>0</v>
      </c>
    </row>
    <row r="659" spans="1:9" ht="13.9" customHeight="1" x14ac:dyDescent="0.2">
      <c r="A659" s="3"/>
      <c r="B659" s="10"/>
      <c r="C659" s="13"/>
      <c r="D659" s="10"/>
      <c r="E659" s="3" t="s">
        <v>18</v>
      </c>
      <c r="F659" s="10" t="s">
        <v>2</v>
      </c>
      <c r="G659" s="10">
        <v>6</v>
      </c>
      <c r="H659" s="115"/>
      <c r="I659" s="59">
        <f t="shared" si="54"/>
        <v>0</v>
      </c>
    </row>
    <row r="660" spans="1:9" ht="13.9" customHeight="1" x14ac:dyDescent="0.2">
      <c r="A660" s="3"/>
      <c r="B660" s="10"/>
      <c r="C660" s="13"/>
      <c r="D660" s="10"/>
      <c r="E660" s="3" t="s">
        <v>329</v>
      </c>
      <c r="F660" s="10" t="s">
        <v>2</v>
      </c>
      <c r="G660" s="10"/>
      <c r="H660" s="115"/>
      <c r="I660" s="59">
        <f t="shared" si="54"/>
        <v>0</v>
      </c>
    </row>
    <row r="661" spans="1:9" ht="13.9" customHeight="1" x14ac:dyDescent="0.2">
      <c r="A661" s="3"/>
      <c r="B661" s="10"/>
      <c r="C661" s="13"/>
      <c r="D661" s="10"/>
      <c r="E661" s="3" t="s">
        <v>469</v>
      </c>
      <c r="F661" s="10" t="s">
        <v>2</v>
      </c>
      <c r="G661" s="10">
        <v>244</v>
      </c>
      <c r="H661" s="115"/>
      <c r="I661" s="59">
        <f t="shared" si="54"/>
        <v>0</v>
      </c>
    </row>
    <row r="662" spans="1:9" ht="13.9" customHeight="1" x14ac:dyDescent="0.2">
      <c r="A662" s="3"/>
      <c r="B662" s="10"/>
      <c r="C662" s="13"/>
      <c r="D662" s="10"/>
      <c r="E662" s="4" t="s">
        <v>43</v>
      </c>
      <c r="F662" s="10" t="s">
        <v>2</v>
      </c>
      <c r="G662" s="10"/>
      <c r="H662" s="115"/>
      <c r="I662" s="59">
        <f t="shared" si="54"/>
        <v>0</v>
      </c>
    </row>
    <row r="663" spans="1:9" ht="13.9" customHeight="1" x14ac:dyDescent="0.2">
      <c r="A663" s="3"/>
      <c r="B663" s="10"/>
      <c r="C663" s="13"/>
      <c r="D663" s="10"/>
      <c r="E663" s="3" t="s">
        <v>16</v>
      </c>
      <c r="F663" s="10" t="s">
        <v>8</v>
      </c>
      <c r="G663" s="10">
        <v>1</v>
      </c>
      <c r="H663" s="115"/>
      <c r="I663" s="59">
        <f t="shared" si="54"/>
        <v>0</v>
      </c>
    </row>
    <row r="664" spans="1:9" ht="13.9" customHeight="1" x14ac:dyDescent="0.2">
      <c r="A664" s="29"/>
      <c r="C664" s="30" t="s">
        <v>21</v>
      </c>
      <c r="D664" s="32"/>
      <c r="E664" s="31"/>
      <c r="F664" s="32"/>
      <c r="G664" s="32"/>
      <c r="H664" s="123"/>
      <c r="I664" s="67">
        <f>SUM(I653:I663)</f>
        <v>0</v>
      </c>
    </row>
    <row r="665" spans="1:9" ht="13.9" customHeight="1" x14ac:dyDescent="0.2">
      <c r="A665" s="3"/>
      <c r="B665" s="19" t="s">
        <v>205</v>
      </c>
      <c r="C665" s="3" t="s">
        <v>250</v>
      </c>
      <c r="D665" s="7">
        <v>5</v>
      </c>
      <c r="E665" s="3" t="s">
        <v>14</v>
      </c>
      <c r="F665" s="10" t="s">
        <v>8</v>
      </c>
      <c r="G665" s="5">
        <v>1</v>
      </c>
      <c r="H665" s="114"/>
      <c r="I665" s="59">
        <f>G665*H665</f>
        <v>0</v>
      </c>
    </row>
    <row r="666" spans="1:9" ht="13.9" customHeight="1" x14ac:dyDescent="0.2">
      <c r="A666" s="3"/>
      <c r="B666" s="10"/>
      <c r="C666" s="13"/>
      <c r="D666" s="10"/>
      <c r="E666" s="2" t="s">
        <v>24</v>
      </c>
      <c r="F666" s="5" t="s">
        <v>2</v>
      </c>
      <c r="G666" s="10">
        <v>6</v>
      </c>
      <c r="H666" s="115"/>
      <c r="I666" s="59">
        <f t="shared" ref="I666:I675" si="55">G666*H666</f>
        <v>0</v>
      </c>
    </row>
    <row r="667" spans="1:9" ht="13.9" customHeight="1" x14ac:dyDescent="0.2">
      <c r="A667" s="3"/>
      <c r="B667" s="10"/>
      <c r="C667" s="13"/>
      <c r="D667" s="10"/>
      <c r="E667" s="2" t="s">
        <v>25</v>
      </c>
      <c r="F667" s="10" t="s">
        <v>2</v>
      </c>
      <c r="G667" s="10"/>
      <c r="H667" s="115"/>
      <c r="I667" s="59">
        <f t="shared" si="55"/>
        <v>0</v>
      </c>
    </row>
    <row r="668" spans="1:9" ht="13.9" customHeight="1" x14ac:dyDescent="0.2">
      <c r="A668" s="3"/>
      <c r="B668" s="10"/>
      <c r="C668" s="13"/>
      <c r="D668" s="10"/>
      <c r="E668" s="2" t="s">
        <v>26</v>
      </c>
      <c r="F668" s="10" t="s">
        <v>2</v>
      </c>
      <c r="G668" s="10"/>
      <c r="H668" s="115"/>
      <c r="I668" s="59">
        <f t="shared" si="55"/>
        <v>0</v>
      </c>
    </row>
    <row r="669" spans="1:9" ht="13.9" customHeight="1" x14ac:dyDescent="0.2">
      <c r="A669" s="3"/>
      <c r="B669" s="10"/>
      <c r="C669" s="13"/>
      <c r="D669" s="10"/>
      <c r="E669" s="2" t="s">
        <v>27</v>
      </c>
      <c r="F669" s="10" t="s">
        <v>2</v>
      </c>
      <c r="G669" s="10"/>
      <c r="H669" s="115"/>
      <c r="I669" s="59">
        <f t="shared" si="55"/>
        <v>0</v>
      </c>
    </row>
    <row r="670" spans="1:9" ht="13.9" customHeight="1" x14ac:dyDescent="0.2">
      <c r="A670" s="3"/>
      <c r="B670" s="10"/>
      <c r="C670" s="13"/>
      <c r="D670" s="10"/>
      <c r="E670" s="3" t="s">
        <v>17</v>
      </c>
      <c r="F670" s="10" t="s">
        <v>2</v>
      </c>
      <c r="G670" s="10">
        <v>38</v>
      </c>
      <c r="H670" s="115"/>
      <c r="I670" s="59">
        <f t="shared" si="55"/>
        <v>0</v>
      </c>
    </row>
    <row r="671" spans="1:9" ht="13.9" customHeight="1" x14ac:dyDescent="0.2">
      <c r="A671" s="3"/>
      <c r="B671" s="10"/>
      <c r="C671" s="13"/>
      <c r="D671" s="10"/>
      <c r="E671" s="3" t="s">
        <v>18</v>
      </c>
      <c r="F671" s="10" t="s">
        <v>2</v>
      </c>
      <c r="G671" s="10"/>
      <c r="H671" s="115"/>
      <c r="I671" s="59">
        <f t="shared" si="55"/>
        <v>0</v>
      </c>
    </row>
    <row r="672" spans="1:9" ht="13.9" customHeight="1" x14ac:dyDescent="0.2">
      <c r="A672" s="3"/>
      <c r="B672" s="10"/>
      <c r="C672" s="13"/>
      <c r="D672" s="10"/>
      <c r="E672" s="3" t="s">
        <v>329</v>
      </c>
      <c r="F672" s="10" t="s">
        <v>2</v>
      </c>
      <c r="G672" s="10"/>
      <c r="H672" s="115"/>
      <c r="I672" s="59">
        <f t="shared" si="55"/>
        <v>0</v>
      </c>
    </row>
    <row r="673" spans="1:9" ht="13.9" customHeight="1" x14ac:dyDescent="0.2">
      <c r="A673" s="3"/>
      <c r="B673" s="10"/>
      <c r="C673" s="13"/>
      <c r="D673" s="10"/>
      <c r="E673" s="3" t="s">
        <v>469</v>
      </c>
      <c r="F673" s="10" t="s">
        <v>2</v>
      </c>
      <c r="G673" s="10">
        <v>131</v>
      </c>
      <c r="H673" s="115"/>
      <c r="I673" s="59">
        <f t="shared" si="55"/>
        <v>0</v>
      </c>
    </row>
    <row r="674" spans="1:9" ht="13.9" customHeight="1" x14ac:dyDescent="0.2">
      <c r="A674" s="3"/>
      <c r="B674" s="10"/>
      <c r="C674" s="13"/>
      <c r="D674" s="10"/>
      <c r="E674" s="4" t="s">
        <v>43</v>
      </c>
      <c r="F674" s="10" t="s">
        <v>2</v>
      </c>
      <c r="G674" s="10"/>
      <c r="H674" s="115"/>
      <c r="I674" s="59">
        <f t="shared" si="55"/>
        <v>0</v>
      </c>
    </row>
    <row r="675" spans="1:9" ht="13.9" customHeight="1" x14ac:dyDescent="0.2">
      <c r="A675" s="3"/>
      <c r="B675" s="10"/>
      <c r="C675" s="13"/>
      <c r="D675" s="10"/>
      <c r="E675" s="3" t="s">
        <v>16</v>
      </c>
      <c r="F675" s="10" t="s">
        <v>8</v>
      </c>
      <c r="G675" s="10">
        <v>1</v>
      </c>
      <c r="H675" s="115"/>
      <c r="I675" s="59">
        <f t="shared" si="55"/>
        <v>0</v>
      </c>
    </row>
    <row r="676" spans="1:9" ht="13.9" customHeight="1" x14ac:dyDescent="0.2">
      <c r="A676" s="29"/>
      <c r="C676" s="30" t="s">
        <v>21</v>
      </c>
      <c r="D676" s="32"/>
      <c r="E676" s="31"/>
      <c r="F676" s="32"/>
      <c r="G676" s="32"/>
      <c r="H676" s="99"/>
      <c r="I676" s="67">
        <f>SUM(I665:I675)</f>
        <v>0</v>
      </c>
    </row>
    <row r="677" spans="1:9" ht="13.9" customHeight="1" x14ac:dyDescent="0.2">
      <c r="A677" s="3"/>
      <c r="B677" s="15"/>
      <c r="C677" s="16"/>
      <c r="D677" s="7">
        <v>1</v>
      </c>
      <c r="E677" s="3" t="s">
        <v>14</v>
      </c>
      <c r="F677" s="10" t="s">
        <v>8</v>
      </c>
      <c r="G677" s="5">
        <v>1</v>
      </c>
      <c r="H677" s="114"/>
      <c r="I677" s="59">
        <f>G677*H677</f>
        <v>0</v>
      </c>
    </row>
    <row r="678" spans="1:9" ht="13.9" customHeight="1" x14ac:dyDescent="0.2">
      <c r="A678" s="3"/>
      <c r="B678" s="10" t="s">
        <v>449</v>
      </c>
      <c r="C678" s="13" t="s">
        <v>332</v>
      </c>
      <c r="D678" s="10"/>
      <c r="E678" s="2" t="s">
        <v>24</v>
      </c>
      <c r="F678" s="5" t="s">
        <v>2</v>
      </c>
      <c r="G678" s="10"/>
      <c r="H678" s="115"/>
      <c r="I678" s="59">
        <f t="shared" ref="I678:I687" si="56">G678*H678</f>
        <v>0</v>
      </c>
    </row>
    <row r="679" spans="1:9" ht="13.9" customHeight="1" x14ac:dyDescent="0.2">
      <c r="A679" s="3"/>
      <c r="B679" s="10"/>
      <c r="C679" s="13"/>
      <c r="D679" s="10"/>
      <c r="E679" s="2" t="s">
        <v>25</v>
      </c>
      <c r="F679" s="10" t="s">
        <v>2</v>
      </c>
      <c r="G679" s="10"/>
      <c r="H679" s="115"/>
      <c r="I679" s="59">
        <f t="shared" si="56"/>
        <v>0</v>
      </c>
    </row>
    <row r="680" spans="1:9" ht="13.9" customHeight="1" x14ac:dyDescent="0.2">
      <c r="A680" s="3"/>
      <c r="B680" s="10"/>
      <c r="C680" s="13"/>
      <c r="D680" s="10"/>
      <c r="E680" s="2" t="s">
        <v>26</v>
      </c>
      <c r="F680" s="10" t="s">
        <v>2</v>
      </c>
      <c r="G680" s="10">
        <v>1</v>
      </c>
      <c r="H680" s="115"/>
      <c r="I680" s="59">
        <f t="shared" si="56"/>
        <v>0</v>
      </c>
    </row>
    <row r="681" spans="1:9" ht="13.9" customHeight="1" x14ac:dyDescent="0.2">
      <c r="A681" s="3"/>
      <c r="B681" s="10"/>
      <c r="C681" s="13"/>
      <c r="D681" s="10"/>
      <c r="E681" s="2" t="s">
        <v>27</v>
      </c>
      <c r="F681" s="10" t="s">
        <v>2</v>
      </c>
      <c r="G681" s="10"/>
      <c r="H681" s="115"/>
      <c r="I681" s="59">
        <f t="shared" si="56"/>
        <v>0</v>
      </c>
    </row>
    <row r="682" spans="1:9" ht="13.9" customHeight="1" x14ac:dyDescent="0.2">
      <c r="A682" s="3"/>
      <c r="B682" s="10"/>
      <c r="C682" s="13"/>
      <c r="D682" s="10"/>
      <c r="E682" s="3" t="s">
        <v>17</v>
      </c>
      <c r="F682" s="10" t="s">
        <v>2</v>
      </c>
      <c r="G682" s="10">
        <v>5</v>
      </c>
      <c r="H682" s="115"/>
      <c r="I682" s="59">
        <f t="shared" si="56"/>
        <v>0</v>
      </c>
    </row>
    <row r="683" spans="1:9" ht="13.9" customHeight="1" x14ac:dyDescent="0.2">
      <c r="A683" s="3"/>
      <c r="B683" s="10"/>
      <c r="C683" s="13"/>
      <c r="D683" s="10"/>
      <c r="E683" s="3" t="s">
        <v>18</v>
      </c>
      <c r="F683" s="10" t="s">
        <v>2</v>
      </c>
      <c r="G683" s="10"/>
      <c r="H683" s="115"/>
      <c r="I683" s="59">
        <f t="shared" si="56"/>
        <v>0</v>
      </c>
    </row>
    <row r="684" spans="1:9" ht="13.9" customHeight="1" x14ac:dyDescent="0.2">
      <c r="A684" s="3"/>
      <c r="B684" s="10"/>
      <c r="C684" s="13"/>
      <c r="D684" s="10"/>
      <c r="E684" s="3" t="s">
        <v>329</v>
      </c>
      <c r="F684" s="10" t="s">
        <v>2</v>
      </c>
      <c r="G684" s="10"/>
      <c r="H684" s="115"/>
      <c r="I684" s="59">
        <f t="shared" si="56"/>
        <v>0</v>
      </c>
    </row>
    <row r="685" spans="1:9" ht="13.9" customHeight="1" x14ac:dyDescent="0.2">
      <c r="A685" s="3"/>
      <c r="B685" s="10"/>
      <c r="C685" s="13"/>
      <c r="D685" s="10"/>
      <c r="E685" s="3" t="s">
        <v>469</v>
      </c>
      <c r="F685" s="10" t="s">
        <v>2</v>
      </c>
      <c r="G685" s="10">
        <v>12</v>
      </c>
      <c r="H685" s="115"/>
      <c r="I685" s="59">
        <f t="shared" si="56"/>
        <v>0</v>
      </c>
    </row>
    <row r="686" spans="1:9" ht="13.9" customHeight="1" x14ac:dyDescent="0.2">
      <c r="A686" s="3"/>
      <c r="B686" s="10"/>
      <c r="C686" s="13"/>
      <c r="D686" s="10"/>
      <c r="E686" s="4" t="s">
        <v>43</v>
      </c>
      <c r="F686" s="10" t="s">
        <v>2</v>
      </c>
      <c r="G686" s="10"/>
      <c r="H686" s="115"/>
      <c r="I686" s="59">
        <f t="shared" si="56"/>
        <v>0</v>
      </c>
    </row>
    <row r="687" spans="1:9" ht="13.9" customHeight="1" x14ac:dyDescent="0.2">
      <c r="A687" s="3"/>
      <c r="B687" s="10"/>
      <c r="C687" s="13"/>
      <c r="D687" s="10"/>
      <c r="E687" s="3" t="s">
        <v>16</v>
      </c>
      <c r="F687" s="10" t="s">
        <v>8</v>
      </c>
      <c r="G687" s="10">
        <v>1</v>
      </c>
      <c r="H687" s="115"/>
      <c r="I687" s="59">
        <f t="shared" si="56"/>
        <v>0</v>
      </c>
    </row>
    <row r="688" spans="1:9" ht="13.9" customHeight="1" x14ac:dyDescent="0.2">
      <c r="A688" s="8"/>
      <c r="C688" s="14" t="s">
        <v>21</v>
      </c>
      <c r="D688" s="11"/>
      <c r="E688" s="9"/>
      <c r="F688" s="11"/>
      <c r="G688" s="11"/>
      <c r="H688" s="98"/>
      <c r="I688" s="64">
        <f>SUM(I677:I687)</f>
        <v>0</v>
      </c>
    </row>
    <row r="689" spans="1:9" ht="13.9" customHeight="1" x14ac:dyDescent="0.2">
      <c r="A689" s="3"/>
      <c r="B689" s="15" t="s">
        <v>335</v>
      </c>
      <c r="C689" s="16" t="s">
        <v>300</v>
      </c>
      <c r="D689" s="7">
        <v>1</v>
      </c>
      <c r="E689" s="3" t="s">
        <v>14</v>
      </c>
      <c r="F689" s="10" t="s">
        <v>8</v>
      </c>
      <c r="G689" s="5">
        <v>1</v>
      </c>
      <c r="H689" s="114"/>
      <c r="I689" s="59">
        <f>G689*H689</f>
        <v>0</v>
      </c>
    </row>
    <row r="690" spans="1:9" ht="13.9" customHeight="1" x14ac:dyDescent="0.2">
      <c r="A690" s="3"/>
      <c r="B690" s="10"/>
      <c r="C690" s="13"/>
      <c r="D690" s="10"/>
      <c r="E690" s="2" t="s">
        <v>24</v>
      </c>
      <c r="F690" s="5" t="s">
        <v>2</v>
      </c>
      <c r="G690" s="10"/>
      <c r="H690" s="115"/>
      <c r="I690" s="59">
        <f t="shared" ref="I690:I699" si="57">G690*H690</f>
        <v>0</v>
      </c>
    </row>
    <row r="691" spans="1:9" ht="13.9" customHeight="1" x14ac:dyDescent="0.2">
      <c r="A691" s="3"/>
      <c r="B691" s="10"/>
      <c r="C691" s="13"/>
      <c r="D691" s="10"/>
      <c r="E691" s="2" t="s">
        <v>25</v>
      </c>
      <c r="F691" s="10" t="s">
        <v>2</v>
      </c>
      <c r="G691" s="10">
        <v>4</v>
      </c>
      <c r="H691" s="115"/>
      <c r="I691" s="59">
        <f t="shared" si="57"/>
        <v>0</v>
      </c>
    </row>
    <row r="692" spans="1:9" ht="13.9" customHeight="1" x14ac:dyDescent="0.2">
      <c r="A692" s="3"/>
      <c r="B692" s="10"/>
      <c r="C692" s="13"/>
      <c r="D692" s="10"/>
      <c r="E692" s="2" t="s">
        <v>26</v>
      </c>
      <c r="F692" s="10" t="s">
        <v>2</v>
      </c>
      <c r="G692" s="10">
        <v>2</v>
      </c>
      <c r="H692" s="115"/>
      <c r="I692" s="59">
        <f t="shared" si="57"/>
        <v>0</v>
      </c>
    </row>
    <row r="693" spans="1:9" ht="13.9" customHeight="1" x14ac:dyDescent="0.2">
      <c r="A693" s="3"/>
      <c r="B693" s="10"/>
      <c r="C693" s="13"/>
      <c r="D693" s="10"/>
      <c r="E693" s="2" t="s">
        <v>27</v>
      </c>
      <c r="F693" s="10" t="s">
        <v>2</v>
      </c>
      <c r="G693" s="10"/>
      <c r="H693" s="115"/>
      <c r="I693" s="59">
        <f t="shared" si="57"/>
        <v>0</v>
      </c>
    </row>
    <row r="694" spans="1:9" ht="13.9" customHeight="1" x14ac:dyDescent="0.2">
      <c r="A694" s="3"/>
      <c r="B694" s="10"/>
      <c r="C694" s="13"/>
      <c r="D694" s="10"/>
      <c r="E694" s="3" t="s">
        <v>17</v>
      </c>
      <c r="F694" s="10" t="s">
        <v>2</v>
      </c>
      <c r="G694" s="10">
        <v>73</v>
      </c>
      <c r="H694" s="115"/>
      <c r="I694" s="59">
        <f t="shared" si="57"/>
        <v>0</v>
      </c>
    </row>
    <row r="695" spans="1:9" ht="13.9" customHeight="1" x14ac:dyDescent="0.2">
      <c r="A695" s="3"/>
      <c r="B695" s="10"/>
      <c r="C695" s="13"/>
      <c r="D695" s="10"/>
      <c r="E695" s="3" t="s">
        <v>18</v>
      </c>
      <c r="F695" s="10" t="s">
        <v>2</v>
      </c>
      <c r="G695" s="10"/>
      <c r="H695" s="115"/>
      <c r="I695" s="59">
        <f t="shared" si="57"/>
        <v>0</v>
      </c>
    </row>
    <row r="696" spans="1:9" ht="13.9" customHeight="1" x14ac:dyDescent="0.2">
      <c r="A696" s="3"/>
      <c r="B696" s="10"/>
      <c r="C696" s="13"/>
      <c r="D696" s="10"/>
      <c r="E696" s="3" t="s">
        <v>329</v>
      </c>
      <c r="F696" s="10" t="s">
        <v>2</v>
      </c>
      <c r="G696" s="10">
        <v>5</v>
      </c>
      <c r="H696" s="115"/>
      <c r="I696" s="59">
        <f t="shared" si="57"/>
        <v>0</v>
      </c>
    </row>
    <row r="697" spans="1:9" ht="13.9" customHeight="1" x14ac:dyDescent="0.2">
      <c r="A697" s="3"/>
      <c r="B697" s="10"/>
      <c r="C697" s="13"/>
      <c r="D697" s="10"/>
      <c r="E697" s="3" t="s">
        <v>469</v>
      </c>
      <c r="F697" s="10" t="s">
        <v>2</v>
      </c>
      <c r="G697" s="10">
        <v>196</v>
      </c>
      <c r="H697" s="115"/>
      <c r="I697" s="59">
        <f t="shared" si="57"/>
        <v>0</v>
      </c>
    </row>
    <row r="698" spans="1:9" ht="13.9" customHeight="1" x14ac:dyDescent="0.2">
      <c r="A698" s="3"/>
      <c r="B698" s="10"/>
      <c r="C698" s="13"/>
      <c r="D698" s="10"/>
      <c r="E698" s="4" t="s">
        <v>43</v>
      </c>
      <c r="F698" s="10" t="s">
        <v>2</v>
      </c>
      <c r="G698" s="10"/>
      <c r="H698" s="115"/>
      <c r="I698" s="59">
        <f t="shared" si="57"/>
        <v>0</v>
      </c>
    </row>
    <row r="699" spans="1:9" ht="13.9" customHeight="1" x14ac:dyDescent="0.2">
      <c r="A699" s="3"/>
      <c r="B699" s="10"/>
      <c r="C699" s="13"/>
      <c r="D699" s="10"/>
      <c r="E699" s="3" t="s">
        <v>16</v>
      </c>
      <c r="F699" s="10" t="s">
        <v>8</v>
      </c>
      <c r="G699" s="10">
        <v>1</v>
      </c>
      <c r="H699" s="115"/>
      <c r="I699" s="59">
        <f t="shared" si="57"/>
        <v>0</v>
      </c>
    </row>
    <row r="700" spans="1:9" ht="13.9" customHeight="1" x14ac:dyDescent="0.2">
      <c r="A700" s="8"/>
      <c r="C700" s="14" t="s">
        <v>21</v>
      </c>
      <c r="D700" s="11"/>
      <c r="E700" s="9"/>
      <c r="F700" s="11"/>
      <c r="G700" s="11"/>
      <c r="H700" s="98"/>
      <c r="I700" s="64">
        <f>SUM(I689:I699)</f>
        <v>0</v>
      </c>
    </row>
    <row r="701" spans="1:9" ht="13.9" customHeight="1" x14ac:dyDescent="0.2">
      <c r="A701" s="3"/>
      <c r="B701" s="15" t="s">
        <v>337</v>
      </c>
      <c r="C701" s="16" t="s">
        <v>450</v>
      </c>
      <c r="D701" s="7">
        <v>1</v>
      </c>
      <c r="E701" s="3" t="s">
        <v>14</v>
      </c>
      <c r="F701" s="10" t="s">
        <v>8</v>
      </c>
      <c r="G701" s="5">
        <v>1</v>
      </c>
      <c r="H701" s="114"/>
      <c r="I701" s="59">
        <f>G701*H701</f>
        <v>0</v>
      </c>
    </row>
    <row r="702" spans="1:9" ht="13.9" customHeight="1" x14ac:dyDescent="0.2">
      <c r="A702" s="3"/>
      <c r="B702" s="10"/>
      <c r="C702" s="13"/>
      <c r="D702" s="10"/>
      <c r="E702" s="2" t="s">
        <v>24</v>
      </c>
      <c r="F702" s="5" t="s">
        <v>2</v>
      </c>
      <c r="G702" s="10"/>
      <c r="H702" s="115"/>
      <c r="I702" s="59">
        <f t="shared" ref="I702:I711" si="58">G702*H702</f>
        <v>0</v>
      </c>
    </row>
    <row r="703" spans="1:9" ht="13.9" customHeight="1" x14ac:dyDescent="0.2">
      <c r="A703" s="3"/>
      <c r="B703" s="10"/>
      <c r="C703" s="13"/>
      <c r="D703" s="10"/>
      <c r="E703" s="2" t="s">
        <v>25</v>
      </c>
      <c r="F703" s="10" t="s">
        <v>2</v>
      </c>
      <c r="G703" s="10"/>
      <c r="H703" s="115"/>
      <c r="I703" s="59">
        <f t="shared" si="58"/>
        <v>0</v>
      </c>
    </row>
    <row r="704" spans="1:9" ht="13.9" customHeight="1" x14ac:dyDescent="0.2">
      <c r="A704" s="3"/>
      <c r="B704" s="10"/>
      <c r="C704" s="13"/>
      <c r="D704" s="10"/>
      <c r="E704" s="2" t="s">
        <v>26</v>
      </c>
      <c r="F704" s="10" t="s">
        <v>2</v>
      </c>
      <c r="G704" s="10">
        <v>9</v>
      </c>
      <c r="H704" s="115"/>
      <c r="I704" s="59">
        <f t="shared" si="58"/>
        <v>0</v>
      </c>
    </row>
    <row r="705" spans="1:9" ht="13.9" customHeight="1" x14ac:dyDescent="0.2">
      <c r="A705" s="3"/>
      <c r="B705" s="10"/>
      <c r="C705" s="13"/>
      <c r="D705" s="10"/>
      <c r="E705" s="2" t="s">
        <v>27</v>
      </c>
      <c r="F705" s="10" t="s">
        <v>2</v>
      </c>
      <c r="G705" s="10"/>
      <c r="H705" s="115"/>
      <c r="I705" s="59">
        <f t="shared" si="58"/>
        <v>0</v>
      </c>
    </row>
    <row r="706" spans="1:9" ht="13.9" customHeight="1" x14ac:dyDescent="0.2">
      <c r="A706" s="3"/>
      <c r="B706" s="10"/>
      <c r="C706" s="13"/>
      <c r="D706" s="10"/>
      <c r="E706" s="3" t="s">
        <v>17</v>
      </c>
      <c r="F706" s="10" t="s">
        <v>2</v>
      </c>
      <c r="G706" s="10">
        <v>9</v>
      </c>
      <c r="H706" s="115"/>
      <c r="I706" s="59">
        <f t="shared" si="58"/>
        <v>0</v>
      </c>
    </row>
    <row r="707" spans="1:9" ht="13.9" customHeight="1" x14ac:dyDescent="0.2">
      <c r="A707" s="3"/>
      <c r="B707" s="10"/>
      <c r="C707" s="13"/>
      <c r="D707" s="10"/>
      <c r="E707" s="3" t="s">
        <v>18</v>
      </c>
      <c r="F707" s="10" t="s">
        <v>2</v>
      </c>
      <c r="G707" s="10"/>
      <c r="H707" s="115"/>
      <c r="I707" s="59">
        <f t="shared" si="58"/>
        <v>0</v>
      </c>
    </row>
    <row r="708" spans="1:9" ht="13.9" customHeight="1" x14ac:dyDescent="0.2">
      <c r="A708" s="3"/>
      <c r="B708" s="10"/>
      <c r="C708" s="13"/>
      <c r="D708" s="10"/>
      <c r="E708" s="3" t="s">
        <v>451</v>
      </c>
      <c r="F708" s="10" t="s">
        <v>2</v>
      </c>
      <c r="G708" s="10">
        <v>9</v>
      </c>
      <c r="H708" s="115"/>
      <c r="I708" s="59">
        <f t="shared" si="58"/>
        <v>0</v>
      </c>
    </row>
    <row r="709" spans="1:9" ht="13.9" customHeight="1" x14ac:dyDescent="0.2">
      <c r="A709" s="3"/>
      <c r="B709" s="10"/>
      <c r="C709" s="13"/>
      <c r="D709" s="10"/>
      <c r="E709" s="3" t="s">
        <v>469</v>
      </c>
      <c r="F709" s="10" t="s">
        <v>2</v>
      </c>
      <c r="G709" s="10"/>
      <c r="H709" s="115"/>
      <c r="I709" s="59">
        <f t="shared" si="58"/>
        <v>0</v>
      </c>
    </row>
    <row r="710" spans="1:9" ht="13.9" customHeight="1" x14ac:dyDescent="0.2">
      <c r="A710" s="3"/>
      <c r="B710" s="10"/>
      <c r="C710" s="13"/>
      <c r="D710" s="10"/>
      <c r="E710" s="4" t="s">
        <v>43</v>
      </c>
      <c r="F710" s="10" t="s">
        <v>2</v>
      </c>
      <c r="G710" s="10"/>
      <c r="H710" s="115"/>
      <c r="I710" s="59">
        <f t="shared" si="58"/>
        <v>0</v>
      </c>
    </row>
    <row r="711" spans="1:9" ht="13.9" customHeight="1" x14ac:dyDescent="0.2">
      <c r="A711" s="3"/>
      <c r="B711" s="10"/>
      <c r="C711" s="13"/>
      <c r="D711" s="10"/>
      <c r="E711" s="3" t="s">
        <v>16</v>
      </c>
      <c r="F711" s="10" t="s">
        <v>8</v>
      </c>
      <c r="G711" s="10">
        <v>1</v>
      </c>
      <c r="H711" s="115"/>
      <c r="I711" s="59">
        <f t="shared" si="58"/>
        <v>0</v>
      </c>
    </row>
    <row r="712" spans="1:9" ht="13.9" customHeight="1" x14ac:dyDescent="0.2">
      <c r="A712" s="33"/>
      <c r="B712" s="48"/>
      <c r="C712" s="51" t="s">
        <v>21</v>
      </c>
      <c r="D712" s="48"/>
      <c r="E712" s="33"/>
      <c r="F712" s="48"/>
      <c r="G712" s="48"/>
      <c r="H712" s="100"/>
      <c r="I712" s="67">
        <f>SUM(I701:I711)</f>
        <v>0</v>
      </c>
    </row>
    <row r="713" spans="1:9" ht="13.9" customHeight="1" x14ac:dyDescent="0.2">
      <c r="A713" s="3"/>
      <c r="B713" s="19" t="s">
        <v>600</v>
      </c>
      <c r="C713" s="33" t="s">
        <v>601</v>
      </c>
      <c r="D713" s="7">
        <v>5</v>
      </c>
      <c r="E713" s="3" t="s">
        <v>14</v>
      </c>
      <c r="F713" s="10" t="s">
        <v>8</v>
      </c>
      <c r="G713" s="5">
        <v>1</v>
      </c>
      <c r="H713" s="114"/>
      <c r="I713" s="59">
        <f>G713*H713</f>
        <v>0</v>
      </c>
    </row>
    <row r="714" spans="1:9" ht="13.9" customHeight="1" x14ac:dyDescent="0.2">
      <c r="A714" s="3"/>
      <c r="B714" s="10"/>
      <c r="C714" s="13"/>
      <c r="D714" s="10"/>
      <c r="E714" s="2" t="s">
        <v>24</v>
      </c>
      <c r="F714" s="5" t="s">
        <v>2</v>
      </c>
      <c r="G714" s="10"/>
      <c r="H714" s="115"/>
      <c r="I714" s="59">
        <f t="shared" ref="I714:I723" si="59">G714*H714</f>
        <v>0</v>
      </c>
    </row>
    <row r="715" spans="1:9" ht="13.9" customHeight="1" x14ac:dyDescent="0.2">
      <c r="A715" s="3"/>
      <c r="B715" s="10"/>
      <c r="C715" s="13"/>
      <c r="D715" s="10"/>
      <c r="E715" s="2" t="s">
        <v>25</v>
      </c>
      <c r="F715" s="10" t="s">
        <v>2</v>
      </c>
      <c r="G715" s="10">
        <v>2</v>
      </c>
      <c r="H715" s="115"/>
      <c r="I715" s="59">
        <f t="shared" si="59"/>
        <v>0</v>
      </c>
    </row>
    <row r="716" spans="1:9" ht="13.9" customHeight="1" x14ac:dyDescent="0.2">
      <c r="A716" s="3"/>
      <c r="B716" s="10"/>
      <c r="C716" s="13"/>
      <c r="D716" s="10"/>
      <c r="E716" s="2" t="s">
        <v>26</v>
      </c>
      <c r="F716" s="10" t="s">
        <v>2</v>
      </c>
      <c r="G716" s="10"/>
      <c r="H716" s="115"/>
      <c r="I716" s="59">
        <f t="shared" si="59"/>
        <v>0</v>
      </c>
    </row>
    <row r="717" spans="1:9" ht="13.9" customHeight="1" x14ac:dyDescent="0.2">
      <c r="A717" s="3"/>
      <c r="B717" s="10"/>
      <c r="C717" s="13"/>
      <c r="D717" s="10"/>
      <c r="E717" s="2" t="s">
        <v>27</v>
      </c>
      <c r="F717" s="10" t="s">
        <v>2</v>
      </c>
      <c r="G717" s="10"/>
      <c r="H717" s="115"/>
      <c r="I717" s="59">
        <f t="shared" si="59"/>
        <v>0</v>
      </c>
    </row>
    <row r="718" spans="1:9" ht="13.9" customHeight="1" x14ac:dyDescent="0.2">
      <c r="A718" s="3"/>
      <c r="B718" s="10"/>
      <c r="C718" s="13"/>
      <c r="D718" s="10"/>
      <c r="E718" s="3" t="s">
        <v>17</v>
      </c>
      <c r="F718" s="10" t="s">
        <v>2</v>
      </c>
      <c r="G718" s="10">
        <v>73</v>
      </c>
      <c r="H718" s="115"/>
      <c r="I718" s="59">
        <f t="shared" si="59"/>
        <v>0</v>
      </c>
    </row>
    <row r="719" spans="1:9" ht="13.9" customHeight="1" x14ac:dyDescent="0.2">
      <c r="A719" s="3"/>
      <c r="B719" s="10"/>
      <c r="C719" s="13"/>
      <c r="D719" s="10"/>
      <c r="E719" s="3" t="s">
        <v>18</v>
      </c>
      <c r="F719" s="10" t="s">
        <v>2</v>
      </c>
      <c r="G719" s="10">
        <v>4</v>
      </c>
      <c r="H719" s="115"/>
      <c r="I719" s="59">
        <f t="shared" si="59"/>
        <v>0</v>
      </c>
    </row>
    <row r="720" spans="1:9" ht="13.9" customHeight="1" x14ac:dyDescent="0.2">
      <c r="A720" s="3"/>
      <c r="B720" s="10"/>
      <c r="C720" s="13"/>
      <c r="D720" s="10"/>
      <c r="E720" s="3" t="s">
        <v>451</v>
      </c>
      <c r="F720" s="10" t="s">
        <v>2</v>
      </c>
      <c r="G720" s="10"/>
      <c r="H720" s="115"/>
      <c r="I720" s="59">
        <f t="shared" si="59"/>
        <v>0</v>
      </c>
    </row>
    <row r="721" spans="1:9" ht="13.9" customHeight="1" x14ac:dyDescent="0.2">
      <c r="A721" s="3"/>
      <c r="B721" s="10"/>
      <c r="C721" s="13"/>
      <c r="D721" s="10"/>
      <c r="E721" s="3" t="s">
        <v>469</v>
      </c>
      <c r="F721" s="10" t="s">
        <v>2</v>
      </c>
      <c r="G721" s="10">
        <v>9</v>
      </c>
      <c r="H721" s="115"/>
      <c r="I721" s="59">
        <f t="shared" si="59"/>
        <v>0</v>
      </c>
    </row>
    <row r="722" spans="1:9" ht="13.9" customHeight="1" x14ac:dyDescent="0.2">
      <c r="A722" s="3"/>
      <c r="B722" s="10"/>
      <c r="C722" s="13"/>
      <c r="D722" s="10"/>
      <c r="E722" s="4" t="s">
        <v>43</v>
      </c>
      <c r="F722" s="10" t="s">
        <v>2</v>
      </c>
      <c r="G722" s="10"/>
      <c r="H722" s="115"/>
      <c r="I722" s="59">
        <f t="shared" si="59"/>
        <v>0</v>
      </c>
    </row>
    <row r="723" spans="1:9" ht="13.9" customHeight="1" x14ac:dyDescent="0.2">
      <c r="A723" s="3"/>
      <c r="B723" s="10"/>
      <c r="C723" s="13"/>
      <c r="D723" s="10"/>
      <c r="E723" s="3" t="s">
        <v>16</v>
      </c>
      <c r="F723" s="10" t="s">
        <v>8</v>
      </c>
      <c r="G723" s="10">
        <v>1</v>
      </c>
      <c r="H723" s="115"/>
      <c r="I723" s="59">
        <f t="shared" si="59"/>
        <v>0</v>
      </c>
    </row>
    <row r="724" spans="1:9" ht="13.9" customHeight="1" x14ac:dyDescent="0.2">
      <c r="A724" s="33"/>
      <c r="B724" s="48"/>
      <c r="C724" s="51" t="s">
        <v>21</v>
      </c>
      <c r="D724" s="48"/>
      <c r="E724" s="33"/>
      <c r="F724" s="48"/>
      <c r="G724" s="48"/>
      <c r="H724" s="100"/>
      <c r="I724" s="67">
        <f>SUM(I713:I723)</f>
        <v>0</v>
      </c>
    </row>
    <row r="725" spans="1:9" ht="13.9" customHeight="1" x14ac:dyDescent="0.2">
      <c r="A725" s="3"/>
      <c r="B725" s="19" t="s">
        <v>603</v>
      </c>
      <c r="C725" s="33" t="s">
        <v>602</v>
      </c>
      <c r="D725" s="7">
        <v>5</v>
      </c>
      <c r="E725" s="3" t="s">
        <v>14</v>
      </c>
      <c r="F725" s="10" t="s">
        <v>8</v>
      </c>
      <c r="G725" s="5">
        <v>1</v>
      </c>
      <c r="H725" s="114"/>
      <c r="I725" s="59">
        <f>G725*H725</f>
        <v>0</v>
      </c>
    </row>
    <row r="726" spans="1:9" ht="13.9" customHeight="1" x14ac:dyDescent="0.2">
      <c r="A726" s="3"/>
      <c r="B726" s="10"/>
      <c r="C726" s="13"/>
      <c r="D726" s="10"/>
      <c r="E726" s="2" t="s">
        <v>24</v>
      </c>
      <c r="F726" s="5" t="s">
        <v>2</v>
      </c>
      <c r="G726" s="10"/>
      <c r="H726" s="115"/>
      <c r="I726" s="59">
        <f t="shared" ref="I726:I735" si="60">G726*H726</f>
        <v>0</v>
      </c>
    </row>
    <row r="727" spans="1:9" ht="13.9" customHeight="1" x14ac:dyDescent="0.2">
      <c r="A727" s="3"/>
      <c r="B727" s="10"/>
      <c r="C727" s="13"/>
      <c r="D727" s="10"/>
      <c r="E727" s="2" t="s">
        <v>25</v>
      </c>
      <c r="F727" s="10" t="s">
        <v>2</v>
      </c>
      <c r="G727" s="10">
        <v>1</v>
      </c>
      <c r="H727" s="115"/>
      <c r="I727" s="59">
        <f t="shared" si="60"/>
        <v>0</v>
      </c>
    </row>
    <row r="728" spans="1:9" ht="13.9" customHeight="1" x14ac:dyDescent="0.2">
      <c r="A728" s="3"/>
      <c r="B728" s="10"/>
      <c r="C728" s="13"/>
      <c r="D728" s="10"/>
      <c r="E728" s="2" t="s">
        <v>26</v>
      </c>
      <c r="F728" s="10" t="s">
        <v>2</v>
      </c>
      <c r="G728" s="10"/>
      <c r="H728" s="115"/>
      <c r="I728" s="59">
        <f t="shared" si="60"/>
        <v>0</v>
      </c>
    </row>
    <row r="729" spans="1:9" ht="13.9" customHeight="1" x14ac:dyDescent="0.2">
      <c r="A729" s="3"/>
      <c r="B729" s="10"/>
      <c r="C729" s="13"/>
      <c r="D729" s="10"/>
      <c r="E729" s="2" t="s">
        <v>27</v>
      </c>
      <c r="F729" s="10" t="s">
        <v>2</v>
      </c>
      <c r="G729" s="10"/>
      <c r="H729" s="115"/>
      <c r="I729" s="59">
        <f t="shared" si="60"/>
        <v>0</v>
      </c>
    </row>
    <row r="730" spans="1:9" ht="13.9" customHeight="1" x14ac:dyDescent="0.2">
      <c r="A730" s="3"/>
      <c r="B730" s="10"/>
      <c r="C730" s="13"/>
      <c r="D730" s="10"/>
      <c r="E730" s="3" t="s">
        <v>17</v>
      </c>
      <c r="F730" s="10" t="s">
        <v>2</v>
      </c>
      <c r="G730" s="10">
        <v>45</v>
      </c>
      <c r="H730" s="115"/>
      <c r="I730" s="59">
        <f t="shared" si="60"/>
        <v>0</v>
      </c>
    </row>
    <row r="731" spans="1:9" ht="13.9" customHeight="1" x14ac:dyDescent="0.2">
      <c r="A731" s="3"/>
      <c r="B731" s="10"/>
      <c r="C731" s="13"/>
      <c r="D731" s="10"/>
      <c r="E731" s="3" t="s">
        <v>18</v>
      </c>
      <c r="F731" s="10" t="s">
        <v>2</v>
      </c>
      <c r="G731" s="10">
        <v>2</v>
      </c>
      <c r="H731" s="115"/>
      <c r="I731" s="59">
        <f t="shared" si="60"/>
        <v>0</v>
      </c>
    </row>
    <row r="732" spans="1:9" ht="13.9" customHeight="1" x14ac:dyDescent="0.2">
      <c r="A732" s="3"/>
      <c r="B732" s="10"/>
      <c r="C732" s="13"/>
      <c r="D732" s="10"/>
      <c r="E732" s="3" t="s">
        <v>451</v>
      </c>
      <c r="F732" s="10" t="s">
        <v>2</v>
      </c>
      <c r="G732" s="10"/>
      <c r="H732" s="115"/>
      <c r="I732" s="59">
        <f t="shared" si="60"/>
        <v>0</v>
      </c>
    </row>
    <row r="733" spans="1:9" ht="13.9" customHeight="1" x14ac:dyDescent="0.2">
      <c r="A733" s="3"/>
      <c r="B733" s="10"/>
      <c r="C733" s="13"/>
      <c r="D733" s="10"/>
      <c r="E733" s="3" t="s">
        <v>469</v>
      </c>
      <c r="F733" s="10" t="s">
        <v>2</v>
      </c>
      <c r="G733" s="10">
        <v>9</v>
      </c>
      <c r="H733" s="115"/>
      <c r="I733" s="59">
        <f t="shared" si="60"/>
        <v>0</v>
      </c>
    </row>
    <row r="734" spans="1:9" ht="13.9" customHeight="1" x14ac:dyDescent="0.2">
      <c r="A734" s="3"/>
      <c r="B734" s="10"/>
      <c r="C734" s="13"/>
      <c r="D734" s="10"/>
      <c r="E734" s="4" t="s">
        <v>43</v>
      </c>
      <c r="F734" s="10" t="s">
        <v>2</v>
      </c>
      <c r="G734" s="10"/>
      <c r="H734" s="115"/>
      <c r="I734" s="59">
        <f t="shared" si="60"/>
        <v>0</v>
      </c>
    </row>
    <row r="735" spans="1:9" ht="13.9" customHeight="1" x14ac:dyDescent="0.2">
      <c r="A735" s="3"/>
      <c r="B735" s="10"/>
      <c r="C735" s="13"/>
      <c r="D735" s="10"/>
      <c r="E735" s="3" t="s">
        <v>16</v>
      </c>
      <c r="F735" s="10" t="s">
        <v>8</v>
      </c>
      <c r="G735" s="10">
        <v>1</v>
      </c>
      <c r="H735" s="115"/>
      <c r="I735" s="59">
        <f t="shared" si="60"/>
        <v>0</v>
      </c>
    </row>
    <row r="736" spans="1:9" ht="13.9" customHeight="1" x14ac:dyDescent="0.2">
      <c r="A736" s="33"/>
      <c r="B736" s="48"/>
      <c r="C736" s="51" t="s">
        <v>21</v>
      </c>
      <c r="D736" s="48"/>
      <c r="E736" s="33"/>
      <c r="F736" s="48"/>
      <c r="G736" s="48"/>
      <c r="H736" s="100"/>
      <c r="I736" s="67">
        <f>SUM(I725:I735)</f>
        <v>0</v>
      </c>
    </row>
    <row r="737" spans="1:9" ht="13.9" customHeight="1" x14ac:dyDescent="0.2">
      <c r="A737" s="3"/>
      <c r="B737" s="19" t="s">
        <v>604</v>
      </c>
      <c r="C737" s="33" t="s">
        <v>606</v>
      </c>
      <c r="D737" s="7">
        <v>5</v>
      </c>
      <c r="E737" s="3" t="s">
        <v>14</v>
      </c>
      <c r="F737" s="10" t="s">
        <v>8</v>
      </c>
      <c r="G737" s="5">
        <v>1</v>
      </c>
      <c r="H737" s="114"/>
      <c r="I737" s="59">
        <f>G737*H737</f>
        <v>0</v>
      </c>
    </row>
    <row r="738" spans="1:9" ht="13.9" customHeight="1" x14ac:dyDescent="0.2">
      <c r="A738" s="3"/>
      <c r="B738" s="10"/>
      <c r="C738" s="13"/>
      <c r="D738" s="10"/>
      <c r="E738" s="2" t="s">
        <v>24</v>
      </c>
      <c r="F738" s="5" t="s">
        <v>2</v>
      </c>
      <c r="G738" s="10"/>
      <c r="H738" s="115"/>
      <c r="I738" s="59">
        <f t="shared" ref="I738:I747" si="61">G738*H738</f>
        <v>0</v>
      </c>
    </row>
    <row r="739" spans="1:9" ht="13.9" customHeight="1" x14ac:dyDescent="0.2">
      <c r="A739" s="3"/>
      <c r="B739" s="10"/>
      <c r="C739" s="13"/>
      <c r="D739" s="10"/>
      <c r="E739" s="2" t="s">
        <v>25</v>
      </c>
      <c r="F739" s="10" t="s">
        <v>2</v>
      </c>
      <c r="G739" s="10"/>
      <c r="H739" s="115"/>
      <c r="I739" s="59">
        <f t="shared" si="61"/>
        <v>0</v>
      </c>
    </row>
    <row r="740" spans="1:9" ht="13.9" customHeight="1" x14ac:dyDescent="0.2">
      <c r="A740" s="3"/>
      <c r="B740" s="10"/>
      <c r="C740" s="13"/>
      <c r="D740" s="10"/>
      <c r="E740" s="2" t="s">
        <v>26</v>
      </c>
      <c r="F740" s="10" t="s">
        <v>2</v>
      </c>
      <c r="G740" s="10">
        <v>1</v>
      </c>
      <c r="H740" s="115"/>
      <c r="I740" s="59">
        <f t="shared" si="61"/>
        <v>0</v>
      </c>
    </row>
    <row r="741" spans="1:9" ht="13.9" customHeight="1" x14ac:dyDescent="0.2">
      <c r="A741" s="3"/>
      <c r="B741" s="10"/>
      <c r="C741" s="13"/>
      <c r="D741" s="10"/>
      <c r="E741" s="2" t="s">
        <v>27</v>
      </c>
      <c r="F741" s="10" t="s">
        <v>2</v>
      </c>
      <c r="G741" s="10"/>
      <c r="H741" s="115"/>
      <c r="I741" s="59">
        <f t="shared" si="61"/>
        <v>0</v>
      </c>
    </row>
    <row r="742" spans="1:9" ht="13.9" customHeight="1" x14ac:dyDescent="0.2">
      <c r="A742" s="3"/>
      <c r="B742" s="10"/>
      <c r="C742" s="13"/>
      <c r="D742" s="10"/>
      <c r="E742" s="3" t="s">
        <v>17</v>
      </c>
      <c r="F742" s="10" t="s">
        <v>2</v>
      </c>
      <c r="G742" s="10">
        <v>5</v>
      </c>
      <c r="H742" s="115"/>
      <c r="I742" s="59">
        <f t="shared" si="61"/>
        <v>0</v>
      </c>
    </row>
    <row r="743" spans="1:9" ht="13.9" customHeight="1" x14ac:dyDescent="0.2">
      <c r="A743" s="3"/>
      <c r="B743" s="10"/>
      <c r="C743" s="13"/>
      <c r="D743" s="10"/>
      <c r="E743" s="3" t="s">
        <v>18</v>
      </c>
      <c r="F743" s="10" t="s">
        <v>2</v>
      </c>
      <c r="G743" s="10"/>
      <c r="H743" s="115"/>
      <c r="I743" s="59">
        <f t="shared" si="61"/>
        <v>0</v>
      </c>
    </row>
    <row r="744" spans="1:9" ht="13.9" customHeight="1" x14ac:dyDescent="0.2">
      <c r="A744" s="3"/>
      <c r="B744" s="10"/>
      <c r="C744" s="13"/>
      <c r="D744" s="10"/>
      <c r="E744" s="3" t="s">
        <v>451</v>
      </c>
      <c r="F744" s="10" t="s">
        <v>2</v>
      </c>
      <c r="G744" s="10"/>
      <c r="H744" s="115"/>
      <c r="I744" s="59">
        <f t="shared" si="61"/>
        <v>0</v>
      </c>
    </row>
    <row r="745" spans="1:9" ht="13.9" customHeight="1" x14ac:dyDescent="0.2">
      <c r="A745" s="3"/>
      <c r="B745" s="10"/>
      <c r="C745" s="13"/>
      <c r="D745" s="10"/>
      <c r="E745" s="3" t="s">
        <v>469</v>
      </c>
      <c r="F745" s="10" t="s">
        <v>2</v>
      </c>
      <c r="G745" s="10">
        <v>12</v>
      </c>
      <c r="H745" s="115"/>
      <c r="I745" s="59">
        <f t="shared" si="61"/>
        <v>0</v>
      </c>
    </row>
    <row r="746" spans="1:9" ht="13.9" customHeight="1" x14ac:dyDescent="0.2">
      <c r="A746" s="3"/>
      <c r="B746" s="10"/>
      <c r="C746" s="13"/>
      <c r="D746" s="10"/>
      <c r="E746" s="4" t="s">
        <v>43</v>
      </c>
      <c r="F746" s="10" t="s">
        <v>2</v>
      </c>
      <c r="G746" s="10"/>
      <c r="H746" s="115"/>
      <c r="I746" s="59">
        <f t="shared" si="61"/>
        <v>0</v>
      </c>
    </row>
    <row r="747" spans="1:9" ht="13.9" customHeight="1" x14ac:dyDescent="0.2">
      <c r="A747" s="3"/>
      <c r="B747" s="10"/>
      <c r="C747" s="13"/>
      <c r="D747" s="10"/>
      <c r="E747" s="3" t="s">
        <v>16</v>
      </c>
      <c r="F747" s="10" t="s">
        <v>8</v>
      </c>
      <c r="G747" s="10">
        <v>1</v>
      </c>
      <c r="H747" s="115"/>
      <c r="I747" s="59">
        <f t="shared" si="61"/>
        <v>0</v>
      </c>
    </row>
    <row r="748" spans="1:9" ht="13.9" customHeight="1" x14ac:dyDescent="0.2">
      <c r="A748" s="33"/>
      <c r="B748" s="48"/>
      <c r="C748" s="51" t="s">
        <v>21</v>
      </c>
      <c r="D748" s="48"/>
      <c r="E748" s="33"/>
      <c r="F748" s="48"/>
      <c r="G748" s="48"/>
      <c r="H748" s="100"/>
      <c r="I748" s="67">
        <f>SUM(I737:I747)</f>
        <v>0</v>
      </c>
    </row>
    <row r="749" spans="1:9" ht="13.9" customHeight="1" x14ac:dyDescent="0.2">
      <c r="A749" s="3"/>
      <c r="B749" s="19" t="s">
        <v>605</v>
      </c>
      <c r="C749" s="3" t="s">
        <v>607</v>
      </c>
      <c r="D749" s="7">
        <v>5</v>
      </c>
      <c r="E749" s="3" t="s">
        <v>14</v>
      </c>
      <c r="F749" s="10" t="s">
        <v>8</v>
      </c>
      <c r="G749" s="5">
        <v>1</v>
      </c>
      <c r="H749" s="114"/>
      <c r="I749" s="59">
        <f>G749*H749</f>
        <v>0</v>
      </c>
    </row>
    <row r="750" spans="1:9" ht="13.9" customHeight="1" x14ac:dyDescent="0.2">
      <c r="A750" s="3"/>
      <c r="B750" s="10"/>
      <c r="C750" s="13"/>
      <c r="D750" s="10"/>
      <c r="E750" s="2" t="s">
        <v>24</v>
      </c>
      <c r="F750" s="5" t="s">
        <v>2</v>
      </c>
      <c r="G750" s="10"/>
      <c r="H750" s="115"/>
      <c r="I750" s="59">
        <f t="shared" ref="I750:I759" si="62">G750*H750</f>
        <v>0</v>
      </c>
    </row>
    <row r="751" spans="1:9" ht="13.9" customHeight="1" x14ac:dyDescent="0.2">
      <c r="A751" s="3"/>
      <c r="B751" s="10"/>
      <c r="C751" s="13"/>
      <c r="D751" s="10"/>
      <c r="E751" s="2" t="s">
        <v>25</v>
      </c>
      <c r="F751" s="10" t="s">
        <v>2</v>
      </c>
      <c r="G751" s="10"/>
      <c r="H751" s="115"/>
      <c r="I751" s="59">
        <f t="shared" si="62"/>
        <v>0</v>
      </c>
    </row>
    <row r="752" spans="1:9" ht="13.9" customHeight="1" x14ac:dyDescent="0.2">
      <c r="A752" s="3"/>
      <c r="B752" s="10"/>
      <c r="C752" s="13"/>
      <c r="D752" s="10"/>
      <c r="E752" s="2" t="s">
        <v>26</v>
      </c>
      <c r="F752" s="10" t="s">
        <v>2</v>
      </c>
      <c r="G752" s="10">
        <v>9</v>
      </c>
      <c r="H752" s="115"/>
      <c r="I752" s="59">
        <f t="shared" si="62"/>
        <v>0</v>
      </c>
    </row>
    <row r="753" spans="1:9" ht="13.9" customHeight="1" x14ac:dyDescent="0.2">
      <c r="A753" s="3"/>
      <c r="B753" s="10"/>
      <c r="C753" s="13"/>
      <c r="D753" s="10"/>
      <c r="E753" s="2" t="s">
        <v>27</v>
      </c>
      <c r="F753" s="10" t="s">
        <v>2</v>
      </c>
      <c r="G753" s="10"/>
      <c r="H753" s="115"/>
      <c r="I753" s="59">
        <f t="shared" si="62"/>
        <v>0</v>
      </c>
    </row>
    <row r="754" spans="1:9" ht="13.9" customHeight="1" x14ac:dyDescent="0.2">
      <c r="A754" s="3"/>
      <c r="B754" s="10"/>
      <c r="C754" s="13"/>
      <c r="D754" s="10"/>
      <c r="E754" s="3" t="s">
        <v>17</v>
      </c>
      <c r="F754" s="10" t="s">
        <v>2</v>
      </c>
      <c r="G754" s="10">
        <v>9</v>
      </c>
      <c r="H754" s="115"/>
      <c r="I754" s="59">
        <f t="shared" si="62"/>
        <v>0</v>
      </c>
    </row>
    <row r="755" spans="1:9" ht="13.9" customHeight="1" x14ac:dyDescent="0.2">
      <c r="A755" s="3"/>
      <c r="B755" s="10"/>
      <c r="C755" s="13"/>
      <c r="D755" s="10"/>
      <c r="E755" s="3" t="s">
        <v>18</v>
      </c>
      <c r="F755" s="10" t="s">
        <v>2</v>
      </c>
      <c r="G755" s="10"/>
      <c r="H755" s="115"/>
      <c r="I755" s="59">
        <f t="shared" si="62"/>
        <v>0</v>
      </c>
    </row>
    <row r="756" spans="1:9" ht="13.9" customHeight="1" x14ac:dyDescent="0.2">
      <c r="A756" s="3"/>
      <c r="B756" s="10"/>
      <c r="C756" s="13"/>
      <c r="D756" s="10"/>
      <c r="E756" s="3" t="s">
        <v>451</v>
      </c>
      <c r="F756" s="10" t="s">
        <v>2</v>
      </c>
      <c r="G756" s="10"/>
      <c r="H756" s="115"/>
      <c r="I756" s="59">
        <f t="shared" si="62"/>
        <v>0</v>
      </c>
    </row>
    <row r="757" spans="1:9" ht="13.9" customHeight="1" x14ac:dyDescent="0.2">
      <c r="A757" s="3"/>
      <c r="B757" s="10"/>
      <c r="C757" s="13"/>
      <c r="D757" s="10"/>
      <c r="E757" s="3" t="s">
        <v>469</v>
      </c>
      <c r="F757" s="10" t="s">
        <v>2</v>
      </c>
      <c r="G757" s="10"/>
      <c r="H757" s="115"/>
      <c r="I757" s="59">
        <f t="shared" si="62"/>
        <v>0</v>
      </c>
    </row>
    <row r="758" spans="1:9" ht="13.9" customHeight="1" x14ac:dyDescent="0.2">
      <c r="A758" s="3"/>
      <c r="B758" s="10"/>
      <c r="C758" s="13"/>
      <c r="D758" s="10"/>
      <c r="E758" s="4" t="s">
        <v>43</v>
      </c>
      <c r="F758" s="10" t="s">
        <v>2</v>
      </c>
      <c r="G758" s="10"/>
      <c r="H758" s="115"/>
      <c r="I758" s="59">
        <f t="shared" si="62"/>
        <v>0</v>
      </c>
    </row>
    <row r="759" spans="1:9" ht="13.9" customHeight="1" x14ac:dyDescent="0.2">
      <c r="A759" s="3"/>
      <c r="B759" s="10"/>
      <c r="C759" s="13"/>
      <c r="D759" s="10"/>
      <c r="E759" s="3" t="s">
        <v>16</v>
      </c>
      <c r="F759" s="10" t="s">
        <v>8</v>
      </c>
      <c r="G759" s="10">
        <v>1</v>
      </c>
      <c r="H759" s="115"/>
      <c r="I759" s="59">
        <f t="shared" si="62"/>
        <v>0</v>
      </c>
    </row>
    <row r="760" spans="1:9" ht="13.9" customHeight="1" x14ac:dyDescent="0.2">
      <c r="A760" s="33"/>
      <c r="B760" s="48"/>
      <c r="C760" s="51" t="s">
        <v>21</v>
      </c>
      <c r="D760" s="48"/>
      <c r="E760" s="33"/>
      <c r="F760" s="48"/>
      <c r="G760" s="48"/>
      <c r="H760" s="100"/>
      <c r="I760" s="67">
        <f>SUM(I749:I759)</f>
        <v>0</v>
      </c>
    </row>
    <row r="761" spans="1:9" ht="13.9" customHeight="1" x14ac:dyDescent="0.2">
      <c r="A761" s="3"/>
      <c r="B761" s="3" t="s">
        <v>598</v>
      </c>
      <c r="C761" s="3" t="s">
        <v>599</v>
      </c>
      <c r="D761" s="7">
        <v>1</v>
      </c>
      <c r="E761" s="3" t="s">
        <v>14</v>
      </c>
      <c r="F761" s="10" t="s">
        <v>8</v>
      </c>
      <c r="G761" s="5">
        <v>1</v>
      </c>
      <c r="H761" s="114"/>
      <c r="I761" s="59">
        <f>G761*H761</f>
        <v>0</v>
      </c>
    </row>
    <row r="762" spans="1:9" ht="13.9" customHeight="1" x14ac:dyDescent="0.2">
      <c r="A762" s="3"/>
      <c r="B762" s="10"/>
      <c r="C762" s="13"/>
      <c r="D762" s="10"/>
      <c r="E762" s="3" t="s">
        <v>16</v>
      </c>
      <c r="F762" s="10" t="s">
        <v>8</v>
      </c>
      <c r="G762" s="10">
        <v>1</v>
      </c>
      <c r="H762" s="115"/>
      <c r="I762" s="59">
        <f>G762*H762</f>
        <v>0</v>
      </c>
    </row>
    <row r="763" spans="1:9" ht="13.9" customHeight="1" x14ac:dyDescent="0.2">
      <c r="A763" s="33"/>
      <c r="B763" s="48"/>
      <c r="C763" s="51" t="s">
        <v>21</v>
      </c>
      <c r="D763" s="48"/>
      <c r="E763" s="33"/>
      <c r="F763" s="48"/>
      <c r="G763" s="48"/>
      <c r="H763" s="116"/>
      <c r="I763" s="67">
        <f>SUM(I761:I762)</f>
        <v>0</v>
      </c>
    </row>
    <row r="764" spans="1:9" ht="13.9" customHeight="1" x14ac:dyDescent="0.2">
      <c r="A764" s="8"/>
      <c r="B764" s="11"/>
      <c r="C764" s="14"/>
      <c r="D764" s="11"/>
      <c r="E764" s="9"/>
      <c r="F764" s="9"/>
      <c r="G764" s="9"/>
      <c r="H764" s="101"/>
      <c r="I764" s="65"/>
    </row>
    <row r="765" spans="1:9" ht="13.9" customHeight="1" x14ac:dyDescent="0.2">
      <c r="A765" s="52"/>
      <c r="B765" s="53" t="s">
        <v>251</v>
      </c>
      <c r="C765" s="54" t="s">
        <v>206</v>
      </c>
      <c r="D765" s="55">
        <v>5</v>
      </c>
      <c r="E765" s="52" t="s">
        <v>13</v>
      </c>
      <c r="F765" s="55" t="s">
        <v>8</v>
      </c>
      <c r="G765" s="55">
        <v>1</v>
      </c>
      <c r="H765" s="117"/>
      <c r="I765" s="66">
        <f>G765*H765</f>
        <v>0</v>
      </c>
    </row>
    <row r="766" spans="1:9" ht="13.9" customHeight="1" x14ac:dyDescent="0.2">
      <c r="A766" s="3"/>
      <c r="B766" s="10"/>
      <c r="C766" s="13"/>
      <c r="D766" s="10"/>
      <c r="E766" s="3" t="s">
        <v>19</v>
      </c>
      <c r="F766" s="10" t="s">
        <v>2</v>
      </c>
      <c r="G766" s="10">
        <v>4</v>
      </c>
      <c r="H766" s="115"/>
      <c r="I766" s="66">
        <f t="shared" ref="I766:I767" si="63">G766*H766</f>
        <v>0</v>
      </c>
    </row>
    <row r="767" spans="1:9" ht="13.9" customHeight="1" x14ac:dyDescent="0.2">
      <c r="A767" s="3"/>
      <c r="B767" s="10"/>
      <c r="C767" s="13"/>
      <c r="D767" s="10"/>
      <c r="E767" s="3" t="s">
        <v>15</v>
      </c>
      <c r="F767" s="10" t="s">
        <v>8</v>
      </c>
      <c r="G767" s="10">
        <v>1</v>
      </c>
      <c r="H767" s="115"/>
      <c r="I767" s="66">
        <f t="shared" si="63"/>
        <v>0</v>
      </c>
    </row>
    <row r="768" spans="1:9" ht="13.9" customHeight="1" x14ac:dyDescent="0.2">
      <c r="A768" s="8"/>
      <c r="C768" s="14" t="s">
        <v>12</v>
      </c>
      <c r="D768" s="11"/>
      <c r="E768" s="9"/>
      <c r="F768" s="11"/>
      <c r="G768" s="11"/>
      <c r="H768" s="98"/>
      <c r="I768" s="64">
        <f>SUM(I765:I767)</f>
        <v>0</v>
      </c>
    </row>
    <row r="769" spans="1:9" ht="13.9" customHeight="1" x14ac:dyDescent="0.2">
      <c r="A769" s="3"/>
      <c r="B769" s="17" t="s">
        <v>252</v>
      </c>
      <c r="C769" s="18" t="s">
        <v>207</v>
      </c>
      <c r="D769" s="10">
        <v>5</v>
      </c>
      <c r="E769" s="3" t="s">
        <v>13</v>
      </c>
      <c r="F769" s="10" t="s">
        <v>8</v>
      </c>
      <c r="G769" s="10">
        <v>1</v>
      </c>
      <c r="H769" s="115"/>
      <c r="I769" s="66">
        <f>G769*H769</f>
        <v>0</v>
      </c>
    </row>
    <row r="770" spans="1:9" ht="13.9" customHeight="1" x14ac:dyDescent="0.2">
      <c r="A770" s="3"/>
      <c r="B770" s="10"/>
      <c r="C770" s="13"/>
      <c r="D770" s="10"/>
      <c r="E770" s="3" t="s">
        <v>19</v>
      </c>
      <c r="F770" s="10" t="s">
        <v>2</v>
      </c>
      <c r="G770" s="10">
        <v>7</v>
      </c>
      <c r="H770" s="115"/>
      <c r="I770" s="66">
        <f t="shared" ref="I770:I771" si="64">G770*H770</f>
        <v>0</v>
      </c>
    </row>
    <row r="771" spans="1:9" ht="13.9" customHeight="1" x14ac:dyDescent="0.2">
      <c r="A771" s="3"/>
      <c r="B771" s="10"/>
      <c r="C771" s="13"/>
      <c r="D771" s="10"/>
      <c r="E771" s="3" t="s">
        <v>15</v>
      </c>
      <c r="F771" s="10" t="s">
        <v>8</v>
      </c>
      <c r="G771" s="10">
        <v>1</v>
      </c>
      <c r="H771" s="115"/>
      <c r="I771" s="66">
        <f t="shared" si="64"/>
        <v>0</v>
      </c>
    </row>
    <row r="772" spans="1:9" ht="13.9" customHeight="1" x14ac:dyDescent="0.2">
      <c r="A772" s="8"/>
      <c r="C772" s="14" t="s">
        <v>12</v>
      </c>
      <c r="D772" s="11"/>
      <c r="E772" s="9"/>
      <c r="F772" s="11"/>
      <c r="G772" s="11"/>
      <c r="H772" s="98"/>
      <c r="I772" s="64">
        <f>SUM(I769:I771)</f>
        <v>0</v>
      </c>
    </row>
    <row r="773" spans="1:9" ht="13.9" customHeight="1" x14ac:dyDescent="0.2">
      <c r="A773" s="3"/>
      <c r="B773" s="17" t="s">
        <v>253</v>
      </c>
      <c r="C773" s="18" t="s">
        <v>208</v>
      </c>
      <c r="D773" s="10">
        <v>5</v>
      </c>
      <c r="E773" s="3" t="s">
        <v>13</v>
      </c>
      <c r="F773" s="10" t="s">
        <v>8</v>
      </c>
      <c r="G773" s="10">
        <v>1</v>
      </c>
      <c r="H773" s="115"/>
      <c r="I773" s="66">
        <f>G773*H773</f>
        <v>0</v>
      </c>
    </row>
    <row r="774" spans="1:9" ht="13.9" customHeight="1" x14ac:dyDescent="0.2">
      <c r="A774" s="3"/>
      <c r="B774" s="10"/>
      <c r="C774" s="13"/>
      <c r="D774" s="10"/>
      <c r="E774" s="3" t="s">
        <v>19</v>
      </c>
      <c r="F774" s="10" t="s">
        <v>2</v>
      </c>
      <c r="G774" s="10">
        <v>6</v>
      </c>
      <c r="H774" s="115"/>
      <c r="I774" s="66">
        <f t="shared" ref="I774:I775" si="65">G774*H774</f>
        <v>0</v>
      </c>
    </row>
    <row r="775" spans="1:9" ht="13.9" customHeight="1" x14ac:dyDescent="0.2">
      <c r="A775" s="3"/>
      <c r="B775" s="10"/>
      <c r="C775" s="13"/>
      <c r="D775" s="10"/>
      <c r="E775" s="3" t="s">
        <v>15</v>
      </c>
      <c r="F775" s="10" t="s">
        <v>8</v>
      </c>
      <c r="G775" s="10">
        <v>1</v>
      </c>
      <c r="H775" s="115"/>
      <c r="I775" s="66">
        <f t="shared" si="65"/>
        <v>0</v>
      </c>
    </row>
    <row r="776" spans="1:9" ht="13.9" customHeight="1" x14ac:dyDescent="0.2">
      <c r="A776" s="8"/>
      <c r="C776" s="14" t="s">
        <v>12</v>
      </c>
      <c r="D776" s="11"/>
      <c r="E776" s="9"/>
      <c r="F776" s="11"/>
      <c r="G776" s="11"/>
      <c r="H776" s="98"/>
      <c r="I776" s="64">
        <f>SUM(I773:I775)</f>
        <v>0</v>
      </c>
    </row>
    <row r="777" spans="1:9" ht="13.9" customHeight="1" x14ac:dyDescent="0.2">
      <c r="A777" s="3"/>
      <c r="B777" s="19" t="s">
        <v>254</v>
      </c>
      <c r="C777" s="18" t="s">
        <v>209</v>
      </c>
      <c r="D777" s="10">
        <v>5</v>
      </c>
      <c r="E777" s="3" t="s">
        <v>13</v>
      </c>
      <c r="F777" s="10" t="s">
        <v>8</v>
      </c>
      <c r="G777" s="10">
        <v>1</v>
      </c>
      <c r="H777" s="115"/>
      <c r="I777" s="66">
        <f>G777*H777</f>
        <v>0</v>
      </c>
    </row>
    <row r="778" spans="1:9" ht="13.9" customHeight="1" x14ac:dyDescent="0.2">
      <c r="A778" s="3"/>
      <c r="B778" s="10"/>
      <c r="C778" s="13"/>
      <c r="D778" s="10"/>
      <c r="E778" s="3" t="s">
        <v>19</v>
      </c>
      <c r="F778" s="10" t="s">
        <v>2</v>
      </c>
      <c r="G778" s="10">
        <v>7</v>
      </c>
      <c r="H778" s="115"/>
      <c r="I778" s="66">
        <f t="shared" ref="I778:I779" si="66">G778*H778</f>
        <v>0</v>
      </c>
    </row>
    <row r="779" spans="1:9" ht="13.9" customHeight="1" x14ac:dyDescent="0.2">
      <c r="A779" s="3"/>
      <c r="B779" s="10"/>
      <c r="C779" s="13"/>
      <c r="D779" s="10"/>
      <c r="E779" s="3" t="s">
        <v>15</v>
      </c>
      <c r="F779" s="10" t="s">
        <v>8</v>
      </c>
      <c r="G779" s="10">
        <v>1</v>
      </c>
      <c r="H779" s="115"/>
      <c r="I779" s="66">
        <f t="shared" si="66"/>
        <v>0</v>
      </c>
    </row>
    <row r="780" spans="1:9" ht="13.9" customHeight="1" x14ac:dyDescent="0.2">
      <c r="A780" s="8"/>
      <c r="C780" s="14" t="s">
        <v>12</v>
      </c>
      <c r="D780" s="11"/>
      <c r="E780" s="9"/>
      <c r="F780" s="11"/>
      <c r="G780" s="11"/>
      <c r="H780" s="98"/>
      <c r="I780" s="64">
        <f>SUM(I777:I779)</f>
        <v>0</v>
      </c>
    </row>
    <row r="781" spans="1:9" ht="13.9" customHeight="1" x14ac:dyDescent="0.2">
      <c r="A781" s="3"/>
      <c r="B781" s="19" t="s">
        <v>255</v>
      </c>
      <c r="C781" s="18" t="s">
        <v>34</v>
      </c>
      <c r="D781" s="10">
        <v>5</v>
      </c>
      <c r="E781" s="3" t="s">
        <v>13</v>
      </c>
      <c r="F781" s="10" t="s">
        <v>8</v>
      </c>
      <c r="G781" s="10">
        <v>1</v>
      </c>
      <c r="H781" s="115"/>
      <c r="I781" s="66">
        <f>G781*H781</f>
        <v>0</v>
      </c>
    </row>
    <row r="782" spans="1:9" ht="13.9" customHeight="1" x14ac:dyDescent="0.2">
      <c r="A782" s="3"/>
      <c r="B782" s="10"/>
      <c r="C782" s="13"/>
      <c r="D782" s="10"/>
      <c r="E782" s="3" t="s">
        <v>19</v>
      </c>
      <c r="F782" s="10" t="s">
        <v>2</v>
      </c>
      <c r="G782" s="10">
        <v>8</v>
      </c>
      <c r="H782" s="115"/>
      <c r="I782" s="66">
        <f t="shared" ref="I782:I783" si="67">G782*H782</f>
        <v>0</v>
      </c>
    </row>
    <row r="783" spans="1:9" ht="13.9" customHeight="1" x14ac:dyDescent="0.2">
      <c r="A783" s="3"/>
      <c r="B783" s="10"/>
      <c r="C783" s="13"/>
      <c r="D783" s="10"/>
      <c r="E783" s="3" t="s">
        <v>15</v>
      </c>
      <c r="F783" s="10" t="s">
        <v>8</v>
      </c>
      <c r="G783" s="10">
        <v>1</v>
      </c>
      <c r="H783" s="115"/>
      <c r="I783" s="66">
        <f t="shared" si="67"/>
        <v>0</v>
      </c>
    </row>
    <row r="784" spans="1:9" ht="13.9" customHeight="1" x14ac:dyDescent="0.2">
      <c r="A784" s="8"/>
      <c r="C784" s="14" t="s">
        <v>12</v>
      </c>
      <c r="D784" s="11"/>
      <c r="E784" s="9"/>
      <c r="F784" s="11"/>
      <c r="G784" s="11"/>
      <c r="H784" s="98"/>
      <c r="I784" s="64">
        <f>SUM(I781:I783)</f>
        <v>0</v>
      </c>
    </row>
    <row r="785" spans="1:9" ht="13.9" customHeight="1" x14ac:dyDescent="0.2">
      <c r="A785" s="3"/>
      <c r="B785" s="19" t="s">
        <v>256</v>
      </c>
      <c r="C785" s="18" t="s">
        <v>211</v>
      </c>
      <c r="D785" s="10">
        <v>5</v>
      </c>
      <c r="E785" s="3" t="s">
        <v>13</v>
      </c>
      <c r="F785" s="10" t="s">
        <v>8</v>
      </c>
      <c r="G785" s="10">
        <v>1</v>
      </c>
      <c r="H785" s="115"/>
      <c r="I785" s="66">
        <f>G785*H785</f>
        <v>0</v>
      </c>
    </row>
    <row r="786" spans="1:9" ht="13.9" customHeight="1" x14ac:dyDescent="0.2">
      <c r="A786" s="3"/>
      <c r="B786" s="10"/>
      <c r="C786" s="13"/>
      <c r="D786" s="10"/>
      <c r="E786" s="3" t="s">
        <v>19</v>
      </c>
      <c r="F786" s="10" t="s">
        <v>2</v>
      </c>
      <c r="G786" s="10">
        <v>6</v>
      </c>
      <c r="H786" s="115"/>
      <c r="I786" s="66">
        <f t="shared" ref="I786:I787" si="68">G786*H786</f>
        <v>0</v>
      </c>
    </row>
    <row r="787" spans="1:9" ht="13.9" customHeight="1" x14ac:dyDescent="0.2">
      <c r="A787" s="3"/>
      <c r="B787" s="10"/>
      <c r="C787" s="13"/>
      <c r="D787" s="10"/>
      <c r="E787" s="3" t="s">
        <v>15</v>
      </c>
      <c r="F787" s="10" t="s">
        <v>8</v>
      </c>
      <c r="G787" s="10">
        <v>1</v>
      </c>
      <c r="H787" s="115"/>
      <c r="I787" s="66">
        <f t="shared" si="68"/>
        <v>0</v>
      </c>
    </row>
    <row r="788" spans="1:9" ht="13.9" customHeight="1" x14ac:dyDescent="0.2">
      <c r="A788" s="8"/>
      <c r="C788" s="14" t="s">
        <v>12</v>
      </c>
      <c r="D788" s="11"/>
      <c r="E788" s="9"/>
      <c r="F788" s="11"/>
      <c r="G788" s="11"/>
      <c r="H788" s="98"/>
      <c r="I788" s="64">
        <f>SUM(I785:I787)</f>
        <v>0</v>
      </c>
    </row>
    <row r="789" spans="1:9" ht="13.9" customHeight="1" x14ac:dyDescent="0.2">
      <c r="A789" s="3"/>
      <c r="B789" s="19" t="s">
        <v>257</v>
      </c>
      <c r="C789" s="18" t="s">
        <v>212</v>
      </c>
      <c r="D789" s="10">
        <v>5</v>
      </c>
      <c r="E789" s="3" t="s">
        <v>13</v>
      </c>
      <c r="F789" s="10" t="s">
        <v>8</v>
      </c>
      <c r="G789" s="10">
        <v>1</v>
      </c>
      <c r="H789" s="115"/>
      <c r="I789" s="66">
        <f>G789*H789</f>
        <v>0</v>
      </c>
    </row>
    <row r="790" spans="1:9" ht="13.9" customHeight="1" x14ac:dyDescent="0.2">
      <c r="A790" s="3"/>
      <c r="B790" s="10"/>
      <c r="C790" s="13"/>
      <c r="D790" s="10"/>
      <c r="E790" s="3" t="s">
        <v>19</v>
      </c>
      <c r="F790" s="10" t="s">
        <v>2</v>
      </c>
      <c r="G790" s="10">
        <v>5</v>
      </c>
      <c r="H790" s="115"/>
      <c r="I790" s="66">
        <f t="shared" ref="I790:I791" si="69">G790*H790</f>
        <v>0</v>
      </c>
    </row>
    <row r="791" spans="1:9" ht="13.9" customHeight="1" x14ac:dyDescent="0.2">
      <c r="A791" s="3"/>
      <c r="B791" s="10"/>
      <c r="C791" s="13"/>
      <c r="D791" s="10"/>
      <c r="E791" s="3" t="s">
        <v>15</v>
      </c>
      <c r="F791" s="10" t="s">
        <v>8</v>
      </c>
      <c r="G791" s="10">
        <v>1</v>
      </c>
      <c r="H791" s="115"/>
      <c r="I791" s="66">
        <f t="shared" si="69"/>
        <v>0</v>
      </c>
    </row>
    <row r="792" spans="1:9" ht="13.9" customHeight="1" x14ac:dyDescent="0.2">
      <c r="A792" s="8"/>
      <c r="C792" s="14" t="s">
        <v>12</v>
      </c>
      <c r="D792" s="11"/>
      <c r="E792" s="9"/>
      <c r="F792" s="11"/>
      <c r="G792" s="11"/>
      <c r="H792" s="98"/>
      <c r="I792" s="64">
        <f>SUM(I789:I791)</f>
        <v>0</v>
      </c>
    </row>
    <row r="793" spans="1:9" ht="13.9" customHeight="1" x14ac:dyDescent="0.2">
      <c r="A793" s="3"/>
      <c r="B793" s="19" t="s">
        <v>258</v>
      </c>
      <c r="C793" s="18" t="s">
        <v>213</v>
      </c>
      <c r="D793" s="10">
        <v>5</v>
      </c>
      <c r="E793" s="3" t="s">
        <v>13</v>
      </c>
      <c r="F793" s="10" t="s">
        <v>8</v>
      </c>
      <c r="G793" s="10">
        <v>1</v>
      </c>
      <c r="H793" s="115"/>
      <c r="I793" s="66">
        <f>G793*H793</f>
        <v>0</v>
      </c>
    </row>
    <row r="794" spans="1:9" ht="13.9" customHeight="1" x14ac:dyDescent="0.2">
      <c r="A794" s="3"/>
      <c r="B794" s="10"/>
      <c r="C794" s="13"/>
      <c r="D794" s="10"/>
      <c r="E794" s="3" t="s">
        <v>19</v>
      </c>
      <c r="F794" s="10" t="s">
        <v>2</v>
      </c>
      <c r="G794" s="10">
        <v>6</v>
      </c>
      <c r="H794" s="115"/>
      <c r="I794" s="66">
        <f t="shared" ref="I794:I795" si="70">G794*H794</f>
        <v>0</v>
      </c>
    </row>
    <row r="795" spans="1:9" ht="13.9" customHeight="1" x14ac:dyDescent="0.2">
      <c r="A795" s="3"/>
      <c r="B795" s="10"/>
      <c r="C795" s="13"/>
      <c r="D795" s="10"/>
      <c r="E795" s="3" t="s">
        <v>15</v>
      </c>
      <c r="F795" s="10" t="s">
        <v>8</v>
      </c>
      <c r="G795" s="10">
        <v>1</v>
      </c>
      <c r="H795" s="115"/>
      <c r="I795" s="66">
        <f t="shared" si="70"/>
        <v>0</v>
      </c>
    </row>
    <row r="796" spans="1:9" ht="13.9" customHeight="1" x14ac:dyDescent="0.2">
      <c r="A796" s="8"/>
      <c r="C796" s="14" t="s">
        <v>12</v>
      </c>
      <c r="D796" s="11"/>
      <c r="E796" s="9"/>
      <c r="F796" s="11"/>
      <c r="G796" s="11"/>
      <c r="H796" s="98"/>
      <c r="I796" s="64">
        <f>SUM(I793:I795)</f>
        <v>0</v>
      </c>
    </row>
    <row r="797" spans="1:9" ht="13.9" customHeight="1" x14ac:dyDescent="0.2">
      <c r="A797" s="3"/>
      <c r="B797" s="19" t="s">
        <v>259</v>
      </c>
      <c r="C797" s="18" t="s">
        <v>214</v>
      </c>
      <c r="D797" s="10">
        <v>5</v>
      </c>
      <c r="E797" s="3" t="s">
        <v>13</v>
      </c>
      <c r="F797" s="10" t="s">
        <v>8</v>
      </c>
      <c r="G797" s="10">
        <v>1</v>
      </c>
      <c r="H797" s="115"/>
      <c r="I797" s="66">
        <f>G797*H797</f>
        <v>0</v>
      </c>
    </row>
    <row r="798" spans="1:9" ht="13.9" customHeight="1" x14ac:dyDescent="0.2">
      <c r="A798" s="3"/>
      <c r="B798" s="10"/>
      <c r="C798" s="13"/>
      <c r="D798" s="10"/>
      <c r="E798" s="3" t="s">
        <v>19</v>
      </c>
      <c r="F798" s="10" t="s">
        <v>2</v>
      </c>
      <c r="G798" s="10">
        <v>6</v>
      </c>
      <c r="H798" s="115"/>
      <c r="I798" s="66">
        <f t="shared" ref="I798:I799" si="71">G798*H798</f>
        <v>0</v>
      </c>
    </row>
    <row r="799" spans="1:9" ht="13.9" customHeight="1" x14ac:dyDescent="0.2">
      <c r="A799" s="3"/>
      <c r="B799" s="10"/>
      <c r="C799" s="13"/>
      <c r="D799" s="10"/>
      <c r="E799" s="3" t="s">
        <v>15</v>
      </c>
      <c r="F799" s="10" t="s">
        <v>8</v>
      </c>
      <c r="G799" s="10">
        <v>1</v>
      </c>
      <c r="H799" s="115"/>
      <c r="I799" s="66">
        <f t="shared" si="71"/>
        <v>0</v>
      </c>
    </row>
    <row r="800" spans="1:9" ht="13.9" customHeight="1" x14ac:dyDescent="0.2">
      <c r="A800" s="8"/>
      <c r="C800" s="14" t="s">
        <v>12</v>
      </c>
      <c r="D800" s="11"/>
      <c r="E800" s="9"/>
      <c r="F800" s="11"/>
      <c r="G800" s="11"/>
      <c r="H800" s="98"/>
      <c r="I800" s="64">
        <f>SUM(I797:I799)</f>
        <v>0</v>
      </c>
    </row>
    <row r="801" spans="1:9" ht="13.9" customHeight="1" x14ac:dyDescent="0.2">
      <c r="A801" s="3"/>
      <c r="B801" s="19" t="s">
        <v>260</v>
      </c>
      <c r="C801" s="18" t="s">
        <v>215</v>
      </c>
      <c r="D801" s="10">
        <v>5</v>
      </c>
      <c r="E801" s="3" t="s">
        <v>13</v>
      </c>
      <c r="F801" s="10" t="s">
        <v>8</v>
      </c>
      <c r="G801" s="10">
        <v>1</v>
      </c>
      <c r="H801" s="115"/>
      <c r="I801" s="66">
        <f>G801*H801</f>
        <v>0</v>
      </c>
    </row>
    <row r="802" spans="1:9" ht="13.9" customHeight="1" x14ac:dyDescent="0.2">
      <c r="A802" s="3"/>
      <c r="B802" s="10"/>
      <c r="C802" s="13"/>
      <c r="D802" s="10"/>
      <c r="E802" s="3" t="s">
        <v>19</v>
      </c>
      <c r="F802" s="10" t="s">
        <v>2</v>
      </c>
      <c r="G802" s="10">
        <v>4</v>
      </c>
      <c r="H802" s="115"/>
      <c r="I802" s="66">
        <f t="shared" ref="I802:I803" si="72">G802*H802</f>
        <v>0</v>
      </c>
    </row>
    <row r="803" spans="1:9" ht="13.9" customHeight="1" x14ac:dyDescent="0.2">
      <c r="A803" s="3"/>
      <c r="B803" s="10"/>
      <c r="C803" s="13"/>
      <c r="D803" s="10"/>
      <c r="E803" s="3" t="s">
        <v>15</v>
      </c>
      <c r="F803" s="10" t="s">
        <v>8</v>
      </c>
      <c r="G803" s="10">
        <v>1</v>
      </c>
      <c r="H803" s="115"/>
      <c r="I803" s="66">
        <f t="shared" si="72"/>
        <v>0</v>
      </c>
    </row>
    <row r="804" spans="1:9" ht="13.9" customHeight="1" x14ac:dyDescent="0.2">
      <c r="A804" s="8"/>
      <c r="C804" s="14" t="s">
        <v>12</v>
      </c>
      <c r="D804" s="11"/>
      <c r="E804" s="9"/>
      <c r="F804" s="11"/>
      <c r="G804" s="11"/>
      <c r="H804" s="98"/>
      <c r="I804" s="64">
        <f>SUM(I801:I803)</f>
        <v>0</v>
      </c>
    </row>
    <row r="805" spans="1:9" ht="13.9" customHeight="1" x14ac:dyDescent="0.2">
      <c r="A805" s="3"/>
      <c r="B805" s="19" t="s">
        <v>261</v>
      </c>
      <c r="C805" s="18" t="s">
        <v>217</v>
      </c>
      <c r="D805" s="10">
        <v>5</v>
      </c>
      <c r="E805" s="3" t="s">
        <v>13</v>
      </c>
      <c r="F805" s="10" t="s">
        <v>8</v>
      </c>
      <c r="G805" s="10">
        <v>1</v>
      </c>
      <c r="H805" s="115"/>
      <c r="I805" s="66">
        <f>G805*H805</f>
        <v>0</v>
      </c>
    </row>
    <row r="806" spans="1:9" ht="13.9" customHeight="1" x14ac:dyDescent="0.2">
      <c r="A806" s="3"/>
      <c r="B806" s="10"/>
      <c r="C806" s="13"/>
      <c r="D806" s="10"/>
      <c r="E806" s="3" t="s">
        <v>19</v>
      </c>
      <c r="F806" s="10" t="s">
        <v>2</v>
      </c>
      <c r="G806" s="10">
        <v>20</v>
      </c>
      <c r="H806" s="115"/>
      <c r="I806" s="66">
        <f t="shared" ref="I806:I807" si="73">G806*H806</f>
        <v>0</v>
      </c>
    </row>
    <row r="807" spans="1:9" ht="13.9" customHeight="1" x14ac:dyDescent="0.2">
      <c r="A807" s="3"/>
      <c r="B807" s="10"/>
      <c r="C807" s="13"/>
      <c r="D807" s="10"/>
      <c r="E807" s="3" t="s">
        <v>15</v>
      </c>
      <c r="F807" s="10" t="s">
        <v>8</v>
      </c>
      <c r="G807" s="10">
        <v>1</v>
      </c>
      <c r="H807" s="115"/>
      <c r="I807" s="66">
        <f t="shared" si="73"/>
        <v>0</v>
      </c>
    </row>
    <row r="808" spans="1:9" ht="13.9" customHeight="1" x14ac:dyDescent="0.2">
      <c r="A808" s="8"/>
      <c r="C808" s="14" t="s">
        <v>12</v>
      </c>
      <c r="D808" s="11"/>
      <c r="E808" s="9"/>
      <c r="F808" s="11"/>
      <c r="G808" s="11"/>
      <c r="H808" s="98"/>
      <c r="I808" s="64">
        <f>SUM(I805:I807)</f>
        <v>0</v>
      </c>
    </row>
    <row r="809" spans="1:9" ht="13.9" customHeight="1" x14ac:dyDescent="0.2">
      <c r="A809" s="3"/>
      <c r="B809" s="19" t="s">
        <v>262</v>
      </c>
      <c r="C809" s="18" t="s">
        <v>219</v>
      </c>
      <c r="D809" s="10">
        <v>5</v>
      </c>
      <c r="E809" s="3" t="s">
        <v>13</v>
      </c>
      <c r="F809" s="10" t="s">
        <v>8</v>
      </c>
      <c r="G809" s="10">
        <v>1</v>
      </c>
      <c r="H809" s="115"/>
      <c r="I809" s="66">
        <f>G809*H809</f>
        <v>0</v>
      </c>
    </row>
    <row r="810" spans="1:9" ht="13.9" customHeight="1" x14ac:dyDescent="0.2">
      <c r="A810" s="3"/>
      <c r="B810" s="10"/>
      <c r="C810" s="13"/>
      <c r="D810" s="10"/>
      <c r="E810" s="3" t="s">
        <v>19</v>
      </c>
      <c r="F810" s="10" t="s">
        <v>2</v>
      </c>
      <c r="G810" s="10">
        <v>4</v>
      </c>
      <c r="H810" s="115"/>
      <c r="I810" s="66">
        <f t="shared" ref="I810:I811" si="74">G810*H810</f>
        <v>0</v>
      </c>
    </row>
    <row r="811" spans="1:9" ht="13.9" customHeight="1" x14ac:dyDescent="0.2">
      <c r="A811" s="3"/>
      <c r="B811" s="10"/>
      <c r="C811" s="13"/>
      <c r="D811" s="10"/>
      <c r="E811" s="3" t="s">
        <v>15</v>
      </c>
      <c r="F811" s="10" t="s">
        <v>8</v>
      </c>
      <c r="G811" s="10">
        <v>1</v>
      </c>
      <c r="H811" s="115"/>
      <c r="I811" s="66">
        <f t="shared" si="74"/>
        <v>0</v>
      </c>
    </row>
    <row r="812" spans="1:9" ht="13.9" customHeight="1" x14ac:dyDescent="0.2">
      <c r="A812" s="8"/>
      <c r="C812" s="14" t="s">
        <v>12</v>
      </c>
      <c r="D812" s="11"/>
      <c r="E812" s="9"/>
      <c r="F812" s="11"/>
      <c r="G812" s="11"/>
      <c r="H812" s="98"/>
      <c r="I812" s="64">
        <f>SUM(I809:I811)</f>
        <v>0</v>
      </c>
    </row>
    <row r="813" spans="1:9" ht="13.9" customHeight="1" x14ac:dyDescent="0.2">
      <c r="A813" s="3"/>
      <c r="B813" s="19" t="s">
        <v>263</v>
      </c>
      <c r="C813" s="18" t="s">
        <v>220</v>
      </c>
      <c r="D813" s="10">
        <v>5</v>
      </c>
      <c r="E813" s="3" t="s">
        <v>13</v>
      </c>
      <c r="F813" s="10" t="s">
        <v>8</v>
      </c>
      <c r="G813" s="10">
        <v>1</v>
      </c>
      <c r="H813" s="115"/>
      <c r="I813" s="66">
        <f>G813*H813</f>
        <v>0</v>
      </c>
    </row>
    <row r="814" spans="1:9" ht="13.9" customHeight="1" x14ac:dyDescent="0.2">
      <c r="A814" s="3"/>
      <c r="B814" s="10"/>
      <c r="C814" s="13"/>
      <c r="D814" s="10"/>
      <c r="E814" s="3" t="s">
        <v>19</v>
      </c>
      <c r="F814" s="10" t="s">
        <v>2</v>
      </c>
      <c r="G814" s="10"/>
      <c r="H814" s="115"/>
      <c r="I814" s="66">
        <f t="shared" ref="I814:I815" si="75">G814*H814</f>
        <v>0</v>
      </c>
    </row>
    <row r="815" spans="1:9" ht="13.9" customHeight="1" x14ac:dyDescent="0.2">
      <c r="A815" s="3"/>
      <c r="B815" s="10"/>
      <c r="C815" s="13"/>
      <c r="D815" s="10"/>
      <c r="E815" s="3" t="s">
        <v>15</v>
      </c>
      <c r="F815" s="10" t="s">
        <v>8</v>
      </c>
      <c r="G815" s="10">
        <v>1</v>
      </c>
      <c r="H815" s="115"/>
      <c r="I815" s="66">
        <f t="shared" si="75"/>
        <v>0</v>
      </c>
    </row>
    <row r="816" spans="1:9" ht="13.9" customHeight="1" x14ac:dyDescent="0.2">
      <c r="A816" s="8"/>
      <c r="C816" s="14" t="s">
        <v>12</v>
      </c>
      <c r="D816" s="11"/>
      <c r="E816" s="9"/>
      <c r="F816" s="11"/>
      <c r="G816" s="11"/>
      <c r="H816" s="98"/>
      <c r="I816" s="64">
        <f>SUM(I813:I815)</f>
        <v>0</v>
      </c>
    </row>
    <row r="817" spans="1:9" ht="13.9" customHeight="1" x14ac:dyDescent="0.2">
      <c r="A817" s="3"/>
      <c r="B817" s="19" t="s">
        <v>264</v>
      </c>
      <c r="C817" s="18" t="s">
        <v>221</v>
      </c>
      <c r="D817" s="10">
        <v>5</v>
      </c>
      <c r="E817" s="3" t="s">
        <v>13</v>
      </c>
      <c r="F817" s="10" t="s">
        <v>8</v>
      </c>
      <c r="G817" s="10">
        <v>1</v>
      </c>
      <c r="H817" s="115"/>
      <c r="I817" s="66">
        <f>G817*H817</f>
        <v>0</v>
      </c>
    </row>
    <row r="818" spans="1:9" ht="13.9" customHeight="1" x14ac:dyDescent="0.2">
      <c r="A818" s="3"/>
      <c r="B818" s="10"/>
      <c r="C818" s="13"/>
      <c r="D818" s="10"/>
      <c r="E818" s="3" t="s">
        <v>19</v>
      </c>
      <c r="F818" s="10" t="s">
        <v>2</v>
      </c>
      <c r="G818" s="10">
        <v>2</v>
      </c>
      <c r="H818" s="115"/>
      <c r="I818" s="66">
        <f t="shared" ref="I818:I819" si="76">G818*H818</f>
        <v>0</v>
      </c>
    </row>
    <row r="819" spans="1:9" ht="13.9" customHeight="1" x14ac:dyDescent="0.2">
      <c r="A819" s="33"/>
      <c r="B819" s="48"/>
      <c r="C819" s="51"/>
      <c r="D819" s="48"/>
      <c r="E819" s="33" t="s">
        <v>15</v>
      </c>
      <c r="F819" s="48" t="s">
        <v>8</v>
      </c>
      <c r="G819" s="48">
        <v>1</v>
      </c>
      <c r="H819" s="116"/>
      <c r="I819" s="66">
        <f t="shared" si="76"/>
        <v>0</v>
      </c>
    </row>
    <row r="820" spans="1:9" ht="13.9" customHeight="1" x14ac:dyDescent="0.2">
      <c r="A820" s="8"/>
      <c r="B820" s="11"/>
      <c r="C820" s="14" t="s">
        <v>12</v>
      </c>
      <c r="D820" s="11"/>
      <c r="E820" s="9"/>
      <c r="F820" s="11"/>
      <c r="G820" s="11"/>
      <c r="H820" s="101"/>
      <c r="I820" s="68">
        <f>SUM(I817:I819)</f>
        <v>0</v>
      </c>
    </row>
    <row r="821" spans="1:9" ht="13.9" customHeight="1" x14ac:dyDescent="0.2">
      <c r="A821" s="52"/>
      <c r="B821" s="56" t="s">
        <v>265</v>
      </c>
      <c r="C821" s="54" t="s">
        <v>223</v>
      </c>
      <c r="D821" s="55">
        <v>5</v>
      </c>
      <c r="E821" s="52" t="s">
        <v>13</v>
      </c>
      <c r="F821" s="55" t="s">
        <v>8</v>
      </c>
      <c r="G821" s="55">
        <v>1</v>
      </c>
      <c r="H821" s="117"/>
      <c r="I821" s="66">
        <f>G821*H821</f>
        <v>0</v>
      </c>
    </row>
    <row r="822" spans="1:9" ht="13.9" customHeight="1" x14ac:dyDescent="0.2">
      <c r="A822" s="3"/>
      <c r="B822" s="19"/>
      <c r="C822" s="18"/>
      <c r="D822" s="10"/>
      <c r="E822" s="3" t="s">
        <v>448</v>
      </c>
      <c r="F822" s="10"/>
      <c r="G822" s="10">
        <v>2</v>
      </c>
      <c r="H822" s="115"/>
      <c r="I822" s="66">
        <f t="shared" ref="I822:I823" si="77">G822*H822</f>
        <v>0</v>
      </c>
    </row>
    <row r="823" spans="1:9" ht="13.9" customHeight="1" x14ac:dyDescent="0.2">
      <c r="A823" s="33"/>
      <c r="B823" s="41"/>
      <c r="C823" s="18"/>
      <c r="D823" s="10"/>
      <c r="E823" s="3" t="s">
        <v>15</v>
      </c>
      <c r="F823" s="10"/>
      <c r="G823" s="10">
        <v>1</v>
      </c>
      <c r="H823" s="115"/>
      <c r="I823" s="66">
        <f t="shared" si="77"/>
        <v>0</v>
      </c>
    </row>
    <row r="824" spans="1:9" ht="13.9" customHeight="1" x14ac:dyDescent="0.2">
      <c r="A824" s="8"/>
      <c r="B824" s="57"/>
      <c r="C824" s="14" t="s">
        <v>12</v>
      </c>
      <c r="D824" s="11"/>
      <c r="E824" s="9"/>
      <c r="F824" s="11"/>
      <c r="G824" s="11"/>
      <c r="H824" s="98"/>
      <c r="I824" s="64">
        <f>SUM(I821:I823)</f>
        <v>0</v>
      </c>
    </row>
    <row r="825" spans="1:9" ht="13.9" customHeight="1" x14ac:dyDescent="0.2">
      <c r="A825" s="52"/>
      <c r="B825" s="56" t="s">
        <v>266</v>
      </c>
      <c r="C825" s="18" t="s">
        <v>222</v>
      </c>
      <c r="D825" s="10">
        <v>5</v>
      </c>
      <c r="E825" s="3" t="s">
        <v>13</v>
      </c>
      <c r="F825" s="10" t="s">
        <v>8</v>
      </c>
      <c r="G825" s="10">
        <v>1</v>
      </c>
      <c r="H825" s="115"/>
      <c r="I825" s="66">
        <f>G825*H825</f>
        <v>0</v>
      </c>
    </row>
    <row r="826" spans="1:9" ht="13.9" customHeight="1" x14ac:dyDescent="0.2">
      <c r="A826" s="3"/>
      <c r="B826" s="10"/>
      <c r="C826" s="13"/>
      <c r="D826" s="10"/>
      <c r="E826" s="3" t="s">
        <v>19</v>
      </c>
      <c r="F826" s="10" t="s">
        <v>2</v>
      </c>
      <c r="G826" s="10">
        <v>4</v>
      </c>
      <c r="H826" s="115"/>
      <c r="I826" s="66">
        <f t="shared" ref="I826:I827" si="78">G826*H826</f>
        <v>0</v>
      </c>
    </row>
    <row r="827" spans="1:9" ht="13.9" customHeight="1" x14ac:dyDescent="0.2">
      <c r="A827" s="3"/>
      <c r="B827" s="10"/>
      <c r="C827" s="13"/>
      <c r="D827" s="10"/>
      <c r="E827" s="3" t="s">
        <v>15</v>
      </c>
      <c r="F827" s="10" t="s">
        <v>8</v>
      </c>
      <c r="G827" s="10">
        <v>1</v>
      </c>
      <c r="H827" s="115"/>
      <c r="I827" s="66">
        <f t="shared" si="78"/>
        <v>0</v>
      </c>
    </row>
    <row r="828" spans="1:9" ht="13.9" customHeight="1" x14ac:dyDescent="0.2">
      <c r="A828" s="8"/>
      <c r="C828" s="14" t="s">
        <v>12</v>
      </c>
      <c r="D828" s="11"/>
      <c r="E828" s="9"/>
      <c r="F828" s="11"/>
      <c r="G828" s="11"/>
      <c r="H828" s="98"/>
      <c r="I828" s="64">
        <f>SUM(I825:I827)</f>
        <v>0</v>
      </c>
    </row>
    <row r="829" spans="1:9" ht="13.9" customHeight="1" x14ac:dyDescent="0.2">
      <c r="A829" s="3"/>
      <c r="B829" s="19" t="s">
        <v>267</v>
      </c>
      <c r="C829" s="18" t="s">
        <v>222</v>
      </c>
      <c r="D829" s="10">
        <v>5</v>
      </c>
      <c r="E829" s="3" t="s">
        <v>13</v>
      </c>
      <c r="F829" s="10" t="s">
        <v>8</v>
      </c>
      <c r="G829" s="10">
        <v>1</v>
      </c>
      <c r="H829" s="115"/>
      <c r="I829" s="66">
        <f>G829*H829</f>
        <v>0</v>
      </c>
    </row>
    <row r="830" spans="1:9" ht="13.9" customHeight="1" x14ac:dyDescent="0.2">
      <c r="A830" s="3"/>
      <c r="B830" s="10"/>
      <c r="C830" s="13"/>
      <c r="D830" s="10"/>
      <c r="E830" s="3" t="s">
        <v>19</v>
      </c>
      <c r="F830" s="10" t="s">
        <v>2</v>
      </c>
      <c r="G830" s="10">
        <v>2</v>
      </c>
      <c r="H830" s="115"/>
      <c r="I830" s="66">
        <f t="shared" ref="I830:I831" si="79">G830*H830</f>
        <v>0</v>
      </c>
    </row>
    <row r="831" spans="1:9" ht="13.9" customHeight="1" x14ac:dyDescent="0.2">
      <c r="A831" s="3"/>
      <c r="B831" s="10"/>
      <c r="C831" s="13"/>
      <c r="D831" s="10"/>
      <c r="E831" s="3" t="s">
        <v>15</v>
      </c>
      <c r="F831" s="10" t="s">
        <v>8</v>
      </c>
      <c r="G831" s="10">
        <v>1</v>
      </c>
      <c r="H831" s="115"/>
      <c r="I831" s="66">
        <f t="shared" si="79"/>
        <v>0</v>
      </c>
    </row>
    <row r="832" spans="1:9" ht="13.9" customHeight="1" x14ac:dyDescent="0.2">
      <c r="A832" s="8"/>
      <c r="C832" s="14" t="s">
        <v>12</v>
      </c>
      <c r="D832" s="11"/>
      <c r="E832" s="9"/>
      <c r="F832" s="11"/>
      <c r="G832" s="11"/>
      <c r="H832" s="98"/>
      <c r="I832" s="64">
        <f>SUM(I829:I831)</f>
        <v>0</v>
      </c>
    </row>
    <row r="833" spans="1:9" ht="13.9" customHeight="1" x14ac:dyDescent="0.2">
      <c r="A833" s="3"/>
      <c r="B833" s="19" t="s">
        <v>268</v>
      </c>
      <c r="C833" s="18" t="s">
        <v>224</v>
      </c>
      <c r="D833" s="10">
        <v>5</v>
      </c>
      <c r="E833" s="3" t="s">
        <v>13</v>
      </c>
      <c r="F833" s="10" t="s">
        <v>8</v>
      </c>
      <c r="G833" s="10">
        <v>1</v>
      </c>
      <c r="H833" s="115"/>
      <c r="I833" s="66">
        <f>G833*H833</f>
        <v>0</v>
      </c>
    </row>
    <row r="834" spans="1:9" ht="13.9" customHeight="1" x14ac:dyDescent="0.2">
      <c r="A834" s="3"/>
      <c r="B834" s="10"/>
      <c r="C834" s="13"/>
      <c r="D834" s="10"/>
      <c r="E834" s="3" t="s">
        <v>19</v>
      </c>
      <c r="F834" s="10" t="s">
        <v>2</v>
      </c>
      <c r="G834" s="10">
        <v>2</v>
      </c>
      <c r="H834" s="115"/>
      <c r="I834" s="66">
        <f t="shared" ref="I834:I835" si="80">G834*H834</f>
        <v>0</v>
      </c>
    </row>
    <row r="835" spans="1:9" ht="13.9" customHeight="1" x14ac:dyDescent="0.2">
      <c r="A835" s="3"/>
      <c r="B835" s="10"/>
      <c r="C835" s="13"/>
      <c r="D835" s="10"/>
      <c r="E835" s="3" t="s">
        <v>15</v>
      </c>
      <c r="F835" s="10" t="s">
        <v>8</v>
      </c>
      <c r="G835" s="10">
        <v>1</v>
      </c>
      <c r="H835" s="115"/>
      <c r="I835" s="66">
        <f t="shared" si="80"/>
        <v>0</v>
      </c>
    </row>
    <row r="836" spans="1:9" ht="13.9" customHeight="1" x14ac:dyDescent="0.2">
      <c r="A836" s="8"/>
      <c r="C836" s="14" t="s">
        <v>12</v>
      </c>
      <c r="D836" s="11"/>
      <c r="E836" s="9"/>
      <c r="F836" s="11"/>
      <c r="G836" s="11"/>
      <c r="H836" s="98"/>
      <c r="I836" s="64">
        <f>SUM(I833:I835)</f>
        <v>0</v>
      </c>
    </row>
    <row r="837" spans="1:9" ht="13.9" customHeight="1" x14ac:dyDescent="0.2">
      <c r="A837" s="3"/>
      <c r="B837" s="24" t="s">
        <v>269</v>
      </c>
      <c r="C837" s="18" t="s">
        <v>299</v>
      </c>
      <c r="D837" s="10">
        <v>5</v>
      </c>
      <c r="E837" s="3" t="s">
        <v>13</v>
      </c>
      <c r="F837" s="10" t="s">
        <v>8</v>
      </c>
      <c r="G837" s="10">
        <v>1</v>
      </c>
      <c r="H837" s="115"/>
      <c r="I837" s="66">
        <f>G837*H837</f>
        <v>0</v>
      </c>
    </row>
    <row r="838" spans="1:9" ht="13.9" customHeight="1" x14ac:dyDescent="0.2">
      <c r="A838" s="3"/>
      <c r="B838" s="10"/>
      <c r="C838" s="13"/>
      <c r="D838" s="10"/>
      <c r="E838" s="3" t="s">
        <v>19</v>
      </c>
      <c r="F838" s="10" t="s">
        <v>2</v>
      </c>
      <c r="G838" s="10">
        <v>2</v>
      </c>
      <c r="H838" s="115"/>
      <c r="I838" s="66">
        <f t="shared" ref="I838:I839" si="81">G838*H838</f>
        <v>0</v>
      </c>
    </row>
    <row r="839" spans="1:9" ht="13.9" customHeight="1" x14ac:dyDescent="0.2">
      <c r="A839" s="3"/>
      <c r="B839" s="10"/>
      <c r="C839" s="13"/>
      <c r="D839" s="10"/>
      <c r="E839" s="3" t="s">
        <v>15</v>
      </c>
      <c r="F839" s="10" t="s">
        <v>8</v>
      </c>
      <c r="G839" s="10">
        <v>1</v>
      </c>
      <c r="H839" s="115"/>
      <c r="I839" s="66">
        <f t="shared" si="81"/>
        <v>0</v>
      </c>
    </row>
    <row r="840" spans="1:9" ht="13.9" customHeight="1" x14ac:dyDescent="0.2">
      <c r="A840" s="8"/>
      <c r="C840" s="14" t="s">
        <v>12</v>
      </c>
      <c r="D840" s="11"/>
      <c r="E840" s="9"/>
      <c r="F840" s="11"/>
      <c r="G840" s="11"/>
      <c r="H840" s="98"/>
      <c r="I840" s="64">
        <f>SUM(I837:I839)</f>
        <v>0</v>
      </c>
    </row>
    <row r="841" spans="1:9" ht="13.9" customHeight="1" x14ac:dyDescent="0.2">
      <c r="A841" s="3"/>
      <c r="B841" s="24" t="s">
        <v>270</v>
      </c>
      <c r="C841" s="18" t="s">
        <v>226</v>
      </c>
      <c r="D841" s="10">
        <v>5</v>
      </c>
      <c r="E841" s="3" t="s">
        <v>13</v>
      </c>
      <c r="F841" s="10" t="s">
        <v>8</v>
      </c>
      <c r="G841" s="10">
        <v>1</v>
      </c>
      <c r="H841" s="115"/>
      <c r="I841" s="66">
        <f>G841*H841</f>
        <v>0</v>
      </c>
    </row>
    <row r="842" spans="1:9" ht="13.9" customHeight="1" x14ac:dyDescent="0.2">
      <c r="A842" s="3"/>
      <c r="B842" s="10"/>
      <c r="C842" s="13"/>
      <c r="D842" s="10"/>
      <c r="E842" s="3" t="s">
        <v>19</v>
      </c>
      <c r="F842" s="10" t="s">
        <v>2</v>
      </c>
      <c r="G842" s="10">
        <v>2</v>
      </c>
      <c r="H842" s="115"/>
      <c r="I842" s="66">
        <f t="shared" ref="I842:I843" si="82">G842*H842</f>
        <v>0</v>
      </c>
    </row>
    <row r="843" spans="1:9" ht="13.9" customHeight="1" x14ac:dyDescent="0.2">
      <c r="A843" s="3"/>
      <c r="B843" s="10"/>
      <c r="C843" s="13"/>
      <c r="D843" s="10"/>
      <c r="E843" s="3" t="s">
        <v>15</v>
      </c>
      <c r="F843" s="10" t="s">
        <v>8</v>
      </c>
      <c r="G843" s="10">
        <v>1</v>
      </c>
      <c r="H843" s="115"/>
      <c r="I843" s="66">
        <f t="shared" si="82"/>
        <v>0</v>
      </c>
    </row>
    <row r="844" spans="1:9" ht="13.9" customHeight="1" x14ac:dyDescent="0.2">
      <c r="A844" s="8"/>
      <c r="C844" s="14" t="s">
        <v>12</v>
      </c>
      <c r="D844" s="11"/>
      <c r="E844" s="9"/>
      <c r="F844" s="11"/>
      <c r="G844" s="11"/>
      <c r="H844" s="98"/>
      <c r="I844" s="64">
        <f>SUM(I841:I843)</f>
        <v>0</v>
      </c>
    </row>
    <row r="845" spans="1:9" ht="13.9" customHeight="1" x14ac:dyDescent="0.2">
      <c r="A845" s="3"/>
      <c r="B845" s="3" t="s">
        <v>271</v>
      </c>
      <c r="C845" s="3" t="s">
        <v>228</v>
      </c>
      <c r="D845" s="10">
        <v>5</v>
      </c>
      <c r="E845" s="3" t="s">
        <v>13</v>
      </c>
      <c r="F845" s="10" t="s">
        <v>8</v>
      </c>
      <c r="G845" s="10">
        <v>1</v>
      </c>
      <c r="H845" s="115"/>
      <c r="I845" s="66">
        <f>G845*H845</f>
        <v>0</v>
      </c>
    </row>
    <row r="846" spans="1:9" ht="13.9" customHeight="1" x14ac:dyDescent="0.2">
      <c r="A846" s="3"/>
      <c r="B846" s="10"/>
      <c r="C846" s="13"/>
      <c r="D846" s="10"/>
      <c r="E846" s="3" t="s">
        <v>19</v>
      </c>
      <c r="F846" s="10" t="s">
        <v>2</v>
      </c>
      <c r="G846" s="10">
        <v>11</v>
      </c>
      <c r="H846" s="115"/>
      <c r="I846" s="66">
        <f t="shared" ref="I846:I847" si="83">G846*H846</f>
        <v>0</v>
      </c>
    </row>
    <row r="847" spans="1:9" ht="13.9" customHeight="1" x14ac:dyDescent="0.2">
      <c r="A847" s="3"/>
      <c r="B847" s="10"/>
      <c r="C847" s="13"/>
      <c r="D847" s="10"/>
      <c r="E847" s="3" t="s">
        <v>15</v>
      </c>
      <c r="F847" s="10" t="s">
        <v>8</v>
      </c>
      <c r="G847" s="10">
        <v>1</v>
      </c>
      <c r="H847" s="115"/>
      <c r="I847" s="66">
        <f t="shared" si="83"/>
        <v>0</v>
      </c>
    </row>
    <row r="848" spans="1:9" ht="13.9" customHeight="1" x14ac:dyDescent="0.2">
      <c r="A848" s="8"/>
      <c r="C848" s="14" t="s">
        <v>12</v>
      </c>
      <c r="D848" s="11"/>
      <c r="E848" s="9"/>
      <c r="F848" s="11"/>
      <c r="G848" s="11"/>
      <c r="H848" s="98"/>
      <c r="I848" s="64">
        <f>SUM(I845:I847)</f>
        <v>0</v>
      </c>
    </row>
    <row r="849" spans="1:9" ht="13.9" customHeight="1" x14ac:dyDescent="0.2">
      <c r="A849" s="3"/>
      <c r="B849" s="3" t="s">
        <v>272</v>
      </c>
      <c r="C849" s="3" t="s">
        <v>300</v>
      </c>
      <c r="D849" s="10">
        <v>5</v>
      </c>
      <c r="E849" s="3" t="s">
        <v>13</v>
      </c>
      <c r="F849" s="10" t="s">
        <v>8</v>
      </c>
      <c r="G849" s="10">
        <v>1</v>
      </c>
      <c r="H849" s="115"/>
      <c r="I849" s="66">
        <f>G849*H849</f>
        <v>0</v>
      </c>
    </row>
    <row r="850" spans="1:9" ht="13.9" customHeight="1" x14ac:dyDescent="0.2">
      <c r="A850" s="3"/>
      <c r="B850" s="10"/>
      <c r="C850" s="13"/>
      <c r="D850" s="10"/>
      <c r="E850" s="3" t="s">
        <v>19</v>
      </c>
      <c r="F850" s="10" t="s">
        <v>2</v>
      </c>
      <c r="G850" s="10">
        <v>5</v>
      </c>
      <c r="H850" s="115"/>
      <c r="I850" s="66">
        <f t="shared" ref="I850:I851" si="84">G850*H850</f>
        <v>0</v>
      </c>
    </row>
    <row r="851" spans="1:9" ht="13.9" customHeight="1" x14ac:dyDescent="0.2">
      <c r="A851" s="3"/>
      <c r="B851" s="10"/>
      <c r="C851" s="13"/>
      <c r="D851" s="10"/>
      <c r="E851" s="3" t="s">
        <v>15</v>
      </c>
      <c r="F851" s="10" t="s">
        <v>8</v>
      </c>
      <c r="G851" s="10">
        <v>1</v>
      </c>
      <c r="H851" s="115"/>
      <c r="I851" s="66">
        <f t="shared" si="84"/>
        <v>0</v>
      </c>
    </row>
    <row r="852" spans="1:9" ht="13.9" customHeight="1" x14ac:dyDescent="0.2">
      <c r="A852" s="8"/>
      <c r="C852" s="14" t="s">
        <v>12</v>
      </c>
      <c r="D852" s="11"/>
      <c r="E852" s="9"/>
      <c r="F852" s="11"/>
      <c r="G852" s="11"/>
      <c r="H852" s="98"/>
      <c r="I852" s="64">
        <f>SUM(I849:I851)</f>
        <v>0</v>
      </c>
    </row>
    <row r="853" spans="1:9" ht="13.9" customHeight="1" x14ac:dyDescent="0.2">
      <c r="A853" s="3"/>
      <c r="B853" s="3" t="s">
        <v>273</v>
      </c>
      <c r="C853" s="3" t="s">
        <v>229</v>
      </c>
      <c r="D853" s="10">
        <v>5</v>
      </c>
      <c r="E853" s="3" t="s">
        <v>13</v>
      </c>
      <c r="F853" s="10" t="s">
        <v>8</v>
      </c>
      <c r="G853" s="10">
        <v>1</v>
      </c>
      <c r="H853" s="115"/>
      <c r="I853" s="66">
        <f>G853*H853</f>
        <v>0</v>
      </c>
    </row>
    <row r="854" spans="1:9" ht="13.9" customHeight="1" x14ac:dyDescent="0.2">
      <c r="A854" s="3"/>
      <c r="B854" s="10"/>
      <c r="C854" s="13"/>
      <c r="D854" s="10"/>
      <c r="E854" s="3" t="s">
        <v>19</v>
      </c>
      <c r="F854" s="10" t="s">
        <v>2</v>
      </c>
      <c r="G854" s="10">
        <v>4</v>
      </c>
      <c r="H854" s="115"/>
      <c r="I854" s="66">
        <f t="shared" ref="I854:I855" si="85">G854*H854</f>
        <v>0</v>
      </c>
    </row>
    <row r="855" spans="1:9" ht="13.9" customHeight="1" x14ac:dyDescent="0.2">
      <c r="A855" s="3"/>
      <c r="B855" s="10"/>
      <c r="C855" s="13"/>
      <c r="D855" s="10"/>
      <c r="E855" s="3" t="s">
        <v>15</v>
      </c>
      <c r="F855" s="10" t="s">
        <v>8</v>
      </c>
      <c r="G855" s="10">
        <v>1</v>
      </c>
      <c r="H855" s="115"/>
      <c r="I855" s="66">
        <f t="shared" si="85"/>
        <v>0</v>
      </c>
    </row>
    <row r="856" spans="1:9" ht="13.9" customHeight="1" x14ac:dyDescent="0.2">
      <c r="A856" s="8"/>
      <c r="C856" s="14" t="s">
        <v>12</v>
      </c>
      <c r="D856" s="11"/>
      <c r="E856" s="9"/>
      <c r="F856" s="11"/>
      <c r="G856" s="11"/>
      <c r="H856" s="98"/>
      <c r="I856" s="64">
        <f>SUM(I853:I855)</f>
        <v>0</v>
      </c>
    </row>
    <row r="857" spans="1:9" ht="13.9" customHeight="1" x14ac:dyDescent="0.2">
      <c r="A857" s="3"/>
      <c r="B857" s="3" t="s">
        <v>274</v>
      </c>
      <c r="C857" s="3" t="s">
        <v>230</v>
      </c>
      <c r="D857" s="10">
        <v>5</v>
      </c>
      <c r="E857" s="3" t="s">
        <v>13</v>
      </c>
      <c r="F857" s="10" t="s">
        <v>8</v>
      </c>
      <c r="G857" s="10">
        <v>1</v>
      </c>
      <c r="H857" s="115"/>
      <c r="I857" s="66">
        <f>G857*H857</f>
        <v>0</v>
      </c>
    </row>
    <row r="858" spans="1:9" ht="13.9" customHeight="1" x14ac:dyDescent="0.2">
      <c r="A858" s="3"/>
      <c r="B858" s="10"/>
      <c r="C858" s="13"/>
      <c r="D858" s="10"/>
      <c r="E858" s="3" t="s">
        <v>19</v>
      </c>
      <c r="F858" s="10" t="s">
        <v>2</v>
      </c>
      <c r="G858" s="10">
        <v>5</v>
      </c>
      <c r="H858" s="115"/>
      <c r="I858" s="66">
        <f t="shared" ref="I858:I859" si="86">G858*H858</f>
        <v>0</v>
      </c>
    </row>
    <row r="859" spans="1:9" ht="13.9" customHeight="1" x14ac:dyDescent="0.2">
      <c r="A859" s="3"/>
      <c r="B859" s="10"/>
      <c r="C859" s="13"/>
      <c r="D859" s="10"/>
      <c r="E859" s="3" t="s">
        <v>15</v>
      </c>
      <c r="F859" s="10" t="s">
        <v>8</v>
      </c>
      <c r="G859" s="10">
        <v>1</v>
      </c>
      <c r="H859" s="115"/>
      <c r="I859" s="66">
        <f t="shared" si="86"/>
        <v>0</v>
      </c>
    </row>
    <row r="860" spans="1:9" ht="13.9" customHeight="1" x14ac:dyDescent="0.2">
      <c r="A860" s="8"/>
      <c r="C860" s="14" t="s">
        <v>12</v>
      </c>
      <c r="D860" s="11"/>
      <c r="E860" s="9"/>
      <c r="F860" s="11"/>
      <c r="G860" s="11"/>
      <c r="H860" s="98"/>
      <c r="I860" s="64">
        <f>SUM(I857:I859)</f>
        <v>0</v>
      </c>
    </row>
    <row r="861" spans="1:9" ht="13.9" customHeight="1" x14ac:dyDescent="0.2">
      <c r="A861" s="3"/>
      <c r="B861" s="3" t="s">
        <v>275</v>
      </c>
      <c r="C861" s="3" t="s">
        <v>231</v>
      </c>
      <c r="D861" s="10">
        <v>5</v>
      </c>
      <c r="E861" s="3" t="s">
        <v>13</v>
      </c>
      <c r="F861" s="10" t="s">
        <v>8</v>
      </c>
      <c r="G861" s="10">
        <v>1</v>
      </c>
      <c r="H861" s="115"/>
      <c r="I861" s="66">
        <f>G861*H861</f>
        <v>0</v>
      </c>
    </row>
    <row r="862" spans="1:9" ht="13.9" customHeight="1" x14ac:dyDescent="0.2">
      <c r="A862" s="3"/>
      <c r="B862" s="10"/>
      <c r="C862" s="13"/>
      <c r="D862" s="10"/>
      <c r="E862" s="3" t="s">
        <v>19</v>
      </c>
      <c r="F862" s="10" t="s">
        <v>2</v>
      </c>
      <c r="G862" s="10">
        <v>2</v>
      </c>
      <c r="H862" s="115"/>
      <c r="I862" s="66">
        <f t="shared" ref="I862:I863" si="87">G862*H862</f>
        <v>0</v>
      </c>
    </row>
    <row r="863" spans="1:9" ht="13.9" customHeight="1" x14ac:dyDescent="0.2">
      <c r="A863" s="3"/>
      <c r="B863" s="10"/>
      <c r="C863" s="13"/>
      <c r="D863" s="10"/>
      <c r="E863" s="3" t="s">
        <v>15</v>
      </c>
      <c r="F863" s="10" t="s">
        <v>8</v>
      </c>
      <c r="G863" s="10">
        <v>1</v>
      </c>
      <c r="H863" s="115"/>
      <c r="I863" s="66">
        <f t="shared" si="87"/>
        <v>0</v>
      </c>
    </row>
    <row r="864" spans="1:9" ht="13.9" customHeight="1" x14ac:dyDescent="0.2">
      <c r="A864" s="8"/>
      <c r="C864" s="14" t="s">
        <v>12</v>
      </c>
      <c r="D864" s="11"/>
      <c r="E864" s="9"/>
      <c r="F864" s="11"/>
      <c r="G864" s="11"/>
      <c r="H864" s="98"/>
      <c r="I864" s="64">
        <f>SUM(I861:I863)</f>
        <v>0</v>
      </c>
    </row>
    <row r="865" spans="1:9" ht="13.9" customHeight="1" x14ac:dyDescent="0.2">
      <c r="A865" s="3"/>
      <c r="B865" s="3" t="s">
        <v>276</v>
      </c>
      <c r="C865" s="3" t="s">
        <v>232</v>
      </c>
      <c r="D865" s="10">
        <v>5</v>
      </c>
      <c r="E865" s="3" t="s">
        <v>13</v>
      </c>
      <c r="F865" s="10" t="s">
        <v>8</v>
      </c>
      <c r="G865" s="10">
        <v>1</v>
      </c>
      <c r="H865" s="115"/>
      <c r="I865" s="66">
        <f>G865*H865</f>
        <v>0</v>
      </c>
    </row>
    <row r="866" spans="1:9" ht="13.9" customHeight="1" x14ac:dyDescent="0.2">
      <c r="A866" s="3"/>
      <c r="B866" s="10"/>
      <c r="C866" s="13"/>
      <c r="D866" s="10"/>
      <c r="E866" s="3" t="s">
        <v>19</v>
      </c>
      <c r="F866" s="10" t="s">
        <v>2</v>
      </c>
      <c r="G866" s="10">
        <v>8</v>
      </c>
      <c r="H866" s="115"/>
      <c r="I866" s="66">
        <f t="shared" ref="I866:I867" si="88">G866*H866</f>
        <v>0</v>
      </c>
    </row>
    <row r="867" spans="1:9" ht="13.9" customHeight="1" x14ac:dyDescent="0.2">
      <c r="A867" s="3"/>
      <c r="B867" s="10"/>
      <c r="C867" s="13"/>
      <c r="D867" s="10"/>
      <c r="E867" s="3" t="s">
        <v>15</v>
      </c>
      <c r="F867" s="10" t="s">
        <v>8</v>
      </c>
      <c r="G867" s="10">
        <v>1</v>
      </c>
      <c r="H867" s="115"/>
      <c r="I867" s="66">
        <f t="shared" si="88"/>
        <v>0</v>
      </c>
    </row>
    <row r="868" spans="1:9" ht="13.9" customHeight="1" x14ac:dyDescent="0.2">
      <c r="A868" s="8"/>
      <c r="C868" s="14" t="s">
        <v>12</v>
      </c>
      <c r="D868" s="11"/>
      <c r="E868" s="9"/>
      <c r="F868" s="11"/>
      <c r="G868" s="11"/>
      <c r="H868" s="98"/>
      <c r="I868" s="64">
        <f>SUM(I865:I867)</f>
        <v>0</v>
      </c>
    </row>
    <row r="869" spans="1:9" ht="13.9" customHeight="1" x14ac:dyDescent="0.2">
      <c r="A869" s="3"/>
      <c r="B869" s="3" t="s">
        <v>277</v>
      </c>
      <c r="C869" s="3" t="s">
        <v>234</v>
      </c>
      <c r="D869" s="10">
        <v>5</v>
      </c>
      <c r="E869" s="3" t="s">
        <v>13</v>
      </c>
      <c r="F869" s="10" t="s">
        <v>8</v>
      </c>
      <c r="G869" s="10">
        <v>1</v>
      </c>
      <c r="H869" s="115"/>
      <c r="I869" s="66">
        <f>G869*H869</f>
        <v>0</v>
      </c>
    </row>
    <row r="870" spans="1:9" ht="13.9" customHeight="1" x14ac:dyDescent="0.2">
      <c r="A870" s="3"/>
      <c r="B870" s="10"/>
      <c r="C870" s="13"/>
      <c r="D870" s="10"/>
      <c r="E870" s="3" t="s">
        <v>19</v>
      </c>
      <c r="F870" s="10" t="s">
        <v>2</v>
      </c>
      <c r="G870" s="10">
        <v>4</v>
      </c>
      <c r="H870" s="115"/>
      <c r="I870" s="66">
        <f t="shared" ref="I870:I871" si="89">G870*H870</f>
        <v>0</v>
      </c>
    </row>
    <row r="871" spans="1:9" ht="13.9" customHeight="1" x14ac:dyDescent="0.2">
      <c r="A871" s="3"/>
      <c r="B871" s="10"/>
      <c r="C871" s="13"/>
      <c r="D871" s="10"/>
      <c r="E871" s="3" t="s">
        <v>15</v>
      </c>
      <c r="F871" s="10" t="s">
        <v>8</v>
      </c>
      <c r="G871" s="10">
        <v>1</v>
      </c>
      <c r="H871" s="115"/>
      <c r="I871" s="66">
        <f t="shared" si="89"/>
        <v>0</v>
      </c>
    </row>
    <row r="872" spans="1:9" ht="13.9" customHeight="1" x14ac:dyDescent="0.2">
      <c r="A872" s="8"/>
      <c r="C872" s="14" t="s">
        <v>12</v>
      </c>
      <c r="D872" s="11"/>
      <c r="E872" s="9"/>
      <c r="F872" s="11"/>
      <c r="G872" s="11"/>
      <c r="H872" s="98"/>
      <c r="I872" s="64">
        <f>SUM(I869:I871)</f>
        <v>0</v>
      </c>
    </row>
    <row r="873" spans="1:9" ht="13.9" customHeight="1" x14ac:dyDescent="0.2">
      <c r="A873" s="3"/>
      <c r="B873" s="3" t="s">
        <v>278</v>
      </c>
      <c r="C873" s="3" t="s">
        <v>234</v>
      </c>
      <c r="D873" s="10">
        <v>5</v>
      </c>
      <c r="E873" s="3" t="s">
        <v>13</v>
      </c>
      <c r="F873" s="10" t="s">
        <v>8</v>
      </c>
      <c r="G873" s="10">
        <v>1</v>
      </c>
      <c r="H873" s="115"/>
      <c r="I873" s="66">
        <f>G873*H873</f>
        <v>0</v>
      </c>
    </row>
    <row r="874" spans="1:9" ht="13.9" customHeight="1" x14ac:dyDescent="0.2">
      <c r="A874" s="3"/>
      <c r="B874" s="10"/>
      <c r="C874" s="13"/>
      <c r="D874" s="10"/>
      <c r="E874" s="3" t="s">
        <v>19</v>
      </c>
      <c r="F874" s="10" t="s">
        <v>2</v>
      </c>
      <c r="G874" s="10">
        <v>4</v>
      </c>
      <c r="H874" s="115"/>
      <c r="I874" s="66">
        <f t="shared" ref="I874:I875" si="90">G874*H874</f>
        <v>0</v>
      </c>
    </row>
    <row r="875" spans="1:9" ht="13.9" customHeight="1" x14ac:dyDescent="0.2">
      <c r="A875" s="3"/>
      <c r="B875" s="10"/>
      <c r="C875" s="13"/>
      <c r="D875" s="10"/>
      <c r="E875" s="3" t="s">
        <v>15</v>
      </c>
      <c r="F875" s="10" t="s">
        <v>8</v>
      </c>
      <c r="G875" s="10">
        <v>1</v>
      </c>
      <c r="H875" s="115"/>
      <c r="I875" s="66">
        <f t="shared" si="90"/>
        <v>0</v>
      </c>
    </row>
    <row r="876" spans="1:9" ht="13.9" customHeight="1" x14ac:dyDescent="0.2">
      <c r="A876" s="8"/>
      <c r="C876" s="14" t="s">
        <v>12</v>
      </c>
      <c r="D876" s="11"/>
      <c r="E876" s="9"/>
      <c r="F876" s="11"/>
      <c r="G876" s="11"/>
      <c r="H876" s="98"/>
      <c r="I876" s="64">
        <f>SUM(I873:I875)</f>
        <v>0</v>
      </c>
    </row>
    <row r="877" spans="1:9" ht="13.9" customHeight="1" x14ac:dyDescent="0.2">
      <c r="A877" s="3"/>
      <c r="B877" s="3" t="s">
        <v>279</v>
      </c>
      <c r="C877" s="3" t="s">
        <v>235</v>
      </c>
      <c r="D877" s="10">
        <v>5</v>
      </c>
      <c r="E877" s="3" t="s">
        <v>13</v>
      </c>
      <c r="F877" s="10" t="s">
        <v>8</v>
      </c>
      <c r="G877" s="10">
        <v>1</v>
      </c>
      <c r="H877" s="115"/>
      <c r="I877" s="66">
        <f>G877*H877</f>
        <v>0</v>
      </c>
    </row>
    <row r="878" spans="1:9" ht="13.9" customHeight="1" x14ac:dyDescent="0.2">
      <c r="A878" s="3"/>
      <c r="B878" s="10"/>
      <c r="C878" s="13"/>
      <c r="D878" s="10"/>
      <c r="E878" s="3" t="s">
        <v>19</v>
      </c>
      <c r="F878" s="10" t="s">
        <v>2</v>
      </c>
      <c r="G878" s="10">
        <v>4</v>
      </c>
      <c r="H878" s="115"/>
      <c r="I878" s="66">
        <f t="shared" ref="I878:I879" si="91">G878*H878</f>
        <v>0</v>
      </c>
    </row>
    <row r="879" spans="1:9" ht="13.9" customHeight="1" x14ac:dyDescent="0.2">
      <c r="A879" s="3"/>
      <c r="B879" s="10"/>
      <c r="C879" s="13"/>
      <c r="D879" s="10"/>
      <c r="E879" s="3" t="s">
        <v>15</v>
      </c>
      <c r="F879" s="10" t="s">
        <v>8</v>
      </c>
      <c r="G879" s="10">
        <v>1</v>
      </c>
      <c r="H879" s="115"/>
      <c r="I879" s="66">
        <f t="shared" si="91"/>
        <v>0</v>
      </c>
    </row>
    <row r="880" spans="1:9" ht="13.9" customHeight="1" x14ac:dyDescent="0.2">
      <c r="A880" s="8"/>
      <c r="C880" s="14" t="s">
        <v>12</v>
      </c>
      <c r="D880" s="11"/>
      <c r="E880" s="9"/>
      <c r="F880" s="11"/>
      <c r="G880" s="11"/>
      <c r="H880" s="124"/>
      <c r="I880" s="64">
        <f>SUM(I877:I879)</f>
        <v>0</v>
      </c>
    </row>
    <row r="881" spans="1:9" ht="13.9" customHeight="1" x14ac:dyDescent="0.2">
      <c r="A881" s="3"/>
      <c r="B881" s="3" t="s">
        <v>280</v>
      </c>
      <c r="C881" s="3" t="s">
        <v>236</v>
      </c>
      <c r="D881" s="10">
        <v>5</v>
      </c>
      <c r="E881" s="3" t="s">
        <v>13</v>
      </c>
      <c r="F881" s="10" t="s">
        <v>8</v>
      </c>
      <c r="G881" s="10">
        <v>1</v>
      </c>
      <c r="H881" s="115"/>
      <c r="I881" s="66">
        <f>G881*H881</f>
        <v>0</v>
      </c>
    </row>
    <row r="882" spans="1:9" ht="13.9" customHeight="1" x14ac:dyDescent="0.2">
      <c r="A882" s="3"/>
      <c r="B882" s="10"/>
      <c r="C882" s="13"/>
      <c r="D882" s="10"/>
      <c r="E882" s="3" t="s">
        <v>19</v>
      </c>
      <c r="F882" s="10" t="s">
        <v>2</v>
      </c>
      <c r="G882" s="10">
        <v>4</v>
      </c>
      <c r="H882" s="115"/>
      <c r="I882" s="66">
        <f t="shared" ref="I882:I883" si="92">G882*H882</f>
        <v>0</v>
      </c>
    </row>
    <row r="883" spans="1:9" ht="13.9" customHeight="1" x14ac:dyDescent="0.2">
      <c r="A883" s="3"/>
      <c r="B883" s="10"/>
      <c r="C883" s="13"/>
      <c r="D883" s="10"/>
      <c r="E883" s="3" t="s">
        <v>15</v>
      </c>
      <c r="F883" s="10" t="s">
        <v>8</v>
      </c>
      <c r="G883" s="10">
        <v>1</v>
      </c>
      <c r="H883" s="115"/>
      <c r="I883" s="66">
        <f t="shared" si="92"/>
        <v>0</v>
      </c>
    </row>
    <row r="884" spans="1:9" ht="13.9" customHeight="1" x14ac:dyDescent="0.2">
      <c r="A884" s="8"/>
      <c r="C884" s="14" t="s">
        <v>12</v>
      </c>
      <c r="D884" s="11"/>
      <c r="E884" s="9"/>
      <c r="F884" s="11"/>
      <c r="G884" s="11"/>
      <c r="H884" s="98"/>
      <c r="I884" s="64">
        <f>SUM(I881:I883)</f>
        <v>0</v>
      </c>
    </row>
    <row r="885" spans="1:9" ht="13.9" customHeight="1" x14ac:dyDescent="0.2">
      <c r="A885" s="3"/>
      <c r="B885" s="3" t="s">
        <v>281</v>
      </c>
      <c r="C885" s="3" t="s">
        <v>237</v>
      </c>
      <c r="D885" s="10">
        <v>5</v>
      </c>
      <c r="E885" s="3" t="s">
        <v>13</v>
      </c>
      <c r="F885" s="10" t="s">
        <v>8</v>
      </c>
      <c r="G885" s="10">
        <v>1</v>
      </c>
      <c r="H885" s="115"/>
      <c r="I885" s="66">
        <f>G885*H885</f>
        <v>0</v>
      </c>
    </row>
    <row r="886" spans="1:9" ht="13.9" customHeight="1" x14ac:dyDescent="0.2">
      <c r="A886" s="3"/>
      <c r="B886" s="10"/>
      <c r="C886" s="13"/>
      <c r="D886" s="10"/>
      <c r="E886" s="3" t="s">
        <v>19</v>
      </c>
      <c r="F886" s="10" t="s">
        <v>2</v>
      </c>
      <c r="G886" s="10">
        <v>4</v>
      </c>
      <c r="H886" s="115"/>
      <c r="I886" s="66">
        <f t="shared" ref="I886:I887" si="93">G886*H886</f>
        <v>0</v>
      </c>
    </row>
    <row r="887" spans="1:9" ht="13.9" customHeight="1" x14ac:dyDescent="0.2">
      <c r="A887" s="3"/>
      <c r="B887" s="10"/>
      <c r="C887" s="13"/>
      <c r="D887" s="10"/>
      <c r="E887" s="3" t="s">
        <v>15</v>
      </c>
      <c r="F887" s="10" t="s">
        <v>8</v>
      </c>
      <c r="G887" s="10">
        <v>1</v>
      </c>
      <c r="H887" s="115"/>
      <c r="I887" s="66">
        <f t="shared" si="93"/>
        <v>0</v>
      </c>
    </row>
    <row r="888" spans="1:9" ht="13.9" customHeight="1" x14ac:dyDescent="0.2">
      <c r="A888" s="8"/>
      <c r="C888" s="14" t="s">
        <v>12</v>
      </c>
      <c r="D888" s="11"/>
      <c r="E888" s="9"/>
      <c r="F888" s="11"/>
      <c r="G888" s="11"/>
      <c r="H888" s="98"/>
      <c r="I888" s="64">
        <f>SUM(I885:I887)</f>
        <v>0</v>
      </c>
    </row>
    <row r="889" spans="1:9" ht="13.9" customHeight="1" x14ac:dyDescent="0.2">
      <c r="A889" s="3"/>
      <c r="B889" s="3" t="s">
        <v>282</v>
      </c>
      <c r="C889" s="3" t="s">
        <v>238</v>
      </c>
      <c r="D889" s="10">
        <v>5</v>
      </c>
      <c r="E889" s="3" t="s">
        <v>13</v>
      </c>
      <c r="F889" s="10" t="s">
        <v>8</v>
      </c>
      <c r="G889" s="10">
        <v>1</v>
      </c>
      <c r="H889" s="115"/>
      <c r="I889" s="66">
        <f>G889*H889</f>
        <v>0</v>
      </c>
    </row>
    <row r="890" spans="1:9" ht="13.9" customHeight="1" x14ac:dyDescent="0.2">
      <c r="A890" s="3"/>
      <c r="B890" s="10"/>
      <c r="C890" s="13"/>
      <c r="D890" s="10"/>
      <c r="E890" s="3" t="s">
        <v>19</v>
      </c>
      <c r="F890" s="10" t="s">
        <v>2</v>
      </c>
      <c r="G890" s="10">
        <v>4</v>
      </c>
      <c r="H890" s="115"/>
      <c r="I890" s="66">
        <f t="shared" ref="I890:I891" si="94">G890*H890</f>
        <v>0</v>
      </c>
    </row>
    <row r="891" spans="1:9" ht="13.9" customHeight="1" x14ac:dyDescent="0.2">
      <c r="A891" s="3"/>
      <c r="B891" s="10"/>
      <c r="C891" s="13"/>
      <c r="D891" s="10"/>
      <c r="E891" s="3" t="s">
        <v>15</v>
      </c>
      <c r="F891" s="10" t="s">
        <v>8</v>
      </c>
      <c r="G891" s="10">
        <v>1</v>
      </c>
      <c r="H891" s="115"/>
      <c r="I891" s="66">
        <f t="shared" si="94"/>
        <v>0</v>
      </c>
    </row>
    <row r="892" spans="1:9" ht="13.9" customHeight="1" x14ac:dyDescent="0.2">
      <c r="A892" s="8"/>
      <c r="C892" s="14" t="s">
        <v>12</v>
      </c>
      <c r="D892" s="11"/>
      <c r="E892" s="9"/>
      <c r="F892" s="11"/>
      <c r="G892" s="11"/>
      <c r="H892" s="98"/>
      <c r="I892" s="64">
        <f>SUM(I889:I891)</f>
        <v>0</v>
      </c>
    </row>
    <row r="893" spans="1:9" ht="13.9" customHeight="1" x14ac:dyDescent="0.2">
      <c r="A893" s="3"/>
      <c r="B893" s="3" t="s">
        <v>283</v>
      </c>
      <c r="C893" s="3" t="s">
        <v>240</v>
      </c>
      <c r="D893" s="10">
        <v>5</v>
      </c>
      <c r="E893" s="3" t="s">
        <v>13</v>
      </c>
      <c r="F893" s="10" t="s">
        <v>8</v>
      </c>
      <c r="G893" s="10">
        <v>1</v>
      </c>
      <c r="H893" s="115"/>
      <c r="I893" s="66">
        <f>G893*H893</f>
        <v>0</v>
      </c>
    </row>
    <row r="894" spans="1:9" ht="13.9" customHeight="1" x14ac:dyDescent="0.2">
      <c r="A894" s="3"/>
      <c r="B894" s="10"/>
      <c r="C894" s="13"/>
      <c r="D894" s="10"/>
      <c r="E894" s="3" t="s">
        <v>19</v>
      </c>
      <c r="F894" s="10" t="s">
        <v>2</v>
      </c>
      <c r="G894" s="10">
        <v>4</v>
      </c>
      <c r="H894" s="115"/>
      <c r="I894" s="66">
        <f t="shared" ref="I894:I895" si="95">G894*H894</f>
        <v>0</v>
      </c>
    </row>
    <row r="895" spans="1:9" ht="13.9" customHeight="1" x14ac:dyDescent="0.2">
      <c r="A895" s="3"/>
      <c r="B895" s="10"/>
      <c r="C895" s="13"/>
      <c r="D895" s="10"/>
      <c r="E895" s="3" t="s">
        <v>15</v>
      </c>
      <c r="F895" s="10" t="s">
        <v>8</v>
      </c>
      <c r="G895" s="10">
        <v>1</v>
      </c>
      <c r="H895" s="115"/>
      <c r="I895" s="66">
        <f t="shared" si="95"/>
        <v>0</v>
      </c>
    </row>
    <row r="896" spans="1:9" ht="13.9" customHeight="1" x14ac:dyDescent="0.2">
      <c r="A896" s="8"/>
      <c r="C896" s="14" t="s">
        <v>12</v>
      </c>
      <c r="D896" s="11"/>
      <c r="E896" s="9"/>
      <c r="F896" s="11"/>
      <c r="G896" s="11"/>
      <c r="H896" s="98"/>
      <c r="I896" s="64">
        <f>SUM(I893:I895)</f>
        <v>0</v>
      </c>
    </row>
    <row r="897" spans="1:9" ht="13.9" customHeight="1" x14ac:dyDescent="0.2">
      <c r="A897" s="3"/>
      <c r="B897" s="3" t="s">
        <v>284</v>
      </c>
      <c r="C897" s="3" t="s">
        <v>241</v>
      </c>
      <c r="D897" s="10">
        <v>5</v>
      </c>
      <c r="E897" s="3" t="s">
        <v>13</v>
      </c>
      <c r="F897" s="10" t="s">
        <v>8</v>
      </c>
      <c r="G897" s="10">
        <v>1</v>
      </c>
      <c r="H897" s="115"/>
      <c r="I897" s="66">
        <f>G897*H897</f>
        <v>0</v>
      </c>
    </row>
    <row r="898" spans="1:9" ht="13.9" customHeight="1" x14ac:dyDescent="0.2">
      <c r="A898" s="3"/>
      <c r="B898" s="10"/>
      <c r="C898" s="13"/>
      <c r="D898" s="10"/>
      <c r="E898" s="3" t="s">
        <v>19</v>
      </c>
      <c r="F898" s="10" t="s">
        <v>2</v>
      </c>
      <c r="G898" s="10">
        <v>8</v>
      </c>
      <c r="H898" s="115"/>
      <c r="I898" s="66">
        <f t="shared" ref="I898:I899" si="96">G898*H898</f>
        <v>0</v>
      </c>
    </row>
    <row r="899" spans="1:9" ht="13.9" customHeight="1" x14ac:dyDescent="0.2">
      <c r="A899" s="3"/>
      <c r="B899" s="10"/>
      <c r="C899" s="13"/>
      <c r="D899" s="10"/>
      <c r="E899" s="3" t="s">
        <v>15</v>
      </c>
      <c r="F899" s="10" t="s">
        <v>8</v>
      </c>
      <c r="G899" s="10">
        <v>1</v>
      </c>
      <c r="H899" s="115"/>
      <c r="I899" s="66">
        <f t="shared" si="96"/>
        <v>0</v>
      </c>
    </row>
    <row r="900" spans="1:9" ht="13.9" customHeight="1" x14ac:dyDescent="0.2">
      <c r="A900" s="8"/>
      <c r="C900" s="14" t="s">
        <v>12</v>
      </c>
      <c r="D900" s="11"/>
      <c r="E900" s="9"/>
      <c r="F900" s="11"/>
      <c r="G900" s="11"/>
      <c r="H900" s="98"/>
      <c r="I900" s="64">
        <f>SUM(I897:I899)</f>
        <v>0</v>
      </c>
    </row>
    <row r="901" spans="1:9" ht="13.9" customHeight="1" x14ac:dyDescent="0.2">
      <c r="A901" s="3"/>
      <c r="B901" s="3" t="s">
        <v>285</v>
      </c>
      <c r="C901" s="3" t="s">
        <v>301</v>
      </c>
      <c r="D901" s="10">
        <v>5</v>
      </c>
      <c r="E901" s="3" t="s">
        <v>13</v>
      </c>
      <c r="F901" s="10" t="s">
        <v>8</v>
      </c>
      <c r="G901" s="10">
        <v>1</v>
      </c>
      <c r="H901" s="115"/>
      <c r="I901" s="66">
        <f>G901*H901</f>
        <v>0</v>
      </c>
    </row>
    <row r="902" spans="1:9" ht="13.9" customHeight="1" x14ac:dyDescent="0.2">
      <c r="A902" s="3"/>
      <c r="B902" s="10"/>
      <c r="C902" s="13"/>
      <c r="D902" s="10"/>
      <c r="E902" s="3" t="s">
        <v>19</v>
      </c>
      <c r="F902" s="10" t="s">
        <v>2</v>
      </c>
      <c r="G902" s="10">
        <v>3</v>
      </c>
      <c r="H902" s="115"/>
      <c r="I902" s="66">
        <f t="shared" ref="I902:I903" si="97">G902*H902</f>
        <v>0</v>
      </c>
    </row>
    <row r="903" spans="1:9" ht="13.9" customHeight="1" x14ac:dyDescent="0.2">
      <c r="A903" s="3"/>
      <c r="B903" s="10"/>
      <c r="C903" s="13"/>
      <c r="D903" s="10"/>
      <c r="E903" s="3" t="s">
        <v>15</v>
      </c>
      <c r="F903" s="10" t="s">
        <v>8</v>
      </c>
      <c r="G903" s="10">
        <v>1</v>
      </c>
      <c r="H903" s="115"/>
      <c r="I903" s="66">
        <f t="shared" si="97"/>
        <v>0</v>
      </c>
    </row>
    <row r="904" spans="1:9" ht="13.9" customHeight="1" x14ac:dyDescent="0.2">
      <c r="A904" s="8"/>
      <c r="B904" s="11"/>
      <c r="C904" s="14" t="s">
        <v>12</v>
      </c>
      <c r="D904" s="11"/>
      <c r="E904" s="9"/>
      <c r="F904" s="11"/>
      <c r="G904" s="11"/>
      <c r="H904" s="98"/>
      <c r="I904" s="64">
        <f>SUM(I901:I903)</f>
        <v>0</v>
      </c>
    </row>
    <row r="905" spans="1:9" ht="13.9" customHeight="1" x14ac:dyDescent="0.2">
      <c r="A905" s="3"/>
      <c r="B905" s="3" t="s">
        <v>286</v>
      </c>
      <c r="C905" s="3" t="s">
        <v>302</v>
      </c>
      <c r="D905" s="10">
        <v>5</v>
      </c>
      <c r="E905" s="3" t="s">
        <v>13</v>
      </c>
      <c r="F905" s="10" t="s">
        <v>8</v>
      </c>
      <c r="G905" s="10">
        <v>1</v>
      </c>
      <c r="H905" s="115"/>
      <c r="I905" s="66">
        <f>G905*H905</f>
        <v>0</v>
      </c>
    </row>
    <row r="906" spans="1:9" ht="13.9" customHeight="1" x14ac:dyDescent="0.2">
      <c r="A906" s="3"/>
      <c r="B906" s="10"/>
      <c r="C906" s="13"/>
      <c r="D906" s="10"/>
      <c r="E906" s="3" t="s">
        <v>19</v>
      </c>
      <c r="F906" s="10" t="s">
        <v>2</v>
      </c>
      <c r="G906" s="10">
        <v>26</v>
      </c>
      <c r="H906" s="115"/>
      <c r="I906" s="66">
        <f t="shared" ref="I906:I907" si="98">G906*H906</f>
        <v>0</v>
      </c>
    </row>
    <row r="907" spans="1:9" ht="13.9" customHeight="1" x14ac:dyDescent="0.2">
      <c r="A907" s="3"/>
      <c r="B907" s="10"/>
      <c r="C907" s="13"/>
      <c r="D907" s="10"/>
      <c r="E907" s="3" t="s">
        <v>15</v>
      </c>
      <c r="F907" s="10" t="s">
        <v>8</v>
      </c>
      <c r="G907" s="10">
        <v>1</v>
      </c>
      <c r="H907" s="115"/>
      <c r="I907" s="66">
        <f t="shared" si="98"/>
        <v>0</v>
      </c>
    </row>
    <row r="908" spans="1:9" ht="13.9" customHeight="1" x14ac:dyDescent="0.2">
      <c r="A908" s="8"/>
      <c r="B908" s="11"/>
      <c r="C908" s="14" t="s">
        <v>12</v>
      </c>
      <c r="D908" s="11"/>
      <c r="E908" s="9"/>
      <c r="F908" s="11"/>
      <c r="G908" s="11"/>
      <c r="H908" s="98"/>
      <c r="I908" s="64">
        <f>SUM(I905:I907)</f>
        <v>0</v>
      </c>
    </row>
    <row r="909" spans="1:9" ht="13.9" customHeight="1" x14ac:dyDescent="0.2">
      <c r="A909" s="3"/>
      <c r="B909" s="3" t="s">
        <v>287</v>
      </c>
      <c r="C909" s="3" t="s">
        <v>243</v>
      </c>
      <c r="D909" s="10">
        <v>5</v>
      </c>
      <c r="E909" s="3" t="s">
        <v>13</v>
      </c>
      <c r="F909" s="10" t="s">
        <v>8</v>
      </c>
      <c r="G909" s="10">
        <v>1</v>
      </c>
      <c r="H909" s="115"/>
      <c r="I909" s="66">
        <f>G909*H909</f>
        <v>0</v>
      </c>
    </row>
    <row r="910" spans="1:9" ht="13.9" customHeight="1" x14ac:dyDescent="0.2">
      <c r="A910" s="3"/>
      <c r="B910" s="10"/>
      <c r="C910" s="13"/>
      <c r="D910" s="10"/>
      <c r="E910" s="3" t="s">
        <v>19</v>
      </c>
      <c r="F910" s="10" t="s">
        <v>2</v>
      </c>
      <c r="G910" s="10">
        <v>6</v>
      </c>
      <c r="H910" s="115"/>
      <c r="I910" s="66">
        <f t="shared" ref="I910:I911" si="99">G910*H910</f>
        <v>0</v>
      </c>
    </row>
    <row r="911" spans="1:9" ht="13.9" customHeight="1" x14ac:dyDescent="0.2">
      <c r="A911" s="3"/>
      <c r="B911" s="10"/>
      <c r="C911" s="13"/>
      <c r="D911" s="10"/>
      <c r="E911" s="3" t="s">
        <v>15</v>
      </c>
      <c r="F911" s="10" t="s">
        <v>8</v>
      </c>
      <c r="G911" s="10">
        <v>1</v>
      </c>
      <c r="H911" s="115"/>
      <c r="I911" s="66">
        <f t="shared" si="99"/>
        <v>0</v>
      </c>
    </row>
    <row r="912" spans="1:9" ht="13.9" customHeight="1" x14ac:dyDescent="0.2">
      <c r="A912" s="8"/>
      <c r="B912" s="11"/>
      <c r="C912" s="14" t="s">
        <v>12</v>
      </c>
      <c r="D912" s="11"/>
      <c r="E912" s="9"/>
      <c r="F912" s="11"/>
      <c r="G912" s="11"/>
      <c r="H912" s="98"/>
      <c r="I912" s="64">
        <f>SUM(I909:I911)</f>
        <v>0</v>
      </c>
    </row>
    <row r="913" spans="1:9" ht="13.9" customHeight="1" x14ac:dyDescent="0.2">
      <c r="A913" s="3"/>
      <c r="B913" s="3" t="s">
        <v>288</v>
      </c>
      <c r="C913" s="3" t="s">
        <v>302</v>
      </c>
      <c r="D913" s="10">
        <v>5</v>
      </c>
      <c r="E913" s="3" t="s">
        <v>13</v>
      </c>
      <c r="F913" s="10" t="s">
        <v>8</v>
      </c>
      <c r="G913" s="10">
        <v>1</v>
      </c>
      <c r="H913" s="115"/>
      <c r="I913" s="66">
        <f>G913*H913</f>
        <v>0</v>
      </c>
    </row>
    <row r="914" spans="1:9" ht="13.9" customHeight="1" x14ac:dyDescent="0.2">
      <c r="A914" s="3"/>
      <c r="B914" s="10"/>
      <c r="C914" s="13"/>
      <c r="D914" s="10"/>
      <c r="E914" s="3" t="s">
        <v>19</v>
      </c>
      <c r="F914" s="10" t="s">
        <v>2</v>
      </c>
      <c r="G914" s="10">
        <v>8</v>
      </c>
      <c r="H914" s="115"/>
      <c r="I914" s="66">
        <f t="shared" ref="I914:I915" si="100">G914*H914</f>
        <v>0</v>
      </c>
    </row>
    <row r="915" spans="1:9" ht="13.9" customHeight="1" x14ac:dyDescent="0.2">
      <c r="A915" s="3"/>
      <c r="B915" s="10"/>
      <c r="C915" s="13"/>
      <c r="D915" s="10"/>
      <c r="E915" s="3" t="s">
        <v>15</v>
      </c>
      <c r="F915" s="10" t="s">
        <v>8</v>
      </c>
      <c r="G915" s="10">
        <v>1</v>
      </c>
      <c r="H915" s="115"/>
      <c r="I915" s="66">
        <f t="shared" si="100"/>
        <v>0</v>
      </c>
    </row>
    <row r="916" spans="1:9" ht="13.9" customHeight="1" x14ac:dyDescent="0.2">
      <c r="A916" s="8"/>
      <c r="B916" s="11"/>
      <c r="C916" s="14" t="s">
        <v>12</v>
      </c>
      <c r="D916" s="11"/>
      <c r="E916" s="9"/>
      <c r="F916" s="11"/>
      <c r="G916" s="11"/>
      <c r="H916" s="98"/>
      <c r="I916" s="64">
        <f>SUM(I913:I915)</f>
        <v>0</v>
      </c>
    </row>
    <row r="917" spans="1:9" ht="13.9" customHeight="1" x14ac:dyDescent="0.2">
      <c r="A917" s="3"/>
      <c r="B917" s="3" t="s">
        <v>289</v>
      </c>
      <c r="C917" s="3" t="s">
        <v>245</v>
      </c>
      <c r="D917" s="10">
        <v>5</v>
      </c>
      <c r="E917" s="3" t="s">
        <v>13</v>
      </c>
      <c r="F917" s="10" t="s">
        <v>8</v>
      </c>
      <c r="G917" s="10">
        <v>1</v>
      </c>
      <c r="H917" s="115"/>
      <c r="I917" s="66">
        <f>G917*H917</f>
        <v>0</v>
      </c>
    </row>
    <row r="918" spans="1:9" ht="13.9" customHeight="1" x14ac:dyDescent="0.2">
      <c r="A918" s="3"/>
      <c r="B918" s="10"/>
      <c r="C918" s="13"/>
      <c r="D918" s="10"/>
      <c r="E918" s="3" t="s">
        <v>19</v>
      </c>
      <c r="F918" s="10" t="s">
        <v>2</v>
      </c>
      <c r="G918" s="10">
        <v>8</v>
      </c>
      <c r="H918" s="115"/>
      <c r="I918" s="66">
        <f t="shared" ref="I918:I919" si="101">G918*H918</f>
        <v>0</v>
      </c>
    </row>
    <row r="919" spans="1:9" ht="13.9" customHeight="1" x14ac:dyDescent="0.2">
      <c r="A919" s="3"/>
      <c r="B919" s="10"/>
      <c r="C919" s="13"/>
      <c r="D919" s="10"/>
      <c r="E919" s="3" t="s">
        <v>15</v>
      </c>
      <c r="F919" s="10" t="s">
        <v>8</v>
      </c>
      <c r="G919" s="10">
        <v>1</v>
      </c>
      <c r="H919" s="115"/>
      <c r="I919" s="66">
        <f t="shared" si="101"/>
        <v>0</v>
      </c>
    </row>
    <row r="920" spans="1:9" ht="13.9" customHeight="1" x14ac:dyDescent="0.2">
      <c r="A920" s="8"/>
      <c r="B920" s="11"/>
      <c r="C920" s="14" t="s">
        <v>12</v>
      </c>
      <c r="D920" s="11"/>
      <c r="E920" s="9"/>
      <c r="F920" s="11"/>
      <c r="G920" s="11"/>
      <c r="H920" s="98"/>
      <c r="I920" s="64">
        <f>SUM(I917:I919)</f>
        <v>0</v>
      </c>
    </row>
    <row r="921" spans="1:9" ht="13.9" customHeight="1" x14ac:dyDescent="0.2">
      <c r="A921" s="3"/>
      <c r="B921" s="3" t="s">
        <v>290</v>
      </c>
      <c r="C921" s="3" t="s">
        <v>246</v>
      </c>
      <c r="D921" s="10">
        <v>5</v>
      </c>
      <c r="E921" s="3" t="s">
        <v>13</v>
      </c>
      <c r="F921" s="10" t="s">
        <v>8</v>
      </c>
      <c r="G921" s="10">
        <v>1</v>
      </c>
      <c r="H921" s="115"/>
      <c r="I921" s="66">
        <f>G921*H921</f>
        <v>0</v>
      </c>
    </row>
    <row r="922" spans="1:9" ht="13.9" customHeight="1" x14ac:dyDescent="0.2">
      <c r="A922" s="3"/>
      <c r="B922" s="10"/>
      <c r="C922" s="13"/>
      <c r="D922" s="10"/>
      <c r="E922" s="3" t="s">
        <v>19</v>
      </c>
      <c r="F922" s="10" t="s">
        <v>2</v>
      </c>
      <c r="G922" s="10">
        <v>5</v>
      </c>
      <c r="H922" s="115"/>
      <c r="I922" s="66">
        <f t="shared" ref="I922:I923" si="102">G922*H922</f>
        <v>0</v>
      </c>
    </row>
    <row r="923" spans="1:9" ht="13.9" customHeight="1" x14ac:dyDescent="0.2">
      <c r="A923" s="3"/>
      <c r="B923" s="10"/>
      <c r="C923" s="13"/>
      <c r="D923" s="10"/>
      <c r="E923" s="3" t="s">
        <v>15</v>
      </c>
      <c r="F923" s="10" t="s">
        <v>8</v>
      </c>
      <c r="G923" s="10">
        <v>1</v>
      </c>
      <c r="H923" s="115"/>
      <c r="I923" s="66">
        <f t="shared" si="102"/>
        <v>0</v>
      </c>
    </row>
    <row r="924" spans="1:9" ht="13.9" customHeight="1" x14ac:dyDescent="0.2">
      <c r="A924" s="8"/>
      <c r="B924" s="11"/>
      <c r="C924" s="14" t="s">
        <v>12</v>
      </c>
      <c r="D924" s="11"/>
      <c r="E924" s="9"/>
      <c r="F924" s="11"/>
      <c r="G924" s="11"/>
      <c r="H924" s="98"/>
      <c r="I924" s="64">
        <f>SUM(I921:I923)</f>
        <v>0</v>
      </c>
    </row>
    <row r="925" spans="1:9" ht="13.9" customHeight="1" x14ac:dyDescent="0.2">
      <c r="A925" s="3"/>
      <c r="B925" s="3" t="s">
        <v>291</v>
      </c>
      <c r="C925" s="3" t="s">
        <v>247</v>
      </c>
      <c r="D925" s="10">
        <v>5</v>
      </c>
      <c r="E925" s="3" t="s">
        <v>13</v>
      </c>
      <c r="F925" s="10" t="s">
        <v>8</v>
      </c>
      <c r="G925" s="10">
        <v>1</v>
      </c>
      <c r="H925" s="115"/>
      <c r="I925" s="66">
        <f>G925*H925</f>
        <v>0</v>
      </c>
    </row>
    <row r="926" spans="1:9" ht="13.9" customHeight="1" x14ac:dyDescent="0.2">
      <c r="A926" s="3"/>
      <c r="B926" s="10"/>
      <c r="C926" s="13"/>
      <c r="D926" s="10"/>
      <c r="E926" s="3" t="s">
        <v>19</v>
      </c>
      <c r="F926" s="10" t="s">
        <v>2</v>
      </c>
      <c r="G926" s="10">
        <v>6</v>
      </c>
      <c r="H926" s="115"/>
      <c r="I926" s="66">
        <f t="shared" ref="I926:I927" si="103">G926*H926</f>
        <v>0</v>
      </c>
    </row>
    <row r="927" spans="1:9" ht="13.9" customHeight="1" x14ac:dyDescent="0.2">
      <c r="A927" s="3"/>
      <c r="B927" s="10"/>
      <c r="C927" s="13"/>
      <c r="D927" s="10"/>
      <c r="E927" s="3" t="s">
        <v>15</v>
      </c>
      <c r="F927" s="10" t="s">
        <v>8</v>
      </c>
      <c r="G927" s="10">
        <v>1</v>
      </c>
      <c r="H927" s="115"/>
      <c r="I927" s="66">
        <f t="shared" si="103"/>
        <v>0</v>
      </c>
    </row>
    <row r="928" spans="1:9" ht="13.9" customHeight="1" x14ac:dyDescent="0.2">
      <c r="A928" s="8"/>
      <c r="B928" s="11"/>
      <c r="C928" s="14" t="s">
        <v>12</v>
      </c>
      <c r="D928" s="11"/>
      <c r="E928" s="9"/>
      <c r="F928" s="11"/>
      <c r="G928" s="11"/>
      <c r="H928" s="98"/>
      <c r="I928" s="64">
        <f>SUM(I925:I927)</f>
        <v>0</v>
      </c>
    </row>
    <row r="929" spans="1:9" ht="13.9" customHeight="1" x14ac:dyDescent="0.2">
      <c r="A929" s="3"/>
      <c r="B929" s="3" t="s">
        <v>292</v>
      </c>
      <c r="C929" s="3" t="s">
        <v>303</v>
      </c>
      <c r="D929" s="10">
        <v>5</v>
      </c>
      <c r="E929" s="3" t="s">
        <v>13</v>
      </c>
      <c r="F929" s="10" t="s">
        <v>8</v>
      </c>
      <c r="G929" s="10">
        <v>1</v>
      </c>
      <c r="H929" s="115"/>
      <c r="I929" s="66">
        <f>G929*H929</f>
        <v>0</v>
      </c>
    </row>
    <row r="930" spans="1:9" ht="13.9" customHeight="1" x14ac:dyDescent="0.2">
      <c r="A930" s="3"/>
      <c r="B930" s="10"/>
      <c r="C930" s="13"/>
      <c r="D930" s="10"/>
      <c r="E930" s="3" t="s">
        <v>19</v>
      </c>
      <c r="F930" s="10" t="s">
        <v>2</v>
      </c>
      <c r="G930" s="10">
        <v>3</v>
      </c>
      <c r="H930" s="115"/>
      <c r="I930" s="66">
        <f t="shared" ref="I930:I931" si="104">G930*H930</f>
        <v>0</v>
      </c>
    </row>
    <row r="931" spans="1:9" ht="13.9" customHeight="1" x14ac:dyDescent="0.2">
      <c r="A931" s="3"/>
      <c r="B931" s="10"/>
      <c r="C931" s="13"/>
      <c r="D931" s="10"/>
      <c r="E931" s="3" t="s">
        <v>15</v>
      </c>
      <c r="F931" s="10" t="s">
        <v>8</v>
      </c>
      <c r="G931" s="10">
        <v>1</v>
      </c>
      <c r="H931" s="115"/>
      <c r="I931" s="66">
        <f t="shared" si="104"/>
        <v>0</v>
      </c>
    </row>
    <row r="932" spans="1:9" ht="13.9" customHeight="1" x14ac:dyDescent="0.2">
      <c r="A932" s="8"/>
      <c r="B932" s="11"/>
      <c r="C932" s="14" t="s">
        <v>12</v>
      </c>
      <c r="D932" s="11"/>
      <c r="E932" s="9"/>
      <c r="F932" s="11"/>
      <c r="G932" s="11"/>
      <c r="H932" s="98"/>
      <c r="I932" s="64">
        <f>SUM(I929:I931)</f>
        <v>0</v>
      </c>
    </row>
    <row r="933" spans="1:9" ht="13.9" customHeight="1" x14ac:dyDescent="0.2">
      <c r="A933" s="3"/>
      <c r="B933" s="3" t="s">
        <v>293</v>
      </c>
      <c r="C933" s="3" t="s">
        <v>248</v>
      </c>
      <c r="D933" s="10">
        <v>5</v>
      </c>
      <c r="E933" s="3" t="s">
        <v>13</v>
      </c>
      <c r="F933" s="10" t="s">
        <v>8</v>
      </c>
      <c r="G933" s="10">
        <v>1</v>
      </c>
      <c r="H933" s="115"/>
      <c r="I933" s="66">
        <f>G933*H933</f>
        <v>0</v>
      </c>
    </row>
    <row r="934" spans="1:9" ht="13.9" customHeight="1" x14ac:dyDescent="0.2">
      <c r="A934" s="3"/>
      <c r="B934" s="10"/>
      <c r="C934" s="13"/>
      <c r="D934" s="10"/>
      <c r="E934" s="3" t="s">
        <v>19</v>
      </c>
      <c r="F934" s="10" t="s">
        <v>2</v>
      </c>
      <c r="G934" s="10">
        <v>10</v>
      </c>
      <c r="H934" s="115"/>
      <c r="I934" s="66">
        <f t="shared" ref="I934:I935" si="105">G934*H934</f>
        <v>0</v>
      </c>
    </row>
    <row r="935" spans="1:9" ht="13.9" customHeight="1" x14ac:dyDescent="0.2">
      <c r="A935" s="3"/>
      <c r="B935" s="10"/>
      <c r="C935" s="13"/>
      <c r="D935" s="10"/>
      <c r="E935" s="3" t="s">
        <v>15</v>
      </c>
      <c r="F935" s="10" t="s">
        <v>8</v>
      </c>
      <c r="G935" s="10">
        <v>1</v>
      </c>
      <c r="H935" s="115"/>
      <c r="I935" s="66">
        <f t="shared" si="105"/>
        <v>0</v>
      </c>
    </row>
    <row r="936" spans="1:9" ht="13.9" customHeight="1" x14ac:dyDescent="0.2">
      <c r="A936" s="8"/>
      <c r="B936" s="11"/>
      <c r="C936" s="14" t="s">
        <v>12</v>
      </c>
      <c r="D936" s="11"/>
      <c r="E936" s="9"/>
      <c r="F936" s="11"/>
      <c r="G936" s="11"/>
      <c r="H936" s="98"/>
      <c r="I936" s="64">
        <f>SUM(I933:I935)</f>
        <v>0</v>
      </c>
    </row>
    <row r="937" spans="1:9" ht="13.9" customHeight="1" x14ac:dyDescent="0.2">
      <c r="A937" s="3"/>
      <c r="B937" s="3" t="s">
        <v>294</v>
      </c>
      <c r="C937" s="3" t="s">
        <v>248</v>
      </c>
      <c r="D937" s="10">
        <v>5</v>
      </c>
      <c r="E937" s="3" t="s">
        <v>13</v>
      </c>
      <c r="F937" s="10" t="s">
        <v>8</v>
      </c>
      <c r="G937" s="10">
        <v>1</v>
      </c>
      <c r="H937" s="115"/>
      <c r="I937" s="66">
        <f>G937*H937</f>
        <v>0</v>
      </c>
    </row>
    <row r="938" spans="1:9" ht="13.9" customHeight="1" x14ac:dyDescent="0.2">
      <c r="A938" s="3"/>
      <c r="B938" s="10"/>
      <c r="C938" s="13"/>
      <c r="D938" s="10"/>
      <c r="E938" s="3" t="s">
        <v>19</v>
      </c>
      <c r="F938" s="10" t="s">
        <v>2</v>
      </c>
      <c r="G938" s="10">
        <v>12</v>
      </c>
      <c r="H938" s="115"/>
      <c r="I938" s="66">
        <f t="shared" ref="I938:I939" si="106">G938*H938</f>
        <v>0</v>
      </c>
    </row>
    <row r="939" spans="1:9" ht="13.9" customHeight="1" x14ac:dyDescent="0.2">
      <c r="A939" s="3"/>
      <c r="B939" s="10"/>
      <c r="C939" s="13"/>
      <c r="D939" s="10"/>
      <c r="E939" s="3" t="s">
        <v>15</v>
      </c>
      <c r="F939" s="10" t="s">
        <v>8</v>
      </c>
      <c r="G939" s="10">
        <v>1</v>
      </c>
      <c r="H939" s="115"/>
      <c r="I939" s="66">
        <f t="shared" si="106"/>
        <v>0</v>
      </c>
    </row>
    <row r="940" spans="1:9" ht="13.9" customHeight="1" x14ac:dyDescent="0.2">
      <c r="A940" s="8"/>
      <c r="B940" s="11"/>
      <c r="C940" s="14" t="s">
        <v>12</v>
      </c>
      <c r="D940" s="11"/>
      <c r="E940" s="9"/>
      <c r="F940" s="11"/>
      <c r="G940" s="11"/>
      <c r="H940" s="98"/>
      <c r="I940" s="64">
        <f>SUM(I937:I939)</f>
        <v>0</v>
      </c>
    </row>
    <row r="941" spans="1:9" ht="13.9" customHeight="1" x14ac:dyDescent="0.2">
      <c r="A941" s="3"/>
      <c r="B941" s="3" t="s">
        <v>295</v>
      </c>
      <c r="C941" s="3" t="s">
        <v>249</v>
      </c>
      <c r="D941" s="10">
        <v>5</v>
      </c>
      <c r="E941" s="3" t="s">
        <v>13</v>
      </c>
      <c r="F941" s="10" t="s">
        <v>8</v>
      </c>
      <c r="G941" s="10">
        <v>1</v>
      </c>
      <c r="H941" s="115"/>
      <c r="I941" s="66">
        <f>G941*H941</f>
        <v>0</v>
      </c>
    </row>
    <row r="942" spans="1:9" ht="13.9" customHeight="1" x14ac:dyDescent="0.2">
      <c r="A942" s="3"/>
      <c r="B942" s="10"/>
      <c r="C942" s="13"/>
      <c r="D942" s="10"/>
      <c r="E942" s="3" t="s">
        <v>19</v>
      </c>
      <c r="F942" s="10" t="s">
        <v>2</v>
      </c>
      <c r="G942" s="10">
        <v>8</v>
      </c>
      <c r="H942" s="115"/>
      <c r="I942" s="66">
        <f t="shared" ref="I942:I943" si="107">G942*H942</f>
        <v>0</v>
      </c>
    </row>
    <row r="943" spans="1:9" ht="13.9" customHeight="1" x14ac:dyDescent="0.2">
      <c r="A943" s="3"/>
      <c r="B943" s="10"/>
      <c r="C943" s="13"/>
      <c r="D943" s="10"/>
      <c r="E943" s="3" t="s">
        <v>15</v>
      </c>
      <c r="F943" s="10" t="s">
        <v>8</v>
      </c>
      <c r="G943" s="10">
        <v>1</v>
      </c>
      <c r="H943" s="115"/>
      <c r="I943" s="66">
        <f t="shared" si="107"/>
        <v>0</v>
      </c>
    </row>
    <row r="944" spans="1:9" ht="13.9" customHeight="1" x14ac:dyDescent="0.2">
      <c r="A944" s="8"/>
      <c r="B944" s="11"/>
      <c r="C944" s="14" t="s">
        <v>12</v>
      </c>
      <c r="D944" s="11"/>
      <c r="E944" s="9"/>
      <c r="F944" s="9"/>
      <c r="G944" s="9"/>
      <c r="H944" s="125"/>
      <c r="I944" s="64">
        <f>SUM(I941:I943)</f>
        <v>0</v>
      </c>
    </row>
    <row r="945" spans="1:9" ht="13.9" customHeight="1" x14ac:dyDescent="0.2">
      <c r="A945" s="3"/>
      <c r="B945" s="3" t="s">
        <v>296</v>
      </c>
      <c r="C945" s="3" t="s">
        <v>248</v>
      </c>
      <c r="D945" s="10">
        <v>5</v>
      </c>
      <c r="E945" s="3" t="s">
        <v>13</v>
      </c>
      <c r="F945" s="10" t="s">
        <v>8</v>
      </c>
      <c r="G945" s="10">
        <v>1</v>
      </c>
      <c r="H945" s="115"/>
      <c r="I945" s="66">
        <f>G945*H945</f>
        <v>0</v>
      </c>
    </row>
    <row r="946" spans="1:9" ht="13.9" customHeight="1" x14ac:dyDescent="0.2">
      <c r="A946" s="3"/>
      <c r="B946" s="10"/>
      <c r="C946" s="13"/>
      <c r="D946" s="10"/>
      <c r="E946" s="3" t="s">
        <v>19</v>
      </c>
      <c r="F946" s="10" t="s">
        <v>2</v>
      </c>
      <c r="G946" s="10">
        <v>4</v>
      </c>
      <c r="H946" s="115"/>
      <c r="I946" s="66">
        <f t="shared" ref="I946:I947" si="108">G946*H946</f>
        <v>0</v>
      </c>
    </row>
    <row r="947" spans="1:9" ht="13.9" customHeight="1" x14ac:dyDescent="0.2">
      <c r="A947" s="3"/>
      <c r="B947" s="10"/>
      <c r="C947" s="13"/>
      <c r="D947" s="10"/>
      <c r="E947" s="3" t="s">
        <v>15</v>
      </c>
      <c r="F947" s="10" t="s">
        <v>8</v>
      </c>
      <c r="G947" s="10">
        <v>1</v>
      </c>
      <c r="H947" s="115"/>
      <c r="I947" s="66">
        <f t="shared" si="108"/>
        <v>0</v>
      </c>
    </row>
    <row r="948" spans="1:9" ht="13.9" customHeight="1" x14ac:dyDescent="0.2">
      <c r="A948" s="8"/>
      <c r="B948" s="11"/>
      <c r="C948" s="14" t="s">
        <v>12</v>
      </c>
      <c r="D948" s="11"/>
      <c r="E948" s="9"/>
      <c r="F948" s="11"/>
      <c r="G948" s="11"/>
      <c r="H948" s="98"/>
      <c r="I948" s="64">
        <f>SUM(I945:I947)</f>
        <v>0</v>
      </c>
    </row>
    <row r="949" spans="1:9" ht="13.9" customHeight="1" x14ac:dyDescent="0.2">
      <c r="A949" s="3"/>
      <c r="B949" s="3" t="s">
        <v>297</v>
      </c>
      <c r="C949" s="3" t="s">
        <v>248</v>
      </c>
      <c r="D949" s="10">
        <v>5</v>
      </c>
      <c r="E949" s="3" t="s">
        <v>13</v>
      </c>
      <c r="F949" s="10" t="s">
        <v>8</v>
      </c>
      <c r="G949" s="10">
        <v>1</v>
      </c>
      <c r="H949" s="115"/>
      <c r="I949" s="66">
        <f>G949*H949</f>
        <v>0</v>
      </c>
    </row>
    <row r="950" spans="1:9" ht="13.9" customHeight="1" x14ac:dyDescent="0.2">
      <c r="A950" s="3"/>
      <c r="B950" s="10"/>
      <c r="C950" s="13"/>
      <c r="D950" s="10"/>
      <c r="E950" s="3" t="s">
        <v>19</v>
      </c>
      <c r="F950" s="10" t="s">
        <v>2</v>
      </c>
      <c r="G950" s="10">
        <v>10</v>
      </c>
      <c r="H950" s="115"/>
      <c r="I950" s="66">
        <f t="shared" ref="I950:I951" si="109">G950*H950</f>
        <v>0</v>
      </c>
    </row>
    <row r="951" spans="1:9" ht="13.9" customHeight="1" x14ac:dyDescent="0.2">
      <c r="A951" s="3"/>
      <c r="B951" s="10"/>
      <c r="C951" s="13"/>
      <c r="D951" s="10"/>
      <c r="E951" s="3" t="s">
        <v>15</v>
      </c>
      <c r="F951" s="10" t="s">
        <v>8</v>
      </c>
      <c r="G951" s="10">
        <v>1</v>
      </c>
      <c r="H951" s="115"/>
      <c r="I951" s="66">
        <f t="shared" si="109"/>
        <v>0</v>
      </c>
    </row>
    <row r="952" spans="1:9" ht="13.9" customHeight="1" x14ac:dyDescent="0.2">
      <c r="A952" s="8"/>
      <c r="B952" s="11"/>
      <c r="C952" s="14" t="s">
        <v>12</v>
      </c>
      <c r="D952" s="11"/>
      <c r="E952" s="9"/>
      <c r="F952" s="11"/>
      <c r="G952" s="11"/>
      <c r="H952" s="98"/>
      <c r="I952" s="64">
        <f>SUM(I949:I951)</f>
        <v>0</v>
      </c>
    </row>
    <row r="953" spans="1:9" ht="13.9" customHeight="1" x14ac:dyDescent="0.2">
      <c r="A953" s="3"/>
      <c r="B953" s="3" t="s">
        <v>298</v>
      </c>
      <c r="C953" s="3" t="s">
        <v>250</v>
      </c>
      <c r="D953" s="10">
        <v>5</v>
      </c>
      <c r="E953" s="3" t="s">
        <v>13</v>
      </c>
      <c r="F953" s="10" t="s">
        <v>8</v>
      </c>
      <c r="G953" s="10">
        <v>1</v>
      </c>
      <c r="H953" s="115"/>
      <c r="I953" s="66">
        <f>G953*H953</f>
        <v>0</v>
      </c>
    </row>
    <row r="954" spans="1:9" ht="13.9" customHeight="1" x14ac:dyDescent="0.2">
      <c r="A954" s="3"/>
      <c r="B954" s="10"/>
      <c r="C954" s="13"/>
      <c r="D954" s="10"/>
      <c r="E954" s="3" t="s">
        <v>19</v>
      </c>
      <c r="F954" s="10" t="s">
        <v>2</v>
      </c>
      <c r="G954" s="10">
        <v>3</v>
      </c>
      <c r="H954" s="115"/>
      <c r="I954" s="66">
        <f t="shared" ref="I954:I955" si="110">G954*H954</f>
        <v>0</v>
      </c>
    </row>
    <row r="955" spans="1:9" ht="13.9" customHeight="1" x14ac:dyDescent="0.2">
      <c r="A955" s="3"/>
      <c r="B955" s="10"/>
      <c r="C955" s="13"/>
      <c r="D955" s="10"/>
      <c r="E955" s="3" t="s">
        <v>15</v>
      </c>
      <c r="F955" s="10" t="s">
        <v>8</v>
      </c>
      <c r="G955" s="10">
        <v>1</v>
      </c>
      <c r="H955" s="115"/>
      <c r="I955" s="66">
        <f t="shared" si="110"/>
        <v>0</v>
      </c>
    </row>
    <row r="956" spans="1:9" ht="13.9" customHeight="1" x14ac:dyDescent="0.2">
      <c r="A956" s="8"/>
      <c r="B956" s="11"/>
      <c r="C956" s="14" t="s">
        <v>12</v>
      </c>
      <c r="D956" s="11"/>
      <c r="E956" s="9"/>
      <c r="F956" s="11"/>
      <c r="G956" s="11"/>
      <c r="H956" s="98"/>
      <c r="I956" s="64">
        <f>SUM(I953:I955)</f>
        <v>0</v>
      </c>
    </row>
  </sheetData>
  <sheetProtection password="C7B2" sheet="1" objects="1" scenarios="1" selectLockedCells="1"/>
  <pageMargins left="0.70866141732283472" right="0.51181102362204722"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00"/>
  <sheetViews>
    <sheetView zoomScale="70" zoomScaleNormal="70" workbookViewId="0">
      <selection activeCell="H23" sqref="H23"/>
    </sheetView>
  </sheetViews>
  <sheetFormatPr defaultColWidth="8.85546875" defaultRowHeight="13.9" customHeight="1" x14ac:dyDescent="0.2"/>
  <cols>
    <col min="1" max="1" width="3.7109375" style="20" customWidth="1"/>
    <col min="2" max="2" width="16.7109375" style="26" customWidth="1"/>
    <col min="3" max="3" width="40.42578125" style="23" customWidth="1"/>
    <col min="4" max="4" width="7.28515625" style="26" customWidth="1"/>
    <col min="5" max="5" width="47.85546875" style="20" customWidth="1"/>
    <col min="6" max="6" width="4" style="26" customWidth="1"/>
    <col min="7" max="7" width="5.7109375" style="26" customWidth="1"/>
    <col min="8" max="8" width="8.85546875" style="96"/>
    <col min="9" max="9" width="15.28515625" style="20" customWidth="1"/>
    <col min="10" max="16384" width="8.85546875" style="20"/>
  </cols>
  <sheetData>
    <row r="2" spans="1:9" ht="13.9" customHeight="1" x14ac:dyDescent="0.2">
      <c r="B2" s="27" t="s">
        <v>7</v>
      </c>
    </row>
    <row r="4" spans="1:9" ht="13.9" customHeight="1" x14ac:dyDescent="0.2">
      <c r="A4" s="22"/>
      <c r="B4" s="22" t="s">
        <v>10</v>
      </c>
      <c r="C4" s="22" t="s">
        <v>1</v>
      </c>
      <c r="D4" s="28" t="s">
        <v>9</v>
      </c>
      <c r="E4" s="22" t="s">
        <v>4</v>
      </c>
      <c r="F4" s="25" t="s">
        <v>3</v>
      </c>
      <c r="G4" s="25" t="s">
        <v>11</v>
      </c>
      <c r="H4" s="97" t="s">
        <v>5</v>
      </c>
      <c r="I4" s="22" t="s">
        <v>6</v>
      </c>
    </row>
    <row r="5" spans="1:9" ht="13.9" customHeight="1" x14ac:dyDescent="0.2">
      <c r="A5" s="3"/>
      <c r="B5" s="12" t="s">
        <v>48</v>
      </c>
      <c r="C5" s="6" t="s">
        <v>40</v>
      </c>
      <c r="D5" s="7">
        <v>2</v>
      </c>
      <c r="E5" s="3" t="s">
        <v>14</v>
      </c>
      <c r="F5" s="10" t="s">
        <v>8</v>
      </c>
      <c r="G5" s="5">
        <v>1</v>
      </c>
      <c r="H5" s="114"/>
      <c r="I5" s="59">
        <f>G5*H5</f>
        <v>0</v>
      </c>
    </row>
    <row r="6" spans="1:9" ht="13.9" customHeight="1" x14ac:dyDescent="0.2">
      <c r="A6" s="3"/>
      <c r="B6" s="10"/>
      <c r="C6" s="13"/>
      <c r="D6" s="10"/>
      <c r="E6" s="2" t="s">
        <v>24</v>
      </c>
      <c r="F6" s="5" t="s">
        <v>2</v>
      </c>
      <c r="G6" s="10"/>
      <c r="H6" s="115"/>
      <c r="I6" s="59">
        <f t="shared" ref="I6:I15" si="0">G6*H6</f>
        <v>0</v>
      </c>
    </row>
    <row r="7" spans="1:9" ht="13.9" customHeight="1" x14ac:dyDescent="0.2">
      <c r="A7" s="3"/>
      <c r="B7" s="10"/>
      <c r="C7" s="13"/>
      <c r="D7" s="10"/>
      <c r="E7" s="2" t="s">
        <v>25</v>
      </c>
      <c r="F7" s="10" t="s">
        <v>2</v>
      </c>
      <c r="G7" s="10">
        <v>1</v>
      </c>
      <c r="H7" s="115"/>
      <c r="I7" s="59">
        <f t="shared" si="0"/>
        <v>0</v>
      </c>
    </row>
    <row r="8" spans="1:9" ht="13.9" customHeight="1" x14ac:dyDescent="0.2">
      <c r="A8" s="3"/>
      <c r="B8" s="10"/>
      <c r="C8" s="13"/>
      <c r="D8" s="10"/>
      <c r="E8" s="2" t="s">
        <v>26</v>
      </c>
      <c r="F8" s="10" t="s">
        <v>2</v>
      </c>
      <c r="G8" s="10"/>
      <c r="H8" s="115"/>
      <c r="I8" s="59">
        <f t="shared" si="0"/>
        <v>0</v>
      </c>
    </row>
    <row r="9" spans="1:9" ht="13.9" customHeight="1" x14ac:dyDescent="0.2">
      <c r="A9" s="3"/>
      <c r="B9" s="10"/>
      <c r="C9" s="13"/>
      <c r="D9" s="10"/>
      <c r="E9" s="2" t="s">
        <v>27</v>
      </c>
      <c r="F9" s="10" t="s">
        <v>2</v>
      </c>
      <c r="G9" s="10"/>
      <c r="H9" s="115"/>
      <c r="I9" s="59">
        <f t="shared" si="0"/>
        <v>0</v>
      </c>
    </row>
    <row r="10" spans="1:9" ht="13.9" customHeight="1" x14ac:dyDescent="0.2">
      <c r="A10" s="3"/>
      <c r="B10" s="10"/>
      <c r="C10" s="13"/>
      <c r="D10" s="10"/>
      <c r="E10" s="3" t="s">
        <v>17</v>
      </c>
      <c r="F10" s="10" t="s">
        <v>2</v>
      </c>
      <c r="G10" s="10">
        <v>10</v>
      </c>
      <c r="H10" s="115"/>
      <c r="I10" s="59">
        <f t="shared" si="0"/>
        <v>0</v>
      </c>
    </row>
    <row r="11" spans="1:9" ht="13.9" customHeight="1" x14ac:dyDescent="0.2">
      <c r="A11" s="3"/>
      <c r="B11" s="10"/>
      <c r="C11" s="13"/>
      <c r="D11" s="10"/>
      <c r="E11" s="3" t="s">
        <v>18</v>
      </c>
      <c r="F11" s="10" t="s">
        <v>2</v>
      </c>
      <c r="G11" s="10">
        <v>1</v>
      </c>
      <c r="H11" s="115"/>
      <c r="I11" s="59">
        <f t="shared" si="0"/>
        <v>0</v>
      </c>
    </row>
    <row r="12" spans="1:9" ht="13.9" customHeight="1" x14ac:dyDescent="0.2">
      <c r="A12" s="3"/>
      <c r="B12" s="10"/>
      <c r="C12" s="13"/>
      <c r="D12" s="10"/>
      <c r="E12" s="3" t="s">
        <v>330</v>
      </c>
      <c r="F12" s="10" t="s">
        <v>2</v>
      </c>
      <c r="G12" s="10"/>
      <c r="H12" s="115"/>
      <c r="I12" s="59">
        <f t="shared" si="0"/>
        <v>0</v>
      </c>
    </row>
    <row r="13" spans="1:9" ht="13.9" customHeight="1" x14ac:dyDescent="0.2">
      <c r="A13" s="3"/>
      <c r="B13" s="10"/>
      <c r="C13" s="13"/>
      <c r="D13" s="10"/>
      <c r="E13" s="3" t="s">
        <v>471</v>
      </c>
      <c r="F13" s="10" t="s">
        <v>2</v>
      </c>
      <c r="G13" s="10">
        <v>32</v>
      </c>
      <c r="H13" s="115"/>
      <c r="I13" s="59">
        <f t="shared" si="0"/>
        <v>0</v>
      </c>
    </row>
    <row r="14" spans="1:9" ht="13.9" customHeight="1" x14ac:dyDescent="0.2">
      <c r="A14" s="3"/>
      <c r="B14" s="10"/>
      <c r="C14" s="13"/>
      <c r="D14" s="10"/>
      <c r="E14" s="4" t="s">
        <v>42</v>
      </c>
      <c r="F14" s="10" t="s">
        <v>2</v>
      </c>
      <c r="G14" s="10"/>
      <c r="H14" s="115"/>
      <c r="I14" s="59">
        <f t="shared" si="0"/>
        <v>0</v>
      </c>
    </row>
    <row r="15" spans="1:9" ht="13.9" customHeight="1" x14ac:dyDescent="0.2">
      <c r="A15" s="3"/>
      <c r="B15" s="10"/>
      <c r="C15" s="13"/>
      <c r="D15" s="10"/>
      <c r="E15" s="3" t="s">
        <v>16</v>
      </c>
      <c r="F15" s="10" t="s">
        <v>8</v>
      </c>
      <c r="G15" s="10">
        <v>1</v>
      </c>
      <c r="H15" s="115"/>
      <c r="I15" s="59">
        <f t="shared" si="0"/>
        <v>0</v>
      </c>
    </row>
    <row r="16" spans="1:9" ht="13.9" customHeight="1" x14ac:dyDescent="0.2">
      <c r="A16" s="8"/>
      <c r="B16" s="14" t="s">
        <v>21</v>
      </c>
      <c r="C16" s="14"/>
      <c r="D16" s="11"/>
      <c r="E16" s="9"/>
      <c r="F16" s="11"/>
      <c r="G16" s="11"/>
      <c r="H16" s="98"/>
      <c r="I16" s="64">
        <f>SUM(I5:I15)</f>
        <v>0</v>
      </c>
    </row>
    <row r="17" spans="1:9" ht="13.9" customHeight="1" x14ac:dyDescent="0.2">
      <c r="A17" s="3"/>
      <c r="B17" s="12" t="s">
        <v>50</v>
      </c>
      <c r="C17" s="6" t="s">
        <v>49</v>
      </c>
      <c r="D17" s="7">
        <v>2</v>
      </c>
      <c r="E17" s="3" t="s">
        <v>14</v>
      </c>
      <c r="F17" s="10" t="s">
        <v>8</v>
      </c>
      <c r="G17" s="5">
        <v>1</v>
      </c>
      <c r="H17" s="114"/>
      <c r="I17" s="59">
        <f>G17*H17</f>
        <v>0</v>
      </c>
    </row>
    <row r="18" spans="1:9" ht="13.9" customHeight="1" x14ac:dyDescent="0.2">
      <c r="A18" s="3"/>
      <c r="B18" s="10"/>
      <c r="C18" s="13"/>
      <c r="D18" s="10"/>
      <c r="E18" s="2" t="s">
        <v>24</v>
      </c>
      <c r="F18" s="5" t="s">
        <v>2</v>
      </c>
      <c r="G18" s="10"/>
      <c r="H18" s="115"/>
      <c r="I18" s="59">
        <f t="shared" ref="I18:I27" si="1">G18*H18</f>
        <v>0</v>
      </c>
    </row>
    <row r="19" spans="1:9" ht="13.9" customHeight="1" x14ac:dyDescent="0.2">
      <c r="A19" s="3"/>
      <c r="B19" s="10"/>
      <c r="C19" s="13"/>
      <c r="D19" s="10"/>
      <c r="E19" s="2" t="s">
        <v>452</v>
      </c>
      <c r="F19" s="10" t="s">
        <v>2</v>
      </c>
      <c r="G19" s="10">
        <v>1</v>
      </c>
      <c r="H19" s="115"/>
      <c r="I19" s="59">
        <f t="shared" si="1"/>
        <v>0</v>
      </c>
    </row>
    <row r="20" spans="1:9" ht="13.9" customHeight="1" x14ac:dyDescent="0.2">
      <c r="A20" s="3"/>
      <c r="B20" s="10"/>
      <c r="C20" s="13"/>
      <c r="D20" s="10"/>
      <c r="E20" s="2" t="s">
        <v>26</v>
      </c>
      <c r="F20" s="10" t="s">
        <v>2</v>
      </c>
      <c r="G20" s="10"/>
      <c r="H20" s="115"/>
      <c r="I20" s="59">
        <f t="shared" si="1"/>
        <v>0</v>
      </c>
    </row>
    <row r="21" spans="1:9" ht="13.9" customHeight="1" x14ac:dyDescent="0.2">
      <c r="A21" s="3"/>
      <c r="B21" s="10"/>
      <c r="C21" s="13"/>
      <c r="D21" s="10"/>
      <c r="E21" s="2" t="s">
        <v>27</v>
      </c>
      <c r="F21" s="10" t="s">
        <v>2</v>
      </c>
      <c r="G21" s="10"/>
      <c r="H21" s="115"/>
      <c r="I21" s="59">
        <f t="shared" si="1"/>
        <v>0</v>
      </c>
    </row>
    <row r="22" spans="1:9" ht="13.9" customHeight="1" x14ac:dyDescent="0.2">
      <c r="A22" s="3"/>
      <c r="B22" s="10"/>
      <c r="C22" s="13"/>
      <c r="D22" s="10"/>
      <c r="E22" s="3" t="s">
        <v>17</v>
      </c>
      <c r="F22" s="10" t="s">
        <v>2</v>
      </c>
      <c r="G22" s="10">
        <v>37</v>
      </c>
      <c r="H22" s="115"/>
      <c r="I22" s="59">
        <f t="shared" si="1"/>
        <v>0</v>
      </c>
    </row>
    <row r="23" spans="1:9" ht="13.9" customHeight="1" x14ac:dyDescent="0.2">
      <c r="A23" s="3"/>
      <c r="B23" s="10"/>
      <c r="C23" s="13"/>
      <c r="D23" s="10"/>
      <c r="E23" s="3" t="s">
        <v>18</v>
      </c>
      <c r="F23" s="10" t="s">
        <v>2</v>
      </c>
      <c r="G23" s="10">
        <v>3</v>
      </c>
      <c r="H23" s="115"/>
      <c r="I23" s="59">
        <f t="shared" si="1"/>
        <v>0</v>
      </c>
    </row>
    <row r="24" spans="1:9" ht="13.9" customHeight="1" x14ac:dyDescent="0.2">
      <c r="A24" s="3"/>
      <c r="B24" s="10"/>
      <c r="C24" s="13"/>
      <c r="D24" s="10"/>
      <c r="E24" s="3" t="s">
        <v>330</v>
      </c>
      <c r="F24" s="10" t="s">
        <v>2</v>
      </c>
      <c r="G24" s="10">
        <v>8</v>
      </c>
      <c r="H24" s="115"/>
      <c r="I24" s="59">
        <f t="shared" si="1"/>
        <v>0</v>
      </c>
    </row>
    <row r="25" spans="1:9" ht="13.9" customHeight="1" x14ac:dyDescent="0.2">
      <c r="A25" s="3"/>
      <c r="B25" s="10"/>
      <c r="C25" s="13"/>
      <c r="D25" s="10"/>
      <c r="E25" s="3" t="s">
        <v>471</v>
      </c>
      <c r="F25" s="10" t="s">
        <v>2</v>
      </c>
      <c r="G25" s="10">
        <v>27</v>
      </c>
      <c r="H25" s="115"/>
      <c r="I25" s="59">
        <f t="shared" si="1"/>
        <v>0</v>
      </c>
    </row>
    <row r="26" spans="1:9" ht="13.9" customHeight="1" x14ac:dyDescent="0.2">
      <c r="A26" s="3"/>
      <c r="B26" s="10"/>
      <c r="C26" s="13"/>
      <c r="D26" s="10"/>
      <c r="E26" s="4" t="s">
        <v>42</v>
      </c>
      <c r="F26" s="10" t="s">
        <v>2</v>
      </c>
      <c r="G26" s="10"/>
      <c r="H26" s="115"/>
      <c r="I26" s="59">
        <f t="shared" si="1"/>
        <v>0</v>
      </c>
    </row>
    <row r="27" spans="1:9" ht="13.9" customHeight="1" x14ac:dyDescent="0.2">
      <c r="A27" s="3"/>
      <c r="B27" s="10"/>
      <c r="C27" s="13"/>
      <c r="D27" s="10"/>
      <c r="E27" s="3" t="s">
        <v>16</v>
      </c>
      <c r="F27" s="10" t="s">
        <v>8</v>
      </c>
      <c r="G27" s="10">
        <v>1</v>
      </c>
      <c r="H27" s="115"/>
      <c r="I27" s="59">
        <f t="shared" si="1"/>
        <v>0</v>
      </c>
    </row>
    <row r="28" spans="1:9" ht="13.9" customHeight="1" x14ac:dyDescent="0.2">
      <c r="A28" s="8"/>
      <c r="B28" s="14" t="s">
        <v>21</v>
      </c>
      <c r="C28" s="14"/>
      <c r="D28" s="11"/>
      <c r="E28" s="9"/>
      <c r="F28" s="11"/>
      <c r="G28" s="11"/>
      <c r="H28" s="98"/>
      <c r="I28" s="64">
        <f>SUM(I17:I27)</f>
        <v>0</v>
      </c>
    </row>
    <row r="29" spans="1:9" ht="13.9" customHeight="1" x14ac:dyDescent="0.2">
      <c r="A29" s="3"/>
      <c r="B29" s="12" t="s">
        <v>52</v>
      </c>
      <c r="C29" s="6" t="s">
        <v>51</v>
      </c>
      <c r="D29" s="7">
        <v>2</v>
      </c>
      <c r="E29" s="3" t="s">
        <v>14</v>
      </c>
      <c r="F29" s="10" t="s">
        <v>8</v>
      </c>
      <c r="G29" s="5">
        <v>1</v>
      </c>
      <c r="H29" s="114"/>
      <c r="I29" s="59">
        <f>G29*H29</f>
        <v>0</v>
      </c>
    </row>
    <row r="30" spans="1:9" ht="13.9" customHeight="1" x14ac:dyDescent="0.2">
      <c r="A30" s="3"/>
      <c r="B30" s="10"/>
      <c r="C30" s="13"/>
      <c r="D30" s="10"/>
      <c r="E30" s="2" t="s">
        <v>24</v>
      </c>
      <c r="F30" s="5" t="s">
        <v>2</v>
      </c>
      <c r="G30" s="10"/>
      <c r="H30" s="115"/>
      <c r="I30" s="59">
        <f t="shared" ref="I30:I39" si="2">G30*H30</f>
        <v>0</v>
      </c>
    </row>
    <row r="31" spans="1:9" ht="13.9" customHeight="1" x14ac:dyDescent="0.2">
      <c r="A31" s="3"/>
      <c r="B31" s="10"/>
      <c r="C31" s="13"/>
      <c r="D31" s="10"/>
      <c r="E31" s="2" t="s">
        <v>25</v>
      </c>
      <c r="F31" s="10" t="s">
        <v>2</v>
      </c>
      <c r="G31" s="10">
        <v>12</v>
      </c>
      <c r="H31" s="115"/>
      <c r="I31" s="59">
        <f t="shared" si="2"/>
        <v>0</v>
      </c>
    </row>
    <row r="32" spans="1:9" ht="13.9" customHeight="1" x14ac:dyDescent="0.2">
      <c r="A32" s="3"/>
      <c r="B32" s="10"/>
      <c r="C32" s="13"/>
      <c r="D32" s="10"/>
      <c r="E32" s="2" t="s">
        <v>26</v>
      </c>
      <c r="F32" s="10" t="s">
        <v>2</v>
      </c>
      <c r="G32" s="10"/>
      <c r="H32" s="115"/>
      <c r="I32" s="59">
        <f t="shared" si="2"/>
        <v>0</v>
      </c>
    </row>
    <row r="33" spans="1:9" ht="13.9" customHeight="1" x14ac:dyDescent="0.2">
      <c r="A33" s="3"/>
      <c r="B33" s="10"/>
      <c r="C33" s="13"/>
      <c r="D33" s="10"/>
      <c r="E33" s="2" t="s">
        <v>27</v>
      </c>
      <c r="F33" s="10" t="s">
        <v>2</v>
      </c>
      <c r="G33" s="10">
        <v>2</v>
      </c>
      <c r="H33" s="115"/>
      <c r="I33" s="59">
        <f t="shared" si="2"/>
        <v>0</v>
      </c>
    </row>
    <row r="34" spans="1:9" ht="13.9" customHeight="1" x14ac:dyDescent="0.2">
      <c r="A34" s="3"/>
      <c r="B34" s="10"/>
      <c r="C34" s="13"/>
      <c r="D34" s="10"/>
      <c r="E34" s="3" t="s">
        <v>17</v>
      </c>
      <c r="F34" s="10" t="s">
        <v>2</v>
      </c>
      <c r="G34" s="10">
        <v>290</v>
      </c>
      <c r="H34" s="115"/>
      <c r="I34" s="59">
        <f t="shared" si="2"/>
        <v>0</v>
      </c>
    </row>
    <row r="35" spans="1:9" ht="13.9" customHeight="1" x14ac:dyDescent="0.2">
      <c r="A35" s="3"/>
      <c r="B35" s="10"/>
      <c r="C35" s="13"/>
      <c r="D35" s="10"/>
      <c r="E35" s="3" t="s">
        <v>18</v>
      </c>
      <c r="F35" s="10" t="s">
        <v>2</v>
      </c>
      <c r="G35" s="10">
        <v>12</v>
      </c>
      <c r="H35" s="115"/>
      <c r="I35" s="59">
        <f t="shared" si="2"/>
        <v>0</v>
      </c>
    </row>
    <row r="36" spans="1:9" ht="13.9" customHeight="1" x14ac:dyDescent="0.2">
      <c r="A36" s="3"/>
      <c r="B36" s="10"/>
      <c r="C36" s="13"/>
      <c r="D36" s="10"/>
      <c r="E36" s="3" t="s">
        <v>330</v>
      </c>
      <c r="F36" s="10" t="s">
        <v>2</v>
      </c>
      <c r="G36" s="10">
        <v>15</v>
      </c>
      <c r="H36" s="115"/>
      <c r="I36" s="59">
        <f t="shared" si="2"/>
        <v>0</v>
      </c>
    </row>
    <row r="37" spans="1:9" ht="13.9" customHeight="1" x14ac:dyDescent="0.2">
      <c r="A37" s="3"/>
      <c r="B37" s="10"/>
      <c r="C37" s="13"/>
      <c r="D37" s="10"/>
      <c r="E37" s="3" t="s">
        <v>471</v>
      </c>
      <c r="F37" s="10" t="s">
        <v>2</v>
      </c>
      <c r="G37" s="10">
        <v>182</v>
      </c>
      <c r="H37" s="115"/>
      <c r="I37" s="59">
        <f t="shared" si="2"/>
        <v>0</v>
      </c>
    </row>
    <row r="38" spans="1:9" ht="13.9" customHeight="1" x14ac:dyDescent="0.2">
      <c r="A38" s="3"/>
      <c r="B38" s="10"/>
      <c r="C38" s="13"/>
      <c r="D38" s="10"/>
      <c r="E38" s="4" t="s">
        <v>42</v>
      </c>
      <c r="F38" s="10" t="s">
        <v>2</v>
      </c>
      <c r="G38" s="10"/>
      <c r="H38" s="115"/>
      <c r="I38" s="59">
        <f t="shared" si="2"/>
        <v>0</v>
      </c>
    </row>
    <row r="39" spans="1:9" ht="13.9" customHeight="1" x14ac:dyDescent="0.2">
      <c r="A39" s="3"/>
      <c r="B39" s="10"/>
      <c r="C39" s="13"/>
      <c r="D39" s="10"/>
      <c r="E39" s="3" t="s">
        <v>16</v>
      </c>
      <c r="F39" s="10" t="s">
        <v>8</v>
      </c>
      <c r="G39" s="10">
        <v>1</v>
      </c>
      <c r="H39" s="115"/>
      <c r="I39" s="59">
        <f t="shared" si="2"/>
        <v>0</v>
      </c>
    </row>
    <row r="40" spans="1:9" ht="13.9" customHeight="1" x14ac:dyDescent="0.2">
      <c r="A40" s="8"/>
      <c r="B40" s="14" t="s">
        <v>21</v>
      </c>
      <c r="C40" s="14"/>
      <c r="D40" s="11"/>
      <c r="E40" s="9"/>
      <c r="F40" s="11"/>
      <c r="G40" s="11"/>
      <c r="H40" s="98"/>
      <c r="I40" s="64">
        <f>SUM(I29:I39)</f>
        <v>0</v>
      </c>
    </row>
    <row r="41" spans="1:9" ht="13.9" customHeight="1" x14ac:dyDescent="0.2">
      <c r="A41" s="3"/>
      <c r="B41" s="10" t="s">
        <v>53</v>
      </c>
      <c r="C41" s="3" t="s">
        <v>35</v>
      </c>
      <c r="D41" s="7">
        <v>2</v>
      </c>
      <c r="E41" s="3" t="s">
        <v>14</v>
      </c>
      <c r="F41" s="10" t="s">
        <v>8</v>
      </c>
      <c r="G41" s="5">
        <v>1</v>
      </c>
      <c r="H41" s="114"/>
      <c r="I41" s="59">
        <f>G41*H41</f>
        <v>0</v>
      </c>
    </row>
    <row r="42" spans="1:9" ht="13.9" customHeight="1" x14ac:dyDescent="0.2">
      <c r="A42" s="3"/>
      <c r="B42" s="10"/>
      <c r="C42" s="13"/>
      <c r="D42" s="10"/>
      <c r="E42" s="2" t="s">
        <v>24</v>
      </c>
      <c r="F42" s="5" t="s">
        <v>2</v>
      </c>
      <c r="G42" s="10"/>
      <c r="H42" s="115"/>
      <c r="I42" s="59">
        <f t="shared" ref="I42:I51" si="3">G42*H42</f>
        <v>0</v>
      </c>
    </row>
    <row r="43" spans="1:9" ht="13.9" customHeight="1" x14ac:dyDescent="0.2">
      <c r="A43" s="3"/>
      <c r="B43" s="10"/>
      <c r="C43" s="13"/>
      <c r="D43" s="10"/>
      <c r="E43" s="2" t="s">
        <v>25</v>
      </c>
      <c r="F43" s="10" t="s">
        <v>2</v>
      </c>
      <c r="G43" s="10">
        <v>12</v>
      </c>
      <c r="H43" s="115"/>
      <c r="I43" s="59">
        <f t="shared" si="3"/>
        <v>0</v>
      </c>
    </row>
    <row r="44" spans="1:9" ht="13.9" customHeight="1" x14ac:dyDescent="0.2">
      <c r="A44" s="3"/>
      <c r="B44" s="10"/>
      <c r="C44" s="13"/>
      <c r="D44" s="10"/>
      <c r="E44" s="2" t="s">
        <v>26</v>
      </c>
      <c r="F44" s="10" t="s">
        <v>2</v>
      </c>
      <c r="G44" s="10"/>
      <c r="H44" s="115"/>
      <c r="I44" s="59">
        <f t="shared" si="3"/>
        <v>0</v>
      </c>
    </row>
    <row r="45" spans="1:9" ht="13.9" customHeight="1" x14ac:dyDescent="0.2">
      <c r="A45" s="3"/>
      <c r="B45" s="10"/>
      <c r="C45" s="13"/>
      <c r="D45" s="10"/>
      <c r="E45" s="2" t="s">
        <v>27</v>
      </c>
      <c r="F45" s="10" t="s">
        <v>2</v>
      </c>
      <c r="G45" s="10"/>
      <c r="H45" s="115"/>
      <c r="I45" s="59">
        <f t="shared" si="3"/>
        <v>0</v>
      </c>
    </row>
    <row r="46" spans="1:9" ht="13.9" customHeight="1" x14ac:dyDescent="0.2">
      <c r="A46" s="3"/>
      <c r="B46" s="10"/>
      <c r="C46" s="13"/>
      <c r="D46" s="10"/>
      <c r="E46" s="3" t="s">
        <v>17</v>
      </c>
      <c r="F46" s="10" t="s">
        <v>2</v>
      </c>
      <c r="G46" s="10">
        <v>404</v>
      </c>
      <c r="H46" s="115"/>
      <c r="I46" s="59">
        <f t="shared" si="3"/>
        <v>0</v>
      </c>
    </row>
    <row r="47" spans="1:9" ht="13.9" customHeight="1" x14ac:dyDescent="0.2">
      <c r="A47" s="3"/>
      <c r="B47" s="10"/>
      <c r="C47" s="13"/>
      <c r="D47" s="10"/>
      <c r="E47" s="3" t="s">
        <v>18</v>
      </c>
      <c r="F47" s="10" t="s">
        <v>2</v>
      </c>
      <c r="G47" s="10">
        <v>2</v>
      </c>
      <c r="H47" s="115"/>
      <c r="I47" s="59">
        <f t="shared" si="3"/>
        <v>0</v>
      </c>
    </row>
    <row r="48" spans="1:9" ht="13.9" customHeight="1" x14ac:dyDescent="0.2">
      <c r="A48" s="3"/>
      <c r="B48" s="10"/>
      <c r="C48" s="13"/>
      <c r="D48" s="10"/>
      <c r="E48" s="3" t="s">
        <v>330</v>
      </c>
      <c r="F48" s="10" t="s">
        <v>2</v>
      </c>
      <c r="G48" s="10">
        <v>8</v>
      </c>
      <c r="H48" s="115"/>
      <c r="I48" s="59">
        <f t="shared" si="3"/>
        <v>0</v>
      </c>
    </row>
    <row r="49" spans="1:9" ht="13.9" customHeight="1" x14ac:dyDescent="0.2">
      <c r="A49" s="3"/>
      <c r="B49" s="10"/>
      <c r="C49" s="13"/>
      <c r="D49" s="10"/>
      <c r="E49" s="3" t="s">
        <v>471</v>
      </c>
      <c r="F49" s="10" t="s">
        <v>2</v>
      </c>
      <c r="G49" s="10">
        <v>227</v>
      </c>
      <c r="H49" s="115"/>
      <c r="I49" s="59">
        <f t="shared" si="3"/>
        <v>0</v>
      </c>
    </row>
    <row r="50" spans="1:9" ht="13.9" customHeight="1" x14ac:dyDescent="0.2">
      <c r="A50" s="3"/>
      <c r="B50" s="10"/>
      <c r="C50" s="13"/>
      <c r="D50" s="10"/>
      <c r="E50" s="4" t="s">
        <v>42</v>
      </c>
      <c r="F50" s="10" t="s">
        <v>2</v>
      </c>
      <c r="G50" s="10"/>
      <c r="H50" s="115"/>
      <c r="I50" s="59">
        <f t="shared" si="3"/>
        <v>0</v>
      </c>
    </row>
    <row r="51" spans="1:9" ht="13.9" customHeight="1" x14ac:dyDescent="0.2">
      <c r="A51" s="3"/>
      <c r="B51" s="10"/>
      <c r="C51" s="13"/>
      <c r="D51" s="10"/>
      <c r="E51" s="3" t="s">
        <v>16</v>
      </c>
      <c r="F51" s="10" t="s">
        <v>8</v>
      </c>
      <c r="G51" s="10">
        <v>1</v>
      </c>
      <c r="H51" s="115"/>
      <c r="I51" s="59">
        <f t="shared" si="3"/>
        <v>0</v>
      </c>
    </row>
    <row r="52" spans="1:9" ht="13.9" customHeight="1" x14ac:dyDescent="0.2">
      <c r="A52" s="8"/>
      <c r="B52" s="14" t="s">
        <v>21</v>
      </c>
      <c r="C52" s="14"/>
      <c r="D52" s="11"/>
      <c r="E52" s="9"/>
      <c r="F52" s="11"/>
      <c r="G52" s="11"/>
      <c r="H52" s="98"/>
      <c r="I52" s="64">
        <f>SUM(I41:I51)</f>
        <v>0</v>
      </c>
    </row>
    <row r="53" spans="1:9" ht="13.9" customHeight="1" x14ac:dyDescent="0.2">
      <c r="A53" s="3"/>
      <c r="B53" s="10" t="s">
        <v>55</v>
      </c>
      <c r="C53" s="3" t="s">
        <v>54</v>
      </c>
      <c r="D53" s="7">
        <v>2</v>
      </c>
      <c r="E53" s="3" t="s">
        <v>14</v>
      </c>
      <c r="F53" s="10" t="s">
        <v>8</v>
      </c>
      <c r="G53" s="5">
        <v>1</v>
      </c>
      <c r="H53" s="114"/>
      <c r="I53" s="59">
        <f>G53*H53</f>
        <v>0</v>
      </c>
    </row>
    <row r="54" spans="1:9" ht="13.9" customHeight="1" x14ac:dyDescent="0.2">
      <c r="A54" s="3"/>
      <c r="B54" s="10"/>
      <c r="C54" s="13"/>
      <c r="D54" s="10"/>
      <c r="E54" s="2" t="s">
        <v>24</v>
      </c>
      <c r="F54" s="5" t="s">
        <v>2</v>
      </c>
      <c r="G54" s="10"/>
      <c r="H54" s="115"/>
      <c r="I54" s="59">
        <f t="shared" ref="I54:I63" si="4">G54*H54</f>
        <v>0</v>
      </c>
    </row>
    <row r="55" spans="1:9" ht="13.9" customHeight="1" x14ac:dyDescent="0.2">
      <c r="A55" s="3"/>
      <c r="B55" s="10"/>
      <c r="C55" s="13"/>
      <c r="D55" s="10"/>
      <c r="E55" s="2" t="s">
        <v>452</v>
      </c>
      <c r="F55" s="10" t="s">
        <v>2</v>
      </c>
      <c r="G55" s="10">
        <v>1</v>
      </c>
      <c r="H55" s="115"/>
      <c r="I55" s="59">
        <f t="shared" si="4"/>
        <v>0</v>
      </c>
    </row>
    <row r="56" spans="1:9" ht="13.9" customHeight="1" x14ac:dyDescent="0.2">
      <c r="A56" s="3"/>
      <c r="B56" s="10"/>
      <c r="C56" s="13"/>
      <c r="D56" s="10"/>
      <c r="E56" s="2" t="s">
        <v>26</v>
      </c>
      <c r="F56" s="10" t="s">
        <v>2</v>
      </c>
      <c r="G56" s="10"/>
      <c r="H56" s="115"/>
      <c r="I56" s="59">
        <f t="shared" si="4"/>
        <v>0</v>
      </c>
    </row>
    <row r="57" spans="1:9" ht="13.9" customHeight="1" x14ac:dyDescent="0.2">
      <c r="A57" s="3"/>
      <c r="B57" s="10"/>
      <c r="C57" s="13"/>
      <c r="D57" s="10"/>
      <c r="E57" s="2" t="s">
        <v>27</v>
      </c>
      <c r="F57" s="10" t="s">
        <v>2</v>
      </c>
      <c r="G57" s="10"/>
      <c r="H57" s="115"/>
      <c r="I57" s="59">
        <f t="shared" si="4"/>
        <v>0</v>
      </c>
    </row>
    <row r="58" spans="1:9" ht="13.9" customHeight="1" x14ac:dyDescent="0.2">
      <c r="A58" s="3"/>
      <c r="B58" s="10"/>
      <c r="C58" s="13"/>
      <c r="D58" s="10"/>
      <c r="E58" s="3" t="s">
        <v>17</v>
      </c>
      <c r="F58" s="10" t="s">
        <v>2</v>
      </c>
      <c r="G58" s="10">
        <v>13</v>
      </c>
      <c r="H58" s="115"/>
      <c r="I58" s="59">
        <f t="shared" si="4"/>
        <v>0</v>
      </c>
    </row>
    <row r="59" spans="1:9" ht="13.9" customHeight="1" x14ac:dyDescent="0.2">
      <c r="A59" s="3"/>
      <c r="B59" s="10"/>
      <c r="C59" s="13"/>
      <c r="D59" s="10"/>
      <c r="E59" s="3" t="s">
        <v>18</v>
      </c>
      <c r="F59" s="10" t="s">
        <v>2</v>
      </c>
      <c r="G59" s="10">
        <v>1</v>
      </c>
      <c r="H59" s="115"/>
      <c r="I59" s="59">
        <f t="shared" si="4"/>
        <v>0</v>
      </c>
    </row>
    <row r="60" spans="1:9" ht="13.9" customHeight="1" x14ac:dyDescent="0.2">
      <c r="A60" s="3"/>
      <c r="B60" s="10"/>
      <c r="C60" s="13"/>
      <c r="D60" s="10"/>
      <c r="E60" s="3" t="s">
        <v>330</v>
      </c>
      <c r="F60" s="10" t="s">
        <v>2</v>
      </c>
      <c r="G60" s="10"/>
      <c r="H60" s="115"/>
      <c r="I60" s="59">
        <f t="shared" si="4"/>
        <v>0</v>
      </c>
    </row>
    <row r="61" spans="1:9" ht="13.9" customHeight="1" x14ac:dyDescent="0.2">
      <c r="A61" s="3"/>
      <c r="B61" s="10"/>
      <c r="C61" s="13"/>
      <c r="D61" s="10"/>
      <c r="E61" s="3" t="s">
        <v>471</v>
      </c>
      <c r="F61" s="10" t="s">
        <v>2</v>
      </c>
      <c r="G61" s="10">
        <v>36</v>
      </c>
      <c r="H61" s="115"/>
      <c r="I61" s="59">
        <f t="shared" si="4"/>
        <v>0</v>
      </c>
    </row>
    <row r="62" spans="1:9" ht="13.9" customHeight="1" x14ac:dyDescent="0.2">
      <c r="A62" s="3"/>
      <c r="B62" s="10"/>
      <c r="C62" s="13"/>
      <c r="D62" s="10"/>
      <c r="E62" s="4" t="s">
        <v>42</v>
      </c>
      <c r="F62" s="10" t="s">
        <v>2</v>
      </c>
      <c r="G62" s="10"/>
      <c r="H62" s="115"/>
      <c r="I62" s="59">
        <f t="shared" si="4"/>
        <v>0</v>
      </c>
    </row>
    <row r="63" spans="1:9" ht="13.9" customHeight="1" x14ac:dyDescent="0.2">
      <c r="A63" s="3"/>
      <c r="B63" s="10"/>
      <c r="C63" s="13"/>
      <c r="D63" s="10"/>
      <c r="E63" s="3" t="s">
        <v>16</v>
      </c>
      <c r="F63" s="10" t="s">
        <v>8</v>
      </c>
      <c r="G63" s="10">
        <v>1</v>
      </c>
      <c r="H63" s="115"/>
      <c r="I63" s="59">
        <f t="shared" si="4"/>
        <v>0</v>
      </c>
    </row>
    <row r="64" spans="1:9" ht="13.9" customHeight="1" x14ac:dyDescent="0.2">
      <c r="A64" s="8"/>
      <c r="B64" s="14" t="s">
        <v>21</v>
      </c>
      <c r="C64" s="14"/>
      <c r="D64" s="11"/>
      <c r="E64" s="9"/>
      <c r="F64" s="11"/>
      <c r="G64" s="11"/>
      <c r="H64" s="98"/>
      <c r="I64" s="64">
        <f>SUM(I53:I63)</f>
        <v>0</v>
      </c>
    </row>
    <row r="65" spans="1:9" ht="13.9" customHeight="1" x14ac:dyDescent="0.2">
      <c r="A65" s="3"/>
      <c r="B65" s="10" t="s">
        <v>56</v>
      </c>
      <c r="C65" s="3" t="s">
        <v>85</v>
      </c>
      <c r="D65" s="7">
        <v>2</v>
      </c>
      <c r="E65" s="3" t="s">
        <v>14</v>
      </c>
      <c r="F65" s="10" t="s">
        <v>8</v>
      </c>
      <c r="G65" s="5">
        <v>1</v>
      </c>
      <c r="H65" s="114"/>
      <c r="I65" s="59">
        <f>G65*H65</f>
        <v>0</v>
      </c>
    </row>
    <row r="66" spans="1:9" ht="13.9" customHeight="1" x14ac:dyDescent="0.2">
      <c r="A66" s="3"/>
      <c r="B66" s="10"/>
      <c r="C66" s="13"/>
      <c r="D66" s="10"/>
      <c r="E66" s="2" t="s">
        <v>24</v>
      </c>
      <c r="F66" s="5" t="s">
        <v>2</v>
      </c>
      <c r="G66" s="10"/>
      <c r="H66" s="115"/>
      <c r="I66" s="59">
        <f t="shared" ref="I66:I75" si="5">G66*H66</f>
        <v>0</v>
      </c>
    </row>
    <row r="67" spans="1:9" ht="13.9" customHeight="1" x14ac:dyDescent="0.2">
      <c r="A67" s="3"/>
      <c r="B67" s="10"/>
      <c r="C67" s="13"/>
      <c r="D67" s="10"/>
      <c r="E67" s="2" t="s">
        <v>25</v>
      </c>
      <c r="F67" s="10" t="s">
        <v>2</v>
      </c>
      <c r="G67" s="10">
        <v>7</v>
      </c>
      <c r="H67" s="115"/>
      <c r="I67" s="59">
        <f t="shared" si="5"/>
        <v>0</v>
      </c>
    </row>
    <row r="68" spans="1:9" ht="13.9" customHeight="1" x14ac:dyDescent="0.2">
      <c r="A68" s="3"/>
      <c r="B68" s="10"/>
      <c r="C68" s="13"/>
      <c r="D68" s="10"/>
      <c r="E68" s="2" t="s">
        <v>26</v>
      </c>
      <c r="F68" s="10" t="s">
        <v>2</v>
      </c>
      <c r="G68" s="10"/>
      <c r="H68" s="115"/>
      <c r="I68" s="59">
        <f t="shared" si="5"/>
        <v>0</v>
      </c>
    </row>
    <row r="69" spans="1:9" ht="13.9" customHeight="1" x14ac:dyDescent="0.2">
      <c r="A69" s="3"/>
      <c r="B69" s="10"/>
      <c r="C69" s="13"/>
      <c r="D69" s="10"/>
      <c r="E69" s="2" t="s">
        <v>27</v>
      </c>
      <c r="F69" s="10" t="s">
        <v>2</v>
      </c>
      <c r="G69" s="10"/>
      <c r="H69" s="115"/>
      <c r="I69" s="59">
        <f t="shared" si="5"/>
        <v>0</v>
      </c>
    </row>
    <row r="70" spans="1:9" ht="13.9" customHeight="1" x14ac:dyDescent="0.2">
      <c r="A70" s="3"/>
      <c r="B70" s="10"/>
      <c r="C70" s="13"/>
      <c r="D70" s="10"/>
      <c r="E70" s="3" t="s">
        <v>17</v>
      </c>
      <c r="F70" s="10" t="s">
        <v>2</v>
      </c>
      <c r="G70" s="10">
        <v>393</v>
      </c>
      <c r="H70" s="115"/>
      <c r="I70" s="59">
        <f t="shared" si="5"/>
        <v>0</v>
      </c>
    </row>
    <row r="71" spans="1:9" ht="13.9" customHeight="1" x14ac:dyDescent="0.2">
      <c r="A71" s="3"/>
      <c r="B71" s="10"/>
      <c r="C71" s="13"/>
      <c r="D71" s="10"/>
      <c r="E71" s="3" t="s">
        <v>18</v>
      </c>
      <c r="F71" s="10" t="s">
        <v>2</v>
      </c>
      <c r="G71" s="10">
        <v>8</v>
      </c>
      <c r="H71" s="115"/>
      <c r="I71" s="59">
        <f t="shared" si="5"/>
        <v>0</v>
      </c>
    </row>
    <row r="72" spans="1:9" ht="13.9" customHeight="1" x14ac:dyDescent="0.2">
      <c r="A72" s="3"/>
      <c r="B72" s="10"/>
      <c r="C72" s="13"/>
      <c r="D72" s="10"/>
      <c r="E72" s="3" t="s">
        <v>330</v>
      </c>
      <c r="F72" s="10" t="s">
        <v>2</v>
      </c>
      <c r="G72" s="10">
        <v>80</v>
      </c>
      <c r="H72" s="115"/>
      <c r="I72" s="59">
        <f t="shared" si="5"/>
        <v>0</v>
      </c>
    </row>
    <row r="73" spans="1:9" ht="13.9" customHeight="1" x14ac:dyDescent="0.2">
      <c r="A73" s="3"/>
      <c r="B73" s="10"/>
      <c r="C73" s="13"/>
      <c r="D73" s="10"/>
      <c r="E73" s="3" t="s">
        <v>471</v>
      </c>
      <c r="F73" s="10" t="s">
        <v>2</v>
      </c>
      <c r="G73" s="10">
        <v>226</v>
      </c>
      <c r="H73" s="115"/>
      <c r="I73" s="59">
        <f t="shared" si="5"/>
        <v>0</v>
      </c>
    </row>
    <row r="74" spans="1:9" ht="13.9" customHeight="1" x14ac:dyDescent="0.2">
      <c r="A74" s="3"/>
      <c r="B74" s="10"/>
      <c r="C74" s="13"/>
      <c r="D74" s="10"/>
      <c r="E74" s="4" t="s">
        <v>42</v>
      </c>
      <c r="F74" s="10" t="s">
        <v>2</v>
      </c>
      <c r="G74" s="10"/>
      <c r="H74" s="115"/>
      <c r="I74" s="59">
        <f t="shared" si="5"/>
        <v>0</v>
      </c>
    </row>
    <row r="75" spans="1:9" ht="13.9" customHeight="1" x14ac:dyDescent="0.2">
      <c r="A75" s="3"/>
      <c r="B75" s="10"/>
      <c r="C75" s="13"/>
      <c r="D75" s="10"/>
      <c r="E75" s="3" t="s">
        <v>16</v>
      </c>
      <c r="F75" s="10" t="s">
        <v>8</v>
      </c>
      <c r="G75" s="10">
        <v>1</v>
      </c>
      <c r="H75" s="115"/>
      <c r="I75" s="59">
        <f t="shared" si="5"/>
        <v>0</v>
      </c>
    </row>
    <row r="76" spans="1:9" ht="13.9" customHeight="1" x14ac:dyDescent="0.2">
      <c r="A76" s="8"/>
      <c r="B76" s="14" t="s">
        <v>21</v>
      </c>
      <c r="C76" s="14"/>
      <c r="D76" s="11"/>
      <c r="E76" s="9"/>
      <c r="F76" s="11"/>
      <c r="G76" s="11"/>
      <c r="H76" s="98"/>
      <c r="I76" s="64">
        <f>SUM(I65:I75)</f>
        <v>0</v>
      </c>
    </row>
    <row r="77" spans="1:9" ht="13.9" customHeight="1" x14ac:dyDescent="0.2">
      <c r="A77" s="3"/>
      <c r="B77" s="10" t="s">
        <v>57</v>
      </c>
      <c r="C77" s="3" t="s">
        <v>453</v>
      </c>
      <c r="D77" s="7">
        <v>2</v>
      </c>
      <c r="E77" s="3" t="s">
        <v>14</v>
      </c>
      <c r="F77" s="10" t="s">
        <v>8</v>
      </c>
      <c r="G77" s="5">
        <v>1</v>
      </c>
      <c r="H77" s="114"/>
      <c r="I77" s="59">
        <f>G77*H77</f>
        <v>0</v>
      </c>
    </row>
    <row r="78" spans="1:9" ht="13.9" customHeight="1" x14ac:dyDescent="0.2">
      <c r="A78" s="3"/>
      <c r="B78" s="10"/>
      <c r="C78" s="13"/>
      <c r="D78" s="10"/>
      <c r="E78" s="2" t="s">
        <v>24</v>
      </c>
      <c r="F78" s="5" t="s">
        <v>2</v>
      </c>
      <c r="G78" s="10"/>
      <c r="H78" s="115"/>
      <c r="I78" s="59">
        <f t="shared" ref="I78:I87" si="6">G78*H78</f>
        <v>0</v>
      </c>
    </row>
    <row r="79" spans="1:9" ht="13.9" customHeight="1" x14ac:dyDescent="0.2">
      <c r="A79" s="3"/>
      <c r="B79" s="10"/>
      <c r="C79" s="13"/>
      <c r="D79" s="10"/>
      <c r="E79" s="2" t="s">
        <v>25</v>
      </c>
      <c r="F79" s="10" t="s">
        <v>2</v>
      </c>
      <c r="G79" s="10">
        <v>18</v>
      </c>
      <c r="H79" s="115"/>
      <c r="I79" s="59">
        <f t="shared" si="6"/>
        <v>0</v>
      </c>
    </row>
    <row r="80" spans="1:9" ht="13.9" customHeight="1" x14ac:dyDescent="0.2">
      <c r="A80" s="3"/>
      <c r="B80" s="10"/>
      <c r="C80" s="13"/>
      <c r="D80" s="10"/>
      <c r="E80" s="2" t="s">
        <v>26</v>
      </c>
      <c r="F80" s="10" t="s">
        <v>2</v>
      </c>
      <c r="G80" s="10"/>
      <c r="H80" s="115"/>
      <c r="I80" s="59">
        <f t="shared" si="6"/>
        <v>0</v>
      </c>
    </row>
    <row r="81" spans="1:9" ht="13.9" customHeight="1" x14ac:dyDescent="0.2">
      <c r="A81" s="3"/>
      <c r="B81" s="10"/>
      <c r="C81" s="13"/>
      <c r="D81" s="10"/>
      <c r="E81" s="2" t="s">
        <v>27</v>
      </c>
      <c r="F81" s="10" t="s">
        <v>2</v>
      </c>
      <c r="G81" s="10"/>
      <c r="H81" s="115"/>
      <c r="I81" s="59">
        <f t="shared" si="6"/>
        <v>0</v>
      </c>
    </row>
    <row r="82" spans="1:9" ht="13.9" customHeight="1" x14ac:dyDescent="0.2">
      <c r="A82" s="3"/>
      <c r="B82" s="10"/>
      <c r="C82" s="13"/>
      <c r="D82" s="10"/>
      <c r="E82" s="3" t="s">
        <v>17</v>
      </c>
      <c r="F82" s="10" t="s">
        <v>2</v>
      </c>
      <c r="G82" s="10">
        <v>246</v>
      </c>
      <c r="H82" s="115"/>
      <c r="I82" s="59">
        <f t="shared" si="6"/>
        <v>0</v>
      </c>
    </row>
    <row r="83" spans="1:9" ht="13.9" customHeight="1" x14ac:dyDescent="0.2">
      <c r="A83" s="3"/>
      <c r="B83" s="10"/>
      <c r="C83" s="13"/>
      <c r="D83" s="10"/>
      <c r="E83" s="3" t="s">
        <v>18</v>
      </c>
      <c r="F83" s="10" t="s">
        <v>2</v>
      </c>
      <c r="G83" s="10">
        <v>2</v>
      </c>
      <c r="H83" s="115"/>
      <c r="I83" s="59">
        <f t="shared" si="6"/>
        <v>0</v>
      </c>
    </row>
    <row r="84" spans="1:9" ht="13.9" customHeight="1" x14ac:dyDescent="0.2">
      <c r="A84" s="3"/>
      <c r="B84" s="10"/>
      <c r="C84" s="13"/>
      <c r="D84" s="10"/>
      <c r="E84" s="3" t="s">
        <v>330</v>
      </c>
      <c r="F84" s="10" t="s">
        <v>2</v>
      </c>
      <c r="G84" s="10">
        <v>75</v>
      </c>
      <c r="H84" s="115"/>
      <c r="I84" s="59">
        <f t="shared" si="6"/>
        <v>0</v>
      </c>
    </row>
    <row r="85" spans="1:9" ht="13.9" customHeight="1" x14ac:dyDescent="0.2">
      <c r="A85" s="3"/>
      <c r="B85" s="10"/>
      <c r="C85" s="13"/>
      <c r="D85" s="10"/>
      <c r="E85" s="3" t="s">
        <v>471</v>
      </c>
      <c r="F85" s="10" t="s">
        <v>2</v>
      </c>
      <c r="G85" s="10">
        <v>132</v>
      </c>
      <c r="H85" s="115"/>
      <c r="I85" s="59">
        <f t="shared" si="6"/>
        <v>0</v>
      </c>
    </row>
    <row r="86" spans="1:9" ht="13.9" customHeight="1" x14ac:dyDescent="0.2">
      <c r="A86" s="3"/>
      <c r="B86" s="10"/>
      <c r="C86" s="13"/>
      <c r="D86" s="10"/>
      <c r="E86" s="4" t="s">
        <v>42</v>
      </c>
      <c r="F86" s="10" t="s">
        <v>2</v>
      </c>
      <c r="G86" s="10"/>
      <c r="H86" s="115"/>
      <c r="I86" s="59">
        <f t="shared" si="6"/>
        <v>0</v>
      </c>
    </row>
    <row r="87" spans="1:9" ht="13.9" customHeight="1" x14ac:dyDescent="0.2">
      <c r="A87" s="3"/>
      <c r="B87" s="10"/>
      <c r="C87" s="13"/>
      <c r="D87" s="10"/>
      <c r="E87" s="3" t="s">
        <v>16</v>
      </c>
      <c r="F87" s="10" t="s">
        <v>8</v>
      </c>
      <c r="G87" s="10">
        <v>1</v>
      </c>
      <c r="H87" s="115"/>
      <c r="I87" s="59">
        <f t="shared" si="6"/>
        <v>0</v>
      </c>
    </row>
    <row r="88" spans="1:9" ht="13.9" customHeight="1" x14ac:dyDescent="0.2">
      <c r="A88" s="8"/>
      <c r="B88" s="14" t="s">
        <v>21</v>
      </c>
      <c r="C88" s="14"/>
      <c r="D88" s="11"/>
      <c r="E88" s="9"/>
      <c r="F88" s="11"/>
      <c r="G88" s="11"/>
      <c r="H88" s="98"/>
      <c r="I88" s="64">
        <f>SUM(I77:I87)</f>
        <v>0</v>
      </c>
    </row>
    <row r="89" spans="1:9" ht="13.9" customHeight="1" x14ac:dyDescent="0.2">
      <c r="A89" s="3"/>
      <c r="B89" s="10" t="s">
        <v>58</v>
      </c>
      <c r="C89" s="3" t="s">
        <v>86</v>
      </c>
      <c r="D89" s="7">
        <v>2</v>
      </c>
      <c r="E89" s="3" t="s">
        <v>14</v>
      </c>
      <c r="F89" s="10" t="s">
        <v>8</v>
      </c>
      <c r="G89" s="5">
        <v>1</v>
      </c>
      <c r="H89" s="114"/>
      <c r="I89" s="59">
        <f>G89*H89</f>
        <v>0</v>
      </c>
    </row>
    <row r="90" spans="1:9" ht="13.9" customHeight="1" x14ac:dyDescent="0.2">
      <c r="A90" s="3"/>
      <c r="B90" s="10"/>
      <c r="C90" s="13"/>
      <c r="D90" s="10"/>
      <c r="E90" s="2" t="s">
        <v>24</v>
      </c>
      <c r="F90" s="5" t="s">
        <v>2</v>
      </c>
      <c r="G90" s="10"/>
      <c r="H90" s="115"/>
      <c r="I90" s="59">
        <f t="shared" ref="I90:I99" si="7">G90*H90</f>
        <v>0</v>
      </c>
    </row>
    <row r="91" spans="1:9" ht="13.9" customHeight="1" x14ac:dyDescent="0.2">
      <c r="A91" s="3"/>
      <c r="B91" s="10"/>
      <c r="C91" s="13"/>
      <c r="D91" s="10"/>
      <c r="E91" s="2" t="s">
        <v>25</v>
      </c>
      <c r="F91" s="10" t="s">
        <v>2</v>
      </c>
      <c r="G91" s="10">
        <v>4</v>
      </c>
      <c r="H91" s="115"/>
      <c r="I91" s="59">
        <f t="shared" si="7"/>
        <v>0</v>
      </c>
    </row>
    <row r="92" spans="1:9" ht="13.9" customHeight="1" x14ac:dyDescent="0.2">
      <c r="A92" s="3"/>
      <c r="B92" s="10"/>
      <c r="C92" s="13"/>
      <c r="D92" s="10"/>
      <c r="E92" s="2" t="s">
        <v>26</v>
      </c>
      <c r="F92" s="10" t="s">
        <v>2</v>
      </c>
      <c r="G92" s="10"/>
      <c r="H92" s="115"/>
      <c r="I92" s="59">
        <f t="shared" si="7"/>
        <v>0</v>
      </c>
    </row>
    <row r="93" spans="1:9" ht="13.9" customHeight="1" x14ac:dyDescent="0.2">
      <c r="A93" s="3"/>
      <c r="B93" s="10"/>
      <c r="C93" s="13"/>
      <c r="D93" s="10"/>
      <c r="E93" s="2" t="s">
        <v>27</v>
      </c>
      <c r="F93" s="10" t="s">
        <v>2</v>
      </c>
      <c r="G93" s="10"/>
      <c r="H93" s="115"/>
      <c r="I93" s="59">
        <f t="shared" si="7"/>
        <v>0</v>
      </c>
    </row>
    <row r="94" spans="1:9" ht="13.9" customHeight="1" x14ac:dyDescent="0.2">
      <c r="A94" s="3"/>
      <c r="B94" s="10"/>
      <c r="C94" s="13"/>
      <c r="D94" s="10"/>
      <c r="E94" s="3" t="s">
        <v>17</v>
      </c>
      <c r="F94" s="10" t="s">
        <v>2</v>
      </c>
      <c r="G94" s="10">
        <v>159</v>
      </c>
      <c r="H94" s="115"/>
      <c r="I94" s="59">
        <f t="shared" si="7"/>
        <v>0</v>
      </c>
    </row>
    <row r="95" spans="1:9" ht="13.9" customHeight="1" x14ac:dyDescent="0.2">
      <c r="A95" s="3"/>
      <c r="B95" s="10"/>
      <c r="C95" s="13"/>
      <c r="D95" s="10"/>
      <c r="E95" s="3" t="s">
        <v>18</v>
      </c>
      <c r="F95" s="10" t="s">
        <v>2</v>
      </c>
      <c r="G95" s="10">
        <v>14</v>
      </c>
      <c r="H95" s="115"/>
      <c r="I95" s="59">
        <f t="shared" si="7"/>
        <v>0</v>
      </c>
    </row>
    <row r="96" spans="1:9" ht="13.9" customHeight="1" x14ac:dyDescent="0.2">
      <c r="A96" s="3"/>
      <c r="B96" s="10"/>
      <c r="C96" s="13"/>
      <c r="D96" s="10"/>
      <c r="E96" s="3" t="s">
        <v>330</v>
      </c>
      <c r="F96" s="10" t="s">
        <v>2</v>
      </c>
      <c r="G96" s="10">
        <v>13</v>
      </c>
      <c r="H96" s="115"/>
      <c r="I96" s="59">
        <f t="shared" si="7"/>
        <v>0</v>
      </c>
    </row>
    <row r="97" spans="1:9" ht="13.9" customHeight="1" x14ac:dyDescent="0.2">
      <c r="A97" s="3"/>
      <c r="B97" s="10"/>
      <c r="C97" s="13"/>
      <c r="D97" s="10"/>
      <c r="E97" s="3" t="s">
        <v>471</v>
      </c>
      <c r="F97" s="10" t="s">
        <v>2</v>
      </c>
      <c r="G97" s="10">
        <v>85</v>
      </c>
      <c r="H97" s="115"/>
      <c r="I97" s="59">
        <f t="shared" si="7"/>
        <v>0</v>
      </c>
    </row>
    <row r="98" spans="1:9" ht="13.9" customHeight="1" x14ac:dyDescent="0.2">
      <c r="A98" s="3"/>
      <c r="B98" s="10"/>
      <c r="C98" s="13"/>
      <c r="D98" s="10"/>
      <c r="E98" s="4" t="s">
        <v>42</v>
      </c>
      <c r="F98" s="10" t="s">
        <v>2</v>
      </c>
      <c r="G98" s="10"/>
      <c r="H98" s="115"/>
      <c r="I98" s="59">
        <f t="shared" si="7"/>
        <v>0</v>
      </c>
    </row>
    <row r="99" spans="1:9" ht="13.9" customHeight="1" x14ac:dyDescent="0.2">
      <c r="A99" s="3"/>
      <c r="B99" s="10"/>
      <c r="C99" s="13"/>
      <c r="D99" s="10"/>
      <c r="E99" s="3" t="s">
        <v>16</v>
      </c>
      <c r="F99" s="10" t="s">
        <v>8</v>
      </c>
      <c r="G99" s="10">
        <v>1</v>
      </c>
      <c r="H99" s="115"/>
      <c r="I99" s="59">
        <f t="shared" si="7"/>
        <v>0</v>
      </c>
    </row>
    <row r="100" spans="1:9" ht="13.9" customHeight="1" x14ac:dyDescent="0.2">
      <c r="A100" s="8"/>
      <c r="B100" s="14" t="s">
        <v>21</v>
      </c>
      <c r="C100" s="14"/>
      <c r="D100" s="11"/>
      <c r="E100" s="9"/>
      <c r="F100" s="11"/>
      <c r="G100" s="11"/>
      <c r="H100" s="98"/>
      <c r="I100" s="64">
        <f>SUM(I89:I99)</f>
        <v>0</v>
      </c>
    </row>
    <row r="101" spans="1:9" ht="13.9" customHeight="1" x14ac:dyDescent="0.2">
      <c r="A101" s="3"/>
      <c r="B101" s="10" t="s">
        <v>59</v>
      </c>
      <c r="C101" s="3" t="s">
        <v>87</v>
      </c>
      <c r="D101" s="7">
        <v>2</v>
      </c>
      <c r="E101" s="3" t="s">
        <v>14</v>
      </c>
      <c r="F101" s="10" t="s">
        <v>8</v>
      </c>
      <c r="G101" s="5">
        <v>1</v>
      </c>
      <c r="H101" s="114"/>
      <c r="I101" s="59">
        <f>G101*H101</f>
        <v>0</v>
      </c>
    </row>
    <row r="102" spans="1:9" ht="13.9" customHeight="1" x14ac:dyDescent="0.2">
      <c r="A102" s="3"/>
      <c r="B102" s="10"/>
      <c r="C102" s="13"/>
      <c r="D102" s="10"/>
      <c r="E102" s="2" t="s">
        <v>24</v>
      </c>
      <c r="F102" s="5" t="s">
        <v>2</v>
      </c>
      <c r="G102" s="10"/>
      <c r="H102" s="115"/>
      <c r="I102" s="59">
        <f t="shared" ref="I102:I111" si="8">G102*H102</f>
        <v>0</v>
      </c>
    </row>
    <row r="103" spans="1:9" ht="13.9" customHeight="1" x14ac:dyDescent="0.2">
      <c r="A103" s="3"/>
      <c r="B103" s="10"/>
      <c r="C103" s="13"/>
      <c r="D103" s="10"/>
      <c r="E103" s="2" t="s">
        <v>25</v>
      </c>
      <c r="F103" s="10" t="s">
        <v>2</v>
      </c>
      <c r="G103" s="10">
        <v>4</v>
      </c>
      <c r="H103" s="115"/>
      <c r="I103" s="59">
        <f t="shared" si="8"/>
        <v>0</v>
      </c>
    </row>
    <row r="104" spans="1:9" ht="13.9" customHeight="1" x14ac:dyDescent="0.2">
      <c r="A104" s="3"/>
      <c r="B104" s="10"/>
      <c r="C104" s="13"/>
      <c r="D104" s="10"/>
      <c r="E104" s="2" t="s">
        <v>26</v>
      </c>
      <c r="F104" s="10" t="s">
        <v>2</v>
      </c>
      <c r="G104" s="10"/>
      <c r="H104" s="115"/>
      <c r="I104" s="59">
        <f t="shared" si="8"/>
        <v>0</v>
      </c>
    </row>
    <row r="105" spans="1:9" ht="13.9" customHeight="1" x14ac:dyDescent="0.2">
      <c r="A105" s="3"/>
      <c r="B105" s="10"/>
      <c r="C105" s="13"/>
      <c r="D105" s="10"/>
      <c r="E105" s="2" t="s">
        <v>27</v>
      </c>
      <c r="F105" s="10" t="s">
        <v>2</v>
      </c>
      <c r="G105" s="10"/>
      <c r="H105" s="115"/>
      <c r="I105" s="59">
        <f t="shared" si="8"/>
        <v>0</v>
      </c>
    </row>
    <row r="106" spans="1:9" ht="13.9" customHeight="1" x14ac:dyDescent="0.2">
      <c r="A106" s="3"/>
      <c r="B106" s="10"/>
      <c r="C106" s="13"/>
      <c r="D106" s="10"/>
      <c r="E106" s="3" t="s">
        <v>17</v>
      </c>
      <c r="F106" s="10" t="s">
        <v>2</v>
      </c>
      <c r="G106" s="10">
        <v>157</v>
      </c>
      <c r="H106" s="115"/>
      <c r="I106" s="59">
        <f t="shared" si="8"/>
        <v>0</v>
      </c>
    </row>
    <row r="107" spans="1:9" ht="13.9" customHeight="1" x14ac:dyDescent="0.2">
      <c r="A107" s="3"/>
      <c r="B107" s="10"/>
      <c r="C107" s="13"/>
      <c r="D107" s="10"/>
      <c r="E107" s="3" t="s">
        <v>18</v>
      </c>
      <c r="F107" s="10" t="s">
        <v>2</v>
      </c>
      <c r="G107" s="10">
        <v>12</v>
      </c>
      <c r="H107" s="115"/>
      <c r="I107" s="59">
        <f t="shared" si="8"/>
        <v>0</v>
      </c>
    </row>
    <row r="108" spans="1:9" ht="13.9" customHeight="1" x14ac:dyDescent="0.2">
      <c r="A108" s="3"/>
      <c r="B108" s="10"/>
      <c r="C108" s="13"/>
      <c r="D108" s="10"/>
      <c r="E108" s="3" t="s">
        <v>330</v>
      </c>
      <c r="F108" s="10" t="s">
        <v>2</v>
      </c>
      <c r="G108" s="10">
        <v>20</v>
      </c>
      <c r="H108" s="115"/>
      <c r="I108" s="59">
        <f t="shared" si="8"/>
        <v>0</v>
      </c>
    </row>
    <row r="109" spans="1:9" ht="13.9" customHeight="1" x14ac:dyDescent="0.2">
      <c r="A109" s="3"/>
      <c r="B109" s="10"/>
      <c r="C109" s="13"/>
      <c r="D109" s="10"/>
      <c r="E109" s="3" t="s">
        <v>471</v>
      </c>
      <c r="F109" s="10" t="s">
        <v>2</v>
      </c>
      <c r="G109" s="10">
        <v>137</v>
      </c>
      <c r="H109" s="115"/>
      <c r="I109" s="59">
        <f t="shared" si="8"/>
        <v>0</v>
      </c>
    </row>
    <row r="110" spans="1:9" ht="13.9" customHeight="1" x14ac:dyDescent="0.2">
      <c r="A110" s="3"/>
      <c r="B110" s="10"/>
      <c r="C110" s="13"/>
      <c r="D110" s="10"/>
      <c r="E110" s="4" t="s">
        <v>42</v>
      </c>
      <c r="F110" s="10" t="s">
        <v>2</v>
      </c>
      <c r="G110" s="10"/>
      <c r="H110" s="115"/>
      <c r="I110" s="59">
        <f t="shared" si="8"/>
        <v>0</v>
      </c>
    </row>
    <row r="111" spans="1:9" ht="13.9" customHeight="1" x14ac:dyDescent="0.2">
      <c r="A111" s="3"/>
      <c r="B111" s="10"/>
      <c r="C111" s="13"/>
      <c r="D111" s="10"/>
      <c r="E111" s="3" t="s">
        <v>16</v>
      </c>
      <c r="F111" s="10" t="s">
        <v>8</v>
      </c>
      <c r="G111" s="10">
        <v>1</v>
      </c>
      <c r="H111" s="115"/>
      <c r="I111" s="59">
        <f t="shared" si="8"/>
        <v>0</v>
      </c>
    </row>
    <row r="112" spans="1:9" ht="13.9" customHeight="1" x14ac:dyDescent="0.2">
      <c r="A112" s="8"/>
      <c r="B112" s="14" t="s">
        <v>21</v>
      </c>
      <c r="C112" s="14"/>
      <c r="D112" s="11"/>
      <c r="E112" s="9"/>
      <c r="F112" s="11"/>
      <c r="G112" s="11"/>
      <c r="H112" s="98"/>
      <c r="I112" s="64">
        <f>SUM(I101:I111)</f>
        <v>0</v>
      </c>
    </row>
    <row r="113" spans="1:9" ht="13.9" customHeight="1" x14ac:dyDescent="0.2">
      <c r="A113" s="3"/>
      <c r="B113" s="10" t="s">
        <v>60</v>
      </c>
      <c r="C113" s="3" t="s">
        <v>88</v>
      </c>
      <c r="D113" s="7">
        <v>2</v>
      </c>
      <c r="E113" s="3" t="s">
        <v>14</v>
      </c>
      <c r="F113" s="10" t="s">
        <v>8</v>
      </c>
      <c r="G113" s="5">
        <v>1</v>
      </c>
      <c r="H113" s="114"/>
      <c r="I113" s="59">
        <f>G113*H113</f>
        <v>0</v>
      </c>
    </row>
    <row r="114" spans="1:9" ht="13.9" customHeight="1" x14ac:dyDescent="0.2">
      <c r="A114" s="3"/>
      <c r="B114" s="10"/>
      <c r="C114" s="13"/>
      <c r="D114" s="10"/>
      <c r="E114" s="2" t="s">
        <v>24</v>
      </c>
      <c r="F114" s="5" t="s">
        <v>2</v>
      </c>
      <c r="G114" s="10"/>
      <c r="H114" s="115"/>
      <c r="I114" s="59">
        <f t="shared" ref="I114:I123" si="9">G114*H114</f>
        <v>0</v>
      </c>
    </row>
    <row r="115" spans="1:9" ht="13.9" customHeight="1" x14ac:dyDescent="0.2">
      <c r="A115" s="3"/>
      <c r="B115" s="10"/>
      <c r="C115" s="13"/>
      <c r="D115" s="10"/>
      <c r="E115" s="2" t="s">
        <v>25</v>
      </c>
      <c r="F115" s="10" t="s">
        <v>2</v>
      </c>
      <c r="G115" s="10">
        <v>12</v>
      </c>
      <c r="H115" s="115"/>
      <c r="I115" s="59">
        <f t="shared" si="9"/>
        <v>0</v>
      </c>
    </row>
    <row r="116" spans="1:9" ht="13.9" customHeight="1" x14ac:dyDescent="0.2">
      <c r="A116" s="3"/>
      <c r="B116" s="10"/>
      <c r="C116" s="13"/>
      <c r="D116" s="10"/>
      <c r="E116" s="2" t="s">
        <v>26</v>
      </c>
      <c r="F116" s="10" t="s">
        <v>2</v>
      </c>
      <c r="G116" s="10"/>
      <c r="H116" s="115"/>
      <c r="I116" s="59">
        <f t="shared" si="9"/>
        <v>0</v>
      </c>
    </row>
    <row r="117" spans="1:9" ht="13.9" customHeight="1" x14ac:dyDescent="0.2">
      <c r="A117" s="3"/>
      <c r="B117" s="10"/>
      <c r="C117" s="13"/>
      <c r="D117" s="10"/>
      <c r="E117" s="2" t="s">
        <v>27</v>
      </c>
      <c r="F117" s="10" t="s">
        <v>2</v>
      </c>
      <c r="G117" s="10"/>
      <c r="H117" s="115"/>
      <c r="I117" s="59">
        <f t="shared" si="9"/>
        <v>0</v>
      </c>
    </row>
    <row r="118" spans="1:9" ht="13.9" customHeight="1" x14ac:dyDescent="0.2">
      <c r="A118" s="3"/>
      <c r="B118" s="10"/>
      <c r="C118" s="13"/>
      <c r="D118" s="10"/>
      <c r="E118" s="3" t="s">
        <v>17</v>
      </c>
      <c r="F118" s="10" t="s">
        <v>2</v>
      </c>
      <c r="G118" s="10">
        <v>247</v>
      </c>
      <c r="H118" s="115"/>
      <c r="I118" s="59">
        <f t="shared" si="9"/>
        <v>0</v>
      </c>
    </row>
    <row r="119" spans="1:9" ht="13.9" customHeight="1" x14ac:dyDescent="0.2">
      <c r="A119" s="3"/>
      <c r="B119" s="10"/>
      <c r="C119" s="13"/>
      <c r="D119" s="10"/>
      <c r="E119" s="3" t="s">
        <v>18</v>
      </c>
      <c r="F119" s="10" t="s">
        <v>2</v>
      </c>
      <c r="G119" s="10">
        <v>20</v>
      </c>
      <c r="H119" s="115"/>
      <c r="I119" s="59">
        <f t="shared" si="9"/>
        <v>0</v>
      </c>
    </row>
    <row r="120" spans="1:9" ht="13.9" customHeight="1" x14ac:dyDescent="0.2">
      <c r="A120" s="3"/>
      <c r="B120" s="10"/>
      <c r="C120" s="13"/>
      <c r="D120" s="10"/>
      <c r="E120" s="3" t="s">
        <v>330</v>
      </c>
      <c r="F120" s="10" t="s">
        <v>2</v>
      </c>
      <c r="G120" s="10">
        <v>47</v>
      </c>
      <c r="H120" s="115"/>
      <c r="I120" s="59">
        <f t="shared" si="9"/>
        <v>0</v>
      </c>
    </row>
    <row r="121" spans="1:9" ht="13.9" customHeight="1" x14ac:dyDescent="0.2">
      <c r="A121" s="3"/>
      <c r="B121" s="10"/>
      <c r="C121" s="13"/>
      <c r="D121" s="10"/>
      <c r="E121" s="3" t="s">
        <v>471</v>
      </c>
      <c r="F121" s="10" t="s">
        <v>2</v>
      </c>
      <c r="G121" s="10">
        <v>252</v>
      </c>
      <c r="H121" s="115"/>
      <c r="I121" s="59">
        <f t="shared" si="9"/>
        <v>0</v>
      </c>
    </row>
    <row r="122" spans="1:9" ht="13.9" customHeight="1" x14ac:dyDescent="0.2">
      <c r="A122" s="3"/>
      <c r="B122" s="10"/>
      <c r="C122" s="13"/>
      <c r="D122" s="10"/>
      <c r="E122" s="4" t="s">
        <v>42</v>
      </c>
      <c r="F122" s="10" t="s">
        <v>2</v>
      </c>
      <c r="G122" s="10"/>
      <c r="H122" s="115"/>
      <c r="I122" s="59">
        <f t="shared" si="9"/>
        <v>0</v>
      </c>
    </row>
    <row r="123" spans="1:9" ht="13.9" customHeight="1" x14ac:dyDescent="0.2">
      <c r="A123" s="3"/>
      <c r="B123" s="10"/>
      <c r="C123" s="13"/>
      <c r="D123" s="10"/>
      <c r="E123" s="3" t="s">
        <v>16</v>
      </c>
      <c r="F123" s="10" t="s">
        <v>8</v>
      </c>
      <c r="G123" s="10">
        <v>1</v>
      </c>
      <c r="H123" s="115"/>
      <c r="I123" s="59">
        <f t="shared" si="9"/>
        <v>0</v>
      </c>
    </row>
    <row r="124" spans="1:9" ht="13.9" customHeight="1" x14ac:dyDescent="0.2">
      <c r="A124" s="8"/>
      <c r="B124" s="14" t="s">
        <v>21</v>
      </c>
      <c r="C124" s="14"/>
      <c r="D124" s="11"/>
      <c r="E124" s="9"/>
      <c r="F124" s="11"/>
      <c r="G124" s="11"/>
      <c r="H124" s="98"/>
      <c r="I124" s="64">
        <f>SUM(I113:I123)</f>
        <v>0</v>
      </c>
    </row>
    <row r="125" spans="1:9" ht="13.9" customHeight="1" x14ac:dyDescent="0.2">
      <c r="A125" s="3"/>
      <c r="B125" s="15" t="s">
        <v>61</v>
      </c>
      <c r="C125" s="16" t="s">
        <v>89</v>
      </c>
      <c r="D125" s="7">
        <v>2</v>
      </c>
      <c r="E125" s="3" t="s">
        <v>14</v>
      </c>
      <c r="F125" s="10" t="s">
        <v>8</v>
      </c>
      <c r="G125" s="5">
        <v>1</v>
      </c>
      <c r="H125" s="114"/>
      <c r="I125" s="59">
        <f>G125*H125</f>
        <v>0</v>
      </c>
    </row>
    <row r="126" spans="1:9" ht="13.9" customHeight="1" x14ac:dyDescent="0.2">
      <c r="A126" s="3"/>
      <c r="B126" s="10"/>
      <c r="C126" s="13"/>
      <c r="D126" s="10"/>
      <c r="E126" s="2" t="s">
        <v>24</v>
      </c>
      <c r="F126" s="5" t="s">
        <v>2</v>
      </c>
      <c r="G126" s="10"/>
      <c r="H126" s="115"/>
      <c r="I126" s="59">
        <f t="shared" ref="I126:I135" si="10">G126*H126</f>
        <v>0</v>
      </c>
    </row>
    <row r="127" spans="1:9" ht="13.9" customHeight="1" x14ac:dyDescent="0.2">
      <c r="A127" s="3"/>
      <c r="B127" s="10"/>
      <c r="C127" s="13"/>
      <c r="D127" s="10"/>
      <c r="E127" s="2" t="s">
        <v>25</v>
      </c>
      <c r="F127" s="10" t="s">
        <v>2</v>
      </c>
      <c r="G127" s="10">
        <v>4</v>
      </c>
      <c r="H127" s="115"/>
      <c r="I127" s="59">
        <f t="shared" si="10"/>
        <v>0</v>
      </c>
    </row>
    <row r="128" spans="1:9" ht="13.9" customHeight="1" x14ac:dyDescent="0.2">
      <c r="A128" s="3"/>
      <c r="B128" s="10"/>
      <c r="C128" s="13"/>
      <c r="D128" s="10"/>
      <c r="E128" s="2" t="s">
        <v>26</v>
      </c>
      <c r="F128" s="10" t="s">
        <v>2</v>
      </c>
      <c r="G128" s="10"/>
      <c r="H128" s="115"/>
      <c r="I128" s="59">
        <f t="shared" si="10"/>
        <v>0</v>
      </c>
    </row>
    <row r="129" spans="1:9" ht="13.9" customHeight="1" x14ac:dyDescent="0.2">
      <c r="A129" s="3"/>
      <c r="B129" s="10"/>
      <c r="C129" s="13"/>
      <c r="D129" s="10"/>
      <c r="E129" s="2" t="s">
        <v>27</v>
      </c>
      <c r="F129" s="10" t="s">
        <v>2</v>
      </c>
      <c r="G129" s="10"/>
      <c r="H129" s="115"/>
      <c r="I129" s="59">
        <f t="shared" si="10"/>
        <v>0</v>
      </c>
    </row>
    <row r="130" spans="1:9" ht="13.9" customHeight="1" x14ac:dyDescent="0.2">
      <c r="A130" s="3"/>
      <c r="B130" s="10"/>
      <c r="C130" s="13"/>
      <c r="D130" s="10"/>
      <c r="E130" s="3" t="s">
        <v>17</v>
      </c>
      <c r="F130" s="10" t="s">
        <v>2</v>
      </c>
      <c r="G130" s="10">
        <v>160</v>
      </c>
      <c r="H130" s="115"/>
      <c r="I130" s="59">
        <f t="shared" si="10"/>
        <v>0</v>
      </c>
    </row>
    <row r="131" spans="1:9" ht="13.9" customHeight="1" x14ac:dyDescent="0.2">
      <c r="A131" s="3"/>
      <c r="B131" s="10"/>
      <c r="C131" s="13"/>
      <c r="D131" s="10"/>
      <c r="E131" s="3" t="s">
        <v>18</v>
      </c>
      <c r="F131" s="10" t="s">
        <v>2</v>
      </c>
      <c r="G131" s="10">
        <v>2</v>
      </c>
      <c r="H131" s="115"/>
      <c r="I131" s="59">
        <f t="shared" si="10"/>
        <v>0</v>
      </c>
    </row>
    <row r="132" spans="1:9" ht="13.9" customHeight="1" x14ac:dyDescent="0.2">
      <c r="A132" s="3"/>
      <c r="B132" s="10"/>
      <c r="C132" s="13"/>
      <c r="D132" s="10"/>
      <c r="E132" s="3" t="s">
        <v>330</v>
      </c>
      <c r="F132" s="10" t="s">
        <v>2</v>
      </c>
      <c r="G132" s="10">
        <v>20</v>
      </c>
      <c r="H132" s="115"/>
      <c r="I132" s="59">
        <f t="shared" si="10"/>
        <v>0</v>
      </c>
    </row>
    <row r="133" spans="1:9" ht="13.9" customHeight="1" x14ac:dyDescent="0.2">
      <c r="A133" s="3"/>
      <c r="B133" s="10"/>
      <c r="C133" s="13"/>
      <c r="D133" s="10"/>
      <c r="E133" s="3" t="s">
        <v>471</v>
      </c>
      <c r="F133" s="10" t="s">
        <v>2</v>
      </c>
      <c r="G133" s="10">
        <v>154</v>
      </c>
      <c r="H133" s="115"/>
      <c r="I133" s="59">
        <f t="shared" si="10"/>
        <v>0</v>
      </c>
    </row>
    <row r="134" spans="1:9" ht="13.9" customHeight="1" x14ac:dyDescent="0.2">
      <c r="A134" s="3"/>
      <c r="B134" s="10"/>
      <c r="C134" s="13"/>
      <c r="D134" s="10"/>
      <c r="E134" s="4" t="s">
        <v>42</v>
      </c>
      <c r="F134" s="10" t="s">
        <v>2</v>
      </c>
      <c r="G134" s="10"/>
      <c r="H134" s="115"/>
      <c r="I134" s="59">
        <f t="shared" si="10"/>
        <v>0</v>
      </c>
    </row>
    <row r="135" spans="1:9" ht="13.9" customHeight="1" x14ac:dyDescent="0.2">
      <c r="A135" s="3"/>
      <c r="B135" s="10"/>
      <c r="C135" s="13"/>
      <c r="D135" s="10"/>
      <c r="E135" s="3" t="s">
        <v>16</v>
      </c>
      <c r="F135" s="10" t="s">
        <v>8</v>
      </c>
      <c r="G135" s="10">
        <v>1</v>
      </c>
      <c r="H135" s="115"/>
      <c r="I135" s="59">
        <f t="shared" si="10"/>
        <v>0</v>
      </c>
    </row>
    <row r="136" spans="1:9" ht="13.9" customHeight="1" x14ac:dyDescent="0.2">
      <c r="A136" s="8"/>
      <c r="B136" s="14" t="s">
        <v>21</v>
      </c>
      <c r="C136" s="14"/>
      <c r="D136" s="11"/>
      <c r="E136" s="9"/>
      <c r="F136" s="11"/>
      <c r="G136" s="11"/>
      <c r="H136" s="124"/>
      <c r="I136" s="64">
        <f>SUM(I125:I135)</f>
        <v>0</v>
      </c>
    </row>
    <row r="137" spans="1:9" ht="13.9" customHeight="1" x14ac:dyDescent="0.2">
      <c r="A137" s="3"/>
      <c r="B137" s="15" t="s">
        <v>62</v>
      </c>
      <c r="C137" s="16" t="s">
        <v>90</v>
      </c>
      <c r="D137" s="7">
        <v>2</v>
      </c>
      <c r="E137" s="3" t="s">
        <v>14</v>
      </c>
      <c r="F137" s="10" t="s">
        <v>8</v>
      </c>
      <c r="G137" s="5">
        <v>1</v>
      </c>
      <c r="H137" s="114"/>
      <c r="I137" s="59">
        <f>G137*H137</f>
        <v>0</v>
      </c>
    </row>
    <row r="138" spans="1:9" ht="13.9" customHeight="1" x14ac:dyDescent="0.2">
      <c r="A138" s="3"/>
      <c r="B138" s="10"/>
      <c r="C138" s="13"/>
      <c r="D138" s="10"/>
      <c r="E138" s="2" t="s">
        <v>24</v>
      </c>
      <c r="F138" s="5" t="s">
        <v>2</v>
      </c>
      <c r="G138" s="10"/>
      <c r="H138" s="115"/>
      <c r="I138" s="59">
        <f t="shared" ref="I138:I147" si="11">G138*H138</f>
        <v>0</v>
      </c>
    </row>
    <row r="139" spans="1:9" ht="13.9" customHeight="1" x14ac:dyDescent="0.2">
      <c r="A139" s="3"/>
      <c r="B139" s="10"/>
      <c r="C139" s="13"/>
      <c r="D139" s="10"/>
      <c r="E139" s="2" t="s">
        <v>25</v>
      </c>
      <c r="F139" s="10" t="s">
        <v>2</v>
      </c>
      <c r="G139" s="10">
        <v>6</v>
      </c>
      <c r="H139" s="115"/>
      <c r="I139" s="59">
        <f t="shared" si="11"/>
        <v>0</v>
      </c>
    </row>
    <row r="140" spans="1:9" ht="13.9" customHeight="1" x14ac:dyDescent="0.2">
      <c r="A140" s="3"/>
      <c r="B140" s="10"/>
      <c r="C140" s="13"/>
      <c r="D140" s="10"/>
      <c r="E140" s="2" t="s">
        <v>26</v>
      </c>
      <c r="F140" s="10" t="s">
        <v>2</v>
      </c>
      <c r="G140" s="10">
        <v>1</v>
      </c>
      <c r="H140" s="115"/>
      <c r="I140" s="59">
        <f t="shared" si="11"/>
        <v>0</v>
      </c>
    </row>
    <row r="141" spans="1:9" ht="13.9" customHeight="1" x14ac:dyDescent="0.2">
      <c r="A141" s="3"/>
      <c r="B141" s="10"/>
      <c r="C141" s="13"/>
      <c r="D141" s="10"/>
      <c r="E141" s="2" t="s">
        <v>27</v>
      </c>
      <c r="F141" s="10" t="s">
        <v>2</v>
      </c>
      <c r="G141" s="10"/>
      <c r="H141" s="115"/>
      <c r="I141" s="59">
        <f t="shared" si="11"/>
        <v>0</v>
      </c>
    </row>
    <row r="142" spans="1:9" ht="13.9" customHeight="1" x14ac:dyDescent="0.2">
      <c r="A142" s="3"/>
      <c r="B142" s="10"/>
      <c r="C142" s="13"/>
      <c r="D142" s="10"/>
      <c r="E142" s="3" t="s">
        <v>17</v>
      </c>
      <c r="F142" s="10" t="s">
        <v>2</v>
      </c>
      <c r="G142" s="10">
        <v>257</v>
      </c>
      <c r="H142" s="115"/>
      <c r="I142" s="59">
        <f t="shared" si="11"/>
        <v>0</v>
      </c>
    </row>
    <row r="143" spans="1:9" ht="13.9" customHeight="1" x14ac:dyDescent="0.2">
      <c r="A143" s="3"/>
      <c r="B143" s="10"/>
      <c r="C143" s="13"/>
      <c r="D143" s="10"/>
      <c r="E143" s="3" t="s">
        <v>18</v>
      </c>
      <c r="F143" s="10" t="s">
        <v>2</v>
      </c>
      <c r="G143" s="10">
        <v>5</v>
      </c>
      <c r="H143" s="115"/>
      <c r="I143" s="59">
        <f t="shared" si="11"/>
        <v>0</v>
      </c>
    </row>
    <row r="144" spans="1:9" ht="13.9" customHeight="1" x14ac:dyDescent="0.2">
      <c r="A144" s="3"/>
      <c r="B144" s="10"/>
      <c r="C144" s="13"/>
      <c r="D144" s="10"/>
      <c r="E144" s="3" t="s">
        <v>330</v>
      </c>
      <c r="F144" s="10" t="s">
        <v>2</v>
      </c>
      <c r="G144" s="10">
        <v>34</v>
      </c>
      <c r="H144" s="115"/>
      <c r="I144" s="59">
        <f t="shared" si="11"/>
        <v>0</v>
      </c>
    </row>
    <row r="145" spans="1:9" ht="13.9" customHeight="1" x14ac:dyDescent="0.2">
      <c r="A145" s="3"/>
      <c r="B145" s="10"/>
      <c r="C145" s="13"/>
      <c r="D145" s="10"/>
      <c r="E145" s="3" t="s">
        <v>471</v>
      </c>
      <c r="F145" s="10" t="s">
        <v>2</v>
      </c>
      <c r="G145" s="10">
        <v>173</v>
      </c>
      <c r="H145" s="115"/>
      <c r="I145" s="59">
        <f t="shared" si="11"/>
        <v>0</v>
      </c>
    </row>
    <row r="146" spans="1:9" ht="13.9" customHeight="1" x14ac:dyDescent="0.2">
      <c r="A146" s="3"/>
      <c r="B146" s="10"/>
      <c r="C146" s="13"/>
      <c r="D146" s="10"/>
      <c r="E146" s="4" t="s">
        <v>42</v>
      </c>
      <c r="F146" s="10" t="s">
        <v>2</v>
      </c>
      <c r="G146" s="10"/>
      <c r="H146" s="115"/>
      <c r="I146" s="59">
        <f t="shared" si="11"/>
        <v>0</v>
      </c>
    </row>
    <row r="147" spans="1:9" ht="13.9" customHeight="1" x14ac:dyDescent="0.2">
      <c r="A147" s="3"/>
      <c r="B147" s="10"/>
      <c r="C147" s="13"/>
      <c r="D147" s="10"/>
      <c r="E147" s="3" t="s">
        <v>16</v>
      </c>
      <c r="F147" s="10" t="s">
        <v>8</v>
      </c>
      <c r="G147" s="10">
        <v>1</v>
      </c>
      <c r="H147" s="115"/>
      <c r="I147" s="59">
        <f t="shared" si="11"/>
        <v>0</v>
      </c>
    </row>
    <row r="148" spans="1:9" ht="13.9" customHeight="1" x14ac:dyDescent="0.2">
      <c r="A148" s="8"/>
      <c r="B148" s="14" t="s">
        <v>21</v>
      </c>
      <c r="C148" s="14"/>
      <c r="D148" s="11"/>
      <c r="E148" s="9"/>
      <c r="F148" s="11"/>
      <c r="G148" s="11"/>
      <c r="H148" s="98"/>
      <c r="I148" s="64">
        <f>SUM(I137:I147)</f>
        <v>0</v>
      </c>
    </row>
    <row r="149" spans="1:9" ht="13.9" customHeight="1" x14ac:dyDescent="0.2">
      <c r="A149" s="3"/>
      <c r="B149" s="15" t="s">
        <v>63</v>
      </c>
      <c r="C149" s="16" t="s">
        <v>91</v>
      </c>
      <c r="D149" s="7">
        <v>2</v>
      </c>
      <c r="E149" s="3" t="s">
        <v>14</v>
      </c>
      <c r="F149" s="10" t="s">
        <v>8</v>
      </c>
      <c r="G149" s="5">
        <v>1</v>
      </c>
      <c r="H149" s="114"/>
      <c r="I149" s="59">
        <f>G149*H149</f>
        <v>0</v>
      </c>
    </row>
    <row r="150" spans="1:9" ht="13.9" customHeight="1" x14ac:dyDescent="0.2">
      <c r="A150" s="3"/>
      <c r="B150" s="10"/>
      <c r="C150" s="13"/>
      <c r="D150" s="10"/>
      <c r="E150" s="2" t="s">
        <v>24</v>
      </c>
      <c r="F150" s="5" t="s">
        <v>2</v>
      </c>
      <c r="G150" s="10"/>
      <c r="H150" s="115"/>
      <c r="I150" s="59">
        <f t="shared" ref="I150:I159" si="12">G150*H150</f>
        <v>0</v>
      </c>
    </row>
    <row r="151" spans="1:9" ht="13.9" customHeight="1" x14ac:dyDescent="0.2">
      <c r="A151" s="3"/>
      <c r="B151" s="10"/>
      <c r="C151" s="13"/>
      <c r="D151" s="10"/>
      <c r="E151" s="2" t="s">
        <v>25</v>
      </c>
      <c r="F151" s="10" t="s">
        <v>2</v>
      </c>
      <c r="G151" s="10">
        <v>5</v>
      </c>
      <c r="H151" s="115"/>
      <c r="I151" s="59">
        <f t="shared" si="12"/>
        <v>0</v>
      </c>
    </row>
    <row r="152" spans="1:9" ht="13.9" customHeight="1" x14ac:dyDescent="0.2">
      <c r="A152" s="3"/>
      <c r="B152" s="10"/>
      <c r="C152" s="13"/>
      <c r="D152" s="10"/>
      <c r="E152" s="2" t="s">
        <v>26</v>
      </c>
      <c r="F152" s="10" t="s">
        <v>2</v>
      </c>
      <c r="G152" s="10">
        <v>1</v>
      </c>
      <c r="H152" s="115"/>
      <c r="I152" s="59">
        <f t="shared" si="12"/>
        <v>0</v>
      </c>
    </row>
    <row r="153" spans="1:9" ht="13.9" customHeight="1" x14ac:dyDescent="0.2">
      <c r="A153" s="3"/>
      <c r="B153" s="10"/>
      <c r="C153" s="13"/>
      <c r="D153" s="10"/>
      <c r="E153" s="2" t="s">
        <v>27</v>
      </c>
      <c r="F153" s="10" t="s">
        <v>2</v>
      </c>
      <c r="G153" s="10"/>
      <c r="H153" s="115"/>
      <c r="I153" s="59">
        <f t="shared" si="12"/>
        <v>0</v>
      </c>
    </row>
    <row r="154" spans="1:9" ht="13.9" customHeight="1" x14ac:dyDescent="0.2">
      <c r="A154" s="3"/>
      <c r="B154" s="10"/>
      <c r="C154" s="13"/>
      <c r="D154" s="10"/>
      <c r="E154" s="3" t="s">
        <v>17</v>
      </c>
      <c r="F154" s="10" t="s">
        <v>2</v>
      </c>
      <c r="G154" s="10">
        <v>234</v>
      </c>
      <c r="H154" s="115"/>
      <c r="I154" s="59">
        <f t="shared" si="12"/>
        <v>0</v>
      </c>
    </row>
    <row r="155" spans="1:9" ht="13.9" customHeight="1" x14ac:dyDescent="0.2">
      <c r="A155" s="3"/>
      <c r="B155" s="10"/>
      <c r="C155" s="13"/>
      <c r="D155" s="10"/>
      <c r="E155" s="3" t="s">
        <v>18</v>
      </c>
      <c r="F155" s="10" t="s">
        <v>2</v>
      </c>
      <c r="G155" s="10">
        <v>5</v>
      </c>
      <c r="H155" s="115"/>
      <c r="I155" s="59">
        <f t="shared" si="12"/>
        <v>0</v>
      </c>
    </row>
    <row r="156" spans="1:9" ht="13.9" customHeight="1" x14ac:dyDescent="0.2">
      <c r="A156" s="3"/>
      <c r="B156" s="10"/>
      <c r="C156" s="13"/>
      <c r="D156" s="10"/>
      <c r="E156" s="3" t="s">
        <v>330</v>
      </c>
      <c r="F156" s="10" t="s">
        <v>2</v>
      </c>
      <c r="G156" s="10">
        <v>34</v>
      </c>
      <c r="H156" s="115"/>
      <c r="I156" s="59">
        <f t="shared" si="12"/>
        <v>0</v>
      </c>
    </row>
    <row r="157" spans="1:9" ht="13.9" customHeight="1" x14ac:dyDescent="0.2">
      <c r="A157" s="3"/>
      <c r="B157" s="10"/>
      <c r="C157" s="13"/>
      <c r="D157" s="10"/>
      <c r="E157" s="3" t="s">
        <v>471</v>
      </c>
      <c r="F157" s="10" t="s">
        <v>2</v>
      </c>
      <c r="G157" s="10">
        <v>194</v>
      </c>
      <c r="H157" s="115"/>
      <c r="I157" s="59">
        <f t="shared" si="12"/>
        <v>0</v>
      </c>
    </row>
    <row r="158" spans="1:9" ht="13.9" customHeight="1" x14ac:dyDescent="0.2">
      <c r="A158" s="3"/>
      <c r="B158" s="10"/>
      <c r="C158" s="13"/>
      <c r="D158" s="10"/>
      <c r="E158" s="4" t="s">
        <v>42</v>
      </c>
      <c r="F158" s="10" t="s">
        <v>2</v>
      </c>
      <c r="G158" s="10"/>
      <c r="H158" s="115"/>
      <c r="I158" s="59">
        <f t="shared" si="12"/>
        <v>0</v>
      </c>
    </row>
    <row r="159" spans="1:9" ht="13.9" customHeight="1" x14ac:dyDescent="0.2">
      <c r="A159" s="3"/>
      <c r="B159" s="10"/>
      <c r="C159" s="13"/>
      <c r="D159" s="10"/>
      <c r="E159" s="3" t="s">
        <v>16</v>
      </c>
      <c r="F159" s="10" t="s">
        <v>8</v>
      </c>
      <c r="G159" s="10">
        <v>1</v>
      </c>
      <c r="H159" s="115"/>
      <c r="I159" s="59">
        <f t="shared" si="12"/>
        <v>0</v>
      </c>
    </row>
    <row r="160" spans="1:9" ht="13.9" customHeight="1" x14ac:dyDescent="0.2">
      <c r="A160" s="8"/>
      <c r="B160" s="14" t="s">
        <v>21</v>
      </c>
      <c r="C160" s="14"/>
      <c r="D160" s="11"/>
      <c r="E160" s="9"/>
      <c r="F160" s="11"/>
      <c r="G160" s="11"/>
      <c r="H160" s="98"/>
      <c r="I160" s="64">
        <f>SUM(I149:I159)</f>
        <v>0</v>
      </c>
    </row>
    <row r="161" spans="1:9" ht="13.9" customHeight="1" x14ac:dyDescent="0.2">
      <c r="A161" s="3"/>
      <c r="B161" s="15" t="s">
        <v>64</v>
      </c>
      <c r="C161" s="16" t="s">
        <v>91</v>
      </c>
      <c r="D161" s="7">
        <v>2</v>
      </c>
      <c r="E161" s="3" t="s">
        <v>14</v>
      </c>
      <c r="F161" s="10" t="s">
        <v>8</v>
      </c>
      <c r="G161" s="5">
        <v>1</v>
      </c>
      <c r="H161" s="114"/>
      <c r="I161" s="59">
        <f>G161*H161</f>
        <v>0</v>
      </c>
    </row>
    <row r="162" spans="1:9" ht="13.9" customHeight="1" x14ac:dyDescent="0.2">
      <c r="A162" s="3"/>
      <c r="B162" s="10"/>
      <c r="C162" s="13"/>
      <c r="D162" s="10"/>
      <c r="E162" s="2" t="s">
        <v>24</v>
      </c>
      <c r="F162" s="5" t="s">
        <v>2</v>
      </c>
      <c r="G162" s="10"/>
      <c r="H162" s="115"/>
      <c r="I162" s="59">
        <f t="shared" ref="I162:I171" si="13">G162*H162</f>
        <v>0</v>
      </c>
    </row>
    <row r="163" spans="1:9" ht="13.9" customHeight="1" x14ac:dyDescent="0.2">
      <c r="A163" s="3"/>
      <c r="B163" s="10"/>
      <c r="C163" s="13"/>
      <c r="D163" s="10"/>
      <c r="E163" s="2" t="s">
        <v>25</v>
      </c>
      <c r="F163" s="10" t="s">
        <v>2</v>
      </c>
      <c r="G163" s="10">
        <v>6</v>
      </c>
      <c r="H163" s="115"/>
      <c r="I163" s="59">
        <f t="shared" si="13"/>
        <v>0</v>
      </c>
    </row>
    <row r="164" spans="1:9" ht="13.9" customHeight="1" x14ac:dyDescent="0.2">
      <c r="A164" s="3"/>
      <c r="B164" s="10"/>
      <c r="C164" s="13"/>
      <c r="D164" s="10"/>
      <c r="E164" s="2" t="s">
        <v>26</v>
      </c>
      <c r="F164" s="10" t="s">
        <v>2</v>
      </c>
      <c r="G164" s="10"/>
      <c r="H164" s="115"/>
      <c r="I164" s="59">
        <f t="shared" si="13"/>
        <v>0</v>
      </c>
    </row>
    <row r="165" spans="1:9" ht="13.9" customHeight="1" x14ac:dyDescent="0.2">
      <c r="A165" s="3"/>
      <c r="B165" s="10"/>
      <c r="C165" s="13"/>
      <c r="D165" s="10"/>
      <c r="E165" s="2" t="s">
        <v>27</v>
      </c>
      <c r="F165" s="10" t="s">
        <v>2</v>
      </c>
      <c r="G165" s="10">
        <v>1</v>
      </c>
      <c r="H165" s="115"/>
      <c r="I165" s="59">
        <f t="shared" si="13"/>
        <v>0</v>
      </c>
    </row>
    <row r="166" spans="1:9" ht="13.9" customHeight="1" x14ac:dyDescent="0.2">
      <c r="A166" s="3"/>
      <c r="B166" s="10"/>
      <c r="C166" s="13"/>
      <c r="D166" s="10"/>
      <c r="E166" s="3" t="s">
        <v>17</v>
      </c>
      <c r="F166" s="10" t="s">
        <v>2</v>
      </c>
      <c r="G166" s="10">
        <v>333</v>
      </c>
      <c r="H166" s="115"/>
      <c r="I166" s="59">
        <f t="shared" si="13"/>
        <v>0</v>
      </c>
    </row>
    <row r="167" spans="1:9" ht="13.9" customHeight="1" x14ac:dyDescent="0.2">
      <c r="A167" s="3"/>
      <c r="B167" s="10"/>
      <c r="C167" s="13"/>
      <c r="D167" s="10"/>
      <c r="E167" s="3" t="s">
        <v>18</v>
      </c>
      <c r="F167" s="10" t="s">
        <v>2</v>
      </c>
      <c r="G167" s="10">
        <v>5</v>
      </c>
      <c r="H167" s="115"/>
      <c r="I167" s="59">
        <f t="shared" si="13"/>
        <v>0</v>
      </c>
    </row>
    <row r="168" spans="1:9" ht="13.9" customHeight="1" x14ac:dyDescent="0.2">
      <c r="A168" s="3"/>
      <c r="B168" s="10"/>
      <c r="C168" s="13"/>
      <c r="D168" s="10"/>
      <c r="E168" s="3" t="s">
        <v>330</v>
      </c>
      <c r="F168" s="10" t="s">
        <v>2</v>
      </c>
      <c r="G168" s="10">
        <v>36</v>
      </c>
      <c r="H168" s="115"/>
      <c r="I168" s="59">
        <f t="shared" si="13"/>
        <v>0</v>
      </c>
    </row>
    <row r="169" spans="1:9" ht="13.9" customHeight="1" x14ac:dyDescent="0.2">
      <c r="A169" s="3"/>
      <c r="B169" s="10"/>
      <c r="C169" s="13"/>
      <c r="D169" s="10"/>
      <c r="E169" s="3" t="s">
        <v>471</v>
      </c>
      <c r="F169" s="10" t="s">
        <v>2</v>
      </c>
      <c r="G169" s="10">
        <v>223</v>
      </c>
      <c r="H169" s="115"/>
      <c r="I169" s="59">
        <f t="shared" si="13"/>
        <v>0</v>
      </c>
    </row>
    <row r="170" spans="1:9" ht="13.9" customHeight="1" x14ac:dyDescent="0.2">
      <c r="A170" s="3"/>
      <c r="B170" s="10"/>
      <c r="C170" s="13"/>
      <c r="D170" s="10"/>
      <c r="E170" s="4" t="s">
        <v>42</v>
      </c>
      <c r="F170" s="10" t="s">
        <v>2</v>
      </c>
      <c r="G170" s="10"/>
      <c r="H170" s="115"/>
      <c r="I170" s="59">
        <f t="shared" si="13"/>
        <v>0</v>
      </c>
    </row>
    <row r="171" spans="1:9" ht="13.9" customHeight="1" x14ac:dyDescent="0.2">
      <c r="A171" s="3"/>
      <c r="B171" s="10"/>
      <c r="C171" s="13"/>
      <c r="D171" s="10"/>
      <c r="E171" s="3" t="s">
        <v>16</v>
      </c>
      <c r="F171" s="10" t="s">
        <v>8</v>
      </c>
      <c r="G171" s="10">
        <v>1</v>
      </c>
      <c r="H171" s="115"/>
      <c r="I171" s="59">
        <f t="shared" si="13"/>
        <v>0</v>
      </c>
    </row>
    <row r="172" spans="1:9" ht="13.9" customHeight="1" x14ac:dyDescent="0.2">
      <c r="A172" s="8"/>
      <c r="B172" s="14" t="s">
        <v>21</v>
      </c>
      <c r="C172" s="14"/>
      <c r="D172" s="11"/>
      <c r="E172" s="9"/>
      <c r="F172" s="11"/>
      <c r="G172" s="11"/>
      <c r="H172" s="98"/>
      <c r="I172" s="64">
        <f>SUM(I161:I171)</f>
        <v>0</v>
      </c>
    </row>
    <row r="173" spans="1:9" ht="13.9" customHeight="1" x14ac:dyDescent="0.2">
      <c r="A173" s="3"/>
      <c r="B173" s="15" t="s">
        <v>65</v>
      </c>
      <c r="C173" s="16" t="s">
        <v>91</v>
      </c>
      <c r="D173" s="7">
        <v>2</v>
      </c>
      <c r="E173" s="3" t="s">
        <v>14</v>
      </c>
      <c r="F173" s="10" t="s">
        <v>8</v>
      </c>
      <c r="G173" s="5">
        <v>1</v>
      </c>
      <c r="H173" s="114"/>
      <c r="I173" s="59">
        <f>G173*H173</f>
        <v>0</v>
      </c>
    </row>
    <row r="174" spans="1:9" ht="13.9" customHeight="1" x14ac:dyDescent="0.2">
      <c r="A174" s="3"/>
      <c r="B174" s="10"/>
      <c r="C174" s="13"/>
      <c r="D174" s="10"/>
      <c r="E174" s="2" t="s">
        <v>24</v>
      </c>
      <c r="F174" s="5" t="s">
        <v>2</v>
      </c>
      <c r="G174" s="10"/>
      <c r="H174" s="115"/>
      <c r="I174" s="59">
        <f t="shared" ref="I174:I183" si="14">G174*H174</f>
        <v>0</v>
      </c>
    </row>
    <row r="175" spans="1:9" ht="13.9" customHeight="1" x14ac:dyDescent="0.2">
      <c r="A175" s="3"/>
      <c r="B175" s="10"/>
      <c r="C175" s="13"/>
      <c r="D175" s="10"/>
      <c r="E175" s="2" t="s">
        <v>25</v>
      </c>
      <c r="F175" s="10" t="s">
        <v>2</v>
      </c>
      <c r="G175" s="10">
        <v>5</v>
      </c>
      <c r="H175" s="115"/>
      <c r="I175" s="59">
        <f t="shared" si="14"/>
        <v>0</v>
      </c>
    </row>
    <row r="176" spans="1:9" ht="13.9" customHeight="1" x14ac:dyDescent="0.2">
      <c r="A176" s="3"/>
      <c r="B176" s="10"/>
      <c r="C176" s="13"/>
      <c r="D176" s="10"/>
      <c r="E176" s="2" t="s">
        <v>26</v>
      </c>
      <c r="F176" s="10" t="s">
        <v>2</v>
      </c>
      <c r="G176" s="10">
        <v>1</v>
      </c>
      <c r="H176" s="115"/>
      <c r="I176" s="59">
        <f t="shared" si="14"/>
        <v>0</v>
      </c>
    </row>
    <row r="177" spans="1:9" ht="13.9" customHeight="1" x14ac:dyDescent="0.2">
      <c r="A177" s="3"/>
      <c r="B177" s="10"/>
      <c r="C177" s="13"/>
      <c r="D177" s="10"/>
      <c r="E177" s="2" t="s">
        <v>27</v>
      </c>
      <c r="F177" s="10" t="s">
        <v>2</v>
      </c>
      <c r="G177" s="10"/>
      <c r="H177" s="115"/>
      <c r="I177" s="59">
        <f t="shared" si="14"/>
        <v>0</v>
      </c>
    </row>
    <row r="178" spans="1:9" ht="13.9" customHeight="1" x14ac:dyDescent="0.2">
      <c r="A178" s="3"/>
      <c r="B178" s="10"/>
      <c r="C178" s="13"/>
      <c r="D178" s="10"/>
      <c r="E178" s="3" t="s">
        <v>17</v>
      </c>
      <c r="F178" s="10" t="s">
        <v>2</v>
      </c>
      <c r="G178" s="10">
        <v>301</v>
      </c>
      <c r="H178" s="115"/>
      <c r="I178" s="59">
        <f t="shared" si="14"/>
        <v>0</v>
      </c>
    </row>
    <row r="179" spans="1:9" ht="13.9" customHeight="1" x14ac:dyDescent="0.2">
      <c r="A179" s="3"/>
      <c r="B179" s="10"/>
      <c r="C179" s="13"/>
      <c r="D179" s="10"/>
      <c r="E179" s="3" t="s">
        <v>18</v>
      </c>
      <c r="F179" s="10" t="s">
        <v>2</v>
      </c>
      <c r="G179" s="10">
        <v>8</v>
      </c>
      <c r="H179" s="115"/>
      <c r="I179" s="59">
        <f t="shared" si="14"/>
        <v>0</v>
      </c>
    </row>
    <row r="180" spans="1:9" ht="13.9" customHeight="1" x14ac:dyDescent="0.2">
      <c r="A180" s="3"/>
      <c r="B180" s="10"/>
      <c r="C180" s="13"/>
      <c r="D180" s="10"/>
      <c r="E180" s="3" t="s">
        <v>330</v>
      </c>
      <c r="F180" s="10" t="s">
        <v>2</v>
      </c>
      <c r="G180" s="10">
        <v>42</v>
      </c>
      <c r="H180" s="115"/>
      <c r="I180" s="59">
        <f t="shared" si="14"/>
        <v>0</v>
      </c>
    </row>
    <row r="181" spans="1:9" ht="13.9" customHeight="1" x14ac:dyDescent="0.2">
      <c r="A181" s="3"/>
      <c r="B181" s="10"/>
      <c r="C181" s="13"/>
      <c r="D181" s="10"/>
      <c r="E181" s="3" t="s">
        <v>471</v>
      </c>
      <c r="F181" s="10" t="s">
        <v>2</v>
      </c>
      <c r="G181" s="10">
        <v>263</v>
      </c>
      <c r="H181" s="115"/>
      <c r="I181" s="59">
        <f t="shared" si="14"/>
        <v>0</v>
      </c>
    </row>
    <row r="182" spans="1:9" ht="13.9" customHeight="1" x14ac:dyDescent="0.2">
      <c r="A182" s="3"/>
      <c r="B182" s="10"/>
      <c r="C182" s="13"/>
      <c r="D182" s="10"/>
      <c r="E182" s="4" t="s">
        <v>42</v>
      </c>
      <c r="F182" s="10" t="s">
        <v>2</v>
      </c>
      <c r="G182" s="10"/>
      <c r="H182" s="115"/>
      <c r="I182" s="59">
        <f t="shared" si="14"/>
        <v>0</v>
      </c>
    </row>
    <row r="183" spans="1:9" ht="13.9" customHeight="1" x14ac:dyDescent="0.2">
      <c r="A183" s="3"/>
      <c r="B183" s="10"/>
      <c r="C183" s="13"/>
      <c r="D183" s="10"/>
      <c r="E183" s="3" t="s">
        <v>16</v>
      </c>
      <c r="F183" s="10" t="s">
        <v>8</v>
      </c>
      <c r="G183" s="10">
        <v>1</v>
      </c>
      <c r="H183" s="115"/>
      <c r="I183" s="59">
        <f t="shared" si="14"/>
        <v>0</v>
      </c>
    </row>
    <row r="184" spans="1:9" ht="13.9" customHeight="1" x14ac:dyDescent="0.2">
      <c r="A184" s="8"/>
      <c r="B184" s="14" t="s">
        <v>21</v>
      </c>
      <c r="C184" s="14"/>
      <c r="D184" s="11"/>
      <c r="E184" s="9"/>
      <c r="F184" s="11"/>
      <c r="G184" s="11"/>
      <c r="H184" s="98"/>
      <c r="I184" s="64">
        <f>SUM(I173:I183)</f>
        <v>0</v>
      </c>
    </row>
    <row r="185" spans="1:9" ht="13.9" customHeight="1" x14ac:dyDescent="0.2">
      <c r="A185" s="3"/>
      <c r="B185" s="15" t="s">
        <v>66</v>
      </c>
      <c r="C185" s="16" t="s">
        <v>91</v>
      </c>
      <c r="D185" s="7">
        <v>2</v>
      </c>
      <c r="E185" s="3" t="s">
        <v>14</v>
      </c>
      <c r="F185" s="10" t="s">
        <v>8</v>
      </c>
      <c r="G185" s="5">
        <v>1</v>
      </c>
      <c r="H185" s="114"/>
      <c r="I185" s="59">
        <f>G185*H185</f>
        <v>0</v>
      </c>
    </row>
    <row r="186" spans="1:9" ht="13.9" customHeight="1" x14ac:dyDescent="0.2">
      <c r="A186" s="3"/>
      <c r="B186" s="10"/>
      <c r="C186" s="13"/>
      <c r="D186" s="10"/>
      <c r="E186" s="2" t="s">
        <v>24</v>
      </c>
      <c r="F186" s="5" t="s">
        <v>2</v>
      </c>
      <c r="G186" s="10"/>
      <c r="H186" s="115"/>
      <c r="I186" s="59">
        <f t="shared" ref="I186:I195" si="15">G186*H186</f>
        <v>0</v>
      </c>
    </row>
    <row r="187" spans="1:9" ht="13.9" customHeight="1" x14ac:dyDescent="0.2">
      <c r="A187" s="3"/>
      <c r="B187" s="10"/>
      <c r="C187" s="13"/>
      <c r="D187" s="10"/>
      <c r="E187" s="2" t="s">
        <v>25</v>
      </c>
      <c r="F187" s="10" t="s">
        <v>2</v>
      </c>
      <c r="G187" s="10">
        <v>5</v>
      </c>
      <c r="H187" s="115"/>
      <c r="I187" s="59">
        <f t="shared" si="15"/>
        <v>0</v>
      </c>
    </row>
    <row r="188" spans="1:9" ht="13.9" customHeight="1" x14ac:dyDescent="0.2">
      <c r="A188" s="3"/>
      <c r="B188" s="10"/>
      <c r="C188" s="13"/>
      <c r="D188" s="10"/>
      <c r="E188" s="2" t="s">
        <v>26</v>
      </c>
      <c r="F188" s="10" t="s">
        <v>2</v>
      </c>
      <c r="G188" s="10"/>
      <c r="H188" s="115"/>
      <c r="I188" s="59">
        <f t="shared" si="15"/>
        <v>0</v>
      </c>
    </row>
    <row r="189" spans="1:9" ht="13.9" customHeight="1" x14ac:dyDescent="0.2">
      <c r="A189" s="3"/>
      <c r="B189" s="10"/>
      <c r="C189" s="13"/>
      <c r="D189" s="10"/>
      <c r="E189" s="2" t="s">
        <v>27</v>
      </c>
      <c r="F189" s="10" t="s">
        <v>2</v>
      </c>
      <c r="G189" s="10"/>
      <c r="H189" s="115"/>
      <c r="I189" s="59">
        <f t="shared" si="15"/>
        <v>0</v>
      </c>
    </row>
    <row r="190" spans="1:9" ht="13.9" customHeight="1" x14ac:dyDescent="0.2">
      <c r="A190" s="3"/>
      <c r="B190" s="10"/>
      <c r="C190" s="13"/>
      <c r="D190" s="10"/>
      <c r="E190" s="3" t="s">
        <v>17</v>
      </c>
      <c r="F190" s="10" t="s">
        <v>2</v>
      </c>
      <c r="G190" s="10">
        <v>281</v>
      </c>
      <c r="H190" s="115"/>
      <c r="I190" s="59">
        <f t="shared" si="15"/>
        <v>0</v>
      </c>
    </row>
    <row r="191" spans="1:9" ht="13.9" customHeight="1" x14ac:dyDescent="0.2">
      <c r="A191" s="3"/>
      <c r="B191" s="10"/>
      <c r="C191" s="13"/>
      <c r="D191" s="10"/>
      <c r="E191" s="3" t="s">
        <v>18</v>
      </c>
      <c r="F191" s="10" t="s">
        <v>2</v>
      </c>
      <c r="G191" s="10">
        <v>12</v>
      </c>
      <c r="H191" s="115"/>
      <c r="I191" s="59">
        <f t="shared" si="15"/>
        <v>0</v>
      </c>
    </row>
    <row r="192" spans="1:9" ht="13.9" customHeight="1" x14ac:dyDescent="0.2">
      <c r="A192" s="3"/>
      <c r="B192" s="10"/>
      <c r="C192" s="13"/>
      <c r="D192" s="10"/>
      <c r="E192" s="3" t="s">
        <v>330</v>
      </c>
      <c r="F192" s="10" t="s">
        <v>2</v>
      </c>
      <c r="G192" s="10">
        <v>35</v>
      </c>
      <c r="H192" s="115"/>
      <c r="I192" s="59">
        <f t="shared" si="15"/>
        <v>0</v>
      </c>
    </row>
    <row r="193" spans="1:9" ht="13.9" customHeight="1" x14ac:dyDescent="0.2">
      <c r="A193" s="3"/>
      <c r="B193" s="10"/>
      <c r="C193" s="13"/>
      <c r="D193" s="10"/>
      <c r="E193" s="3" t="s">
        <v>471</v>
      </c>
      <c r="F193" s="10" t="s">
        <v>2</v>
      </c>
      <c r="G193" s="10">
        <v>183</v>
      </c>
      <c r="H193" s="115"/>
      <c r="I193" s="59">
        <f t="shared" si="15"/>
        <v>0</v>
      </c>
    </row>
    <row r="194" spans="1:9" ht="13.9" customHeight="1" x14ac:dyDescent="0.2">
      <c r="A194" s="3"/>
      <c r="B194" s="10"/>
      <c r="C194" s="13"/>
      <c r="D194" s="10"/>
      <c r="E194" s="4" t="s">
        <v>42</v>
      </c>
      <c r="F194" s="10" t="s">
        <v>2</v>
      </c>
      <c r="G194" s="10"/>
      <c r="H194" s="115"/>
      <c r="I194" s="59">
        <f t="shared" si="15"/>
        <v>0</v>
      </c>
    </row>
    <row r="195" spans="1:9" ht="13.9" customHeight="1" x14ac:dyDescent="0.2">
      <c r="A195" s="3"/>
      <c r="B195" s="10"/>
      <c r="C195" s="13"/>
      <c r="D195" s="10"/>
      <c r="E195" s="3" t="s">
        <v>16</v>
      </c>
      <c r="F195" s="10" t="s">
        <v>8</v>
      </c>
      <c r="G195" s="10">
        <v>1</v>
      </c>
      <c r="H195" s="115"/>
      <c r="I195" s="59">
        <f t="shared" si="15"/>
        <v>0</v>
      </c>
    </row>
    <row r="196" spans="1:9" ht="13.9" customHeight="1" x14ac:dyDescent="0.2">
      <c r="A196" s="8"/>
      <c r="B196" s="14" t="s">
        <v>21</v>
      </c>
      <c r="C196" s="14"/>
      <c r="D196" s="11"/>
      <c r="E196" s="9"/>
      <c r="F196" s="11"/>
      <c r="G196" s="11"/>
      <c r="H196" s="98"/>
      <c r="I196" s="64">
        <f>SUM(I185:I195)</f>
        <v>0</v>
      </c>
    </row>
    <row r="197" spans="1:9" ht="13.9" customHeight="1" x14ac:dyDescent="0.2">
      <c r="A197" s="3"/>
      <c r="B197" s="15" t="s">
        <v>67</v>
      </c>
      <c r="C197" s="16" t="s">
        <v>91</v>
      </c>
      <c r="D197" s="7">
        <v>2</v>
      </c>
      <c r="E197" s="3" t="s">
        <v>14</v>
      </c>
      <c r="F197" s="10" t="s">
        <v>8</v>
      </c>
      <c r="G197" s="5">
        <v>1</v>
      </c>
      <c r="H197" s="114"/>
      <c r="I197" s="59">
        <f>G197*H197</f>
        <v>0</v>
      </c>
    </row>
    <row r="198" spans="1:9" ht="13.9" customHeight="1" x14ac:dyDescent="0.2">
      <c r="A198" s="3"/>
      <c r="B198" s="10"/>
      <c r="C198" s="13"/>
      <c r="D198" s="10"/>
      <c r="E198" s="2" t="s">
        <v>24</v>
      </c>
      <c r="F198" s="5" t="s">
        <v>2</v>
      </c>
      <c r="G198" s="10"/>
      <c r="H198" s="115"/>
      <c r="I198" s="59">
        <f t="shared" ref="I198:I207" si="16">G198*H198</f>
        <v>0</v>
      </c>
    </row>
    <row r="199" spans="1:9" ht="13.9" customHeight="1" x14ac:dyDescent="0.2">
      <c r="A199" s="3"/>
      <c r="B199" s="10"/>
      <c r="C199" s="13"/>
      <c r="D199" s="10"/>
      <c r="E199" s="2" t="s">
        <v>25</v>
      </c>
      <c r="F199" s="10" t="s">
        <v>2</v>
      </c>
      <c r="G199" s="10">
        <v>7</v>
      </c>
      <c r="H199" s="115"/>
      <c r="I199" s="59">
        <f t="shared" si="16"/>
        <v>0</v>
      </c>
    </row>
    <row r="200" spans="1:9" ht="13.9" customHeight="1" x14ac:dyDescent="0.2">
      <c r="A200" s="3"/>
      <c r="B200" s="10"/>
      <c r="C200" s="13"/>
      <c r="D200" s="10"/>
      <c r="E200" s="2" t="s">
        <v>26</v>
      </c>
      <c r="F200" s="10" t="s">
        <v>2</v>
      </c>
      <c r="G200" s="10"/>
      <c r="H200" s="115"/>
      <c r="I200" s="59">
        <f t="shared" si="16"/>
        <v>0</v>
      </c>
    </row>
    <row r="201" spans="1:9" ht="13.9" customHeight="1" x14ac:dyDescent="0.2">
      <c r="A201" s="3"/>
      <c r="B201" s="10"/>
      <c r="C201" s="13"/>
      <c r="D201" s="10"/>
      <c r="E201" s="2" t="s">
        <v>27</v>
      </c>
      <c r="F201" s="10" t="s">
        <v>2</v>
      </c>
      <c r="G201" s="10"/>
      <c r="H201" s="115"/>
      <c r="I201" s="59">
        <f t="shared" si="16"/>
        <v>0</v>
      </c>
    </row>
    <row r="202" spans="1:9" ht="13.9" customHeight="1" x14ac:dyDescent="0.2">
      <c r="A202" s="3"/>
      <c r="B202" s="10"/>
      <c r="C202" s="13"/>
      <c r="D202" s="10"/>
      <c r="E202" s="3" t="s">
        <v>17</v>
      </c>
      <c r="F202" s="10" t="s">
        <v>2</v>
      </c>
      <c r="G202" s="10">
        <v>75</v>
      </c>
      <c r="H202" s="115"/>
      <c r="I202" s="59">
        <f t="shared" si="16"/>
        <v>0</v>
      </c>
    </row>
    <row r="203" spans="1:9" ht="13.9" customHeight="1" x14ac:dyDescent="0.2">
      <c r="A203" s="3"/>
      <c r="B203" s="10"/>
      <c r="C203" s="13"/>
      <c r="D203" s="10"/>
      <c r="E203" s="3" t="s">
        <v>18</v>
      </c>
      <c r="F203" s="10" t="s">
        <v>2</v>
      </c>
      <c r="G203" s="10">
        <v>5</v>
      </c>
      <c r="H203" s="115"/>
      <c r="I203" s="59">
        <f t="shared" si="16"/>
        <v>0</v>
      </c>
    </row>
    <row r="204" spans="1:9" ht="13.9" customHeight="1" x14ac:dyDescent="0.2">
      <c r="A204" s="3"/>
      <c r="B204" s="10"/>
      <c r="C204" s="13"/>
      <c r="D204" s="10"/>
      <c r="E204" s="3" t="s">
        <v>330</v>
      </c>
      <c r="F204" s="10" t="s">
        <v>2</v>
      </c>
      <c r="G204" s="10">
        <v>11</v>
      </c>
      <c r="H204" s="115"/>
      <c r="I204" s="59">
        <f t="shared" si="16"/>
        <v>0</v>
      </c>
    </row>
    <row r="205" spans="1:9" ht="13.9" customHeight="1" x14ac:dyDescent="0.2">
      <c r="A205" s="3"/>
      <c r="B205" s="10"/>
      <c r="C205" s="13"/>
      <c r="D205" s="10"/>
      <c r="E205" s="3" t="s">
        <v>471</v>
      </c>
      <c r="F205" s="10" t="s">
        <v>2</v>
      </c>
      <c r="G205" s="10">
        <v>63</v>
      </c>
      <c r="H205" s="115"/>
      <c r="I205" s="59">
        <f t="shared" si="16"/>
        <v>0</v>
      </c>
    </row>
    <row r="206" spans="1:9" ht="13.9" customHeight="1" x14ac:dyDescent="0.2">
      <c r="A206" s="3"/>
      <c r="B206" s="10"/>
      <c r="C206" s="13"/>
      <c r="D206" s="10"/>
      <c r="E206" s="4" t="s">
        <v>42</v>
      </c>
      <c r="F206" s="10" t="s">
        <v>2</v>
      </c>
      <c r="G206" s="10"/>
      <c r="H206" s="115"/>
      <c r="I206" s="59">
        <f t="shared" si="16"/>
        <v>0</v>
      </c>
    </row>
    <row r="207" spans="1:9" ht="13.9" customHeight="1" x14ac:dyDescent="0.2">
      <c r="A207" s="3"/>
      <c r="B207" s="10"/>
      <c r="C207" s="13"/>
      <c r="D207" s="10"/>
      <c r="E207" s="3" t="s">
        <v>16</v>
      </c>
      <c r="F207" s="10" t="s">
        <v>8</v>
      </c>
      <c r="G207" s="10">
        <v>1</v>
      </c>
      <c r="H207" s="115"/>
      <c r="I207" s="59">
        <f t="shared" si="16"/>
        <v>0</v>
      </c>
    </row>
    <row r="208" spans="1:9" ht="13.9" customHeight="1" x14ac:dyDescent="0.2">
      <c r="A208" s="8"/>
      <c r="B208" s="14" t="s">
        <v>21</v>
      </c>
      <c r="C208" s="14"/>
      <c r="D208" s="11"/>
      <c r="E208" s="9"/>
      <c r="F208" s="11"/>
      <c r="G208" s="11"/>
      <c r="H208" s="98"/>
      <c r="I208" s="64">
        <f>SUM(I197:I207)</f>
        <v>0</v>
      </c>
    </row>
    <row r="209" spans="1:9" ht="13.9" customHeight="1" x14ac:dyDescent="0.2">
      <c r="A209" s="3"/>
      <c r="B209" s="15" t="s">
        <v>68</v>
      </c>
      <c r="C209" s="16" t="s">
        <v>454</v>
      </c>
      <c r="D209" s="7">
        <v>2</v>
      </c>
      <c r="E209" s="3" t="s">
        <v>14</v>
      </c>
      <c r="F209" s="10" t="s">
        <v>8</v>
      </c>
      <c r="G209" s="5">
        <v>1</v>
      </c>
      <c r="H209" s="114"/>
      <c r="I209" s="59">
        <f>G209*H209</f>
        <v>0</v>
      </c>
    </row>
    <row r="210" spans="1:9" ht="13.9" customHeight="1" x14ac:dyDescent="0.2">
      <c r="A210" s="3"/>
      <c r="B210" s="10"/>
      <c r="C210" s="13"/>
      <c r="D210" s="10"/>
      <c r="E210" s="2" t="s">
        <v>24</v>
      </c>
      <c r="F210" s="5" t="s">
        <v>2</v>
      </c>
      <c r="G210" s="10"/>
      <c r="H210" s="115"/>
      <c r="I210" s="59">
        <f t="shared" ref="I210:I219" si="17">G210*H210</f>
        <v>0</v>
      </c>
    </row>
    <row r="211" spans="1:9" ht="13.9" customHeight="1" x14ac:dyDescent="0.2">
      <c r="A211" s="3"/>
      <c r="B211" s="10"/>
      <c r="C211" s="13"/>
      <c r="D211" s="10"/>
      <c r="E211" s="2" t="s">
        <v>25</v>
      </c>
      <c r="F211" s="10" t="s">
        <v>2</v>
      </c>
      <c r="G211" s="10">
        <v>5</v>
      </c>
      <c r="H211" s="115"/>
      <c r="I211" s="59">
        <f t="shared" si="17"/>
        <v>0</v>
      </c>
    </row>
    <row r="212" spans="1:9" ht="13.9" customHeight="1" x14ac:dyDescent="0.2">
      <c r="A212" s="3"/>
      <c r="B212" s="10"/>
      <c r="C212" s="13"/>
      <c r="D212" s="10"/>
      <c r="E212" s="2" t="s">
        <v>26</v>
      </c>
      <c r="F212" s="10" t="s">
        <v>2</v>
      </c>
      <c r="G212" s="10"/>
      <c r="H212" s="115"/>
      <c r="I212" s="59">
        <f t="shared" si="17"/>
        <v>0</v>
      </c>
    </row>
    <row r="213" spans="1:9" ht="13.9" customHeight="1" x14ac:dyDescent="0.2">
      <c r="A213" s="3"/>
      <c r="B213" s="10"/>
      <c r="C213" s="13"/>
      <c r="D213" s="10"/>
      <c r="E213" s="2" t="s">
        <v>27</v>
      </c>
      <c r="F213" s="10" t="s">
        <v>2</v>
      </c>
      <c r="G213" s="10">
        <v>2</v>
      </c>
      <c r="H213" s="115"/>
      <c r="I213" s="59">
        <f t="shared" si="17"/>
        <v>0</v>
      </c>
    </row>
    <row r="214" spans="1:9" ht="13.9" customHeight="1" x14ac:dyDescent="0.2">
      <c r="A214" s="3"/>
      <c r="B214" s="10"/>
      <c r="C214" s="13"/>
      <c r="D214" s="10"/>
      <c r="E214" s="3" t="s">
        <v>17</v>
      </c>
      <c r="F214" s="10" t="s">
        <v>2</v>
      </c>
      <c r="G214" s="10">
        <v>196</v>
      </c>
      <c r="H214" s="115"/>
      <c r="I214" s="59">
        <f t="shared" si="17"/>
        <v>0</v>
      </c>
    </row>
    <row r="215" spans="1:9" ht="13.9" customHeight="1" x14ac:dyDescent="0.2">
      <c r="A215" s="3"/>
      <c r="B215" s="10"/>
      <c r="C215" s="13"/>
      <c r="D215" s="10"/>
      <c r="E215" s="3" t="s">
        <v>18</v>
      </c>
      <c r="F215" s="10" t="s">
        <v>2</v>
      </c>
      <c r="G215" s="10">
        <v>6</v>
      </c>
      <c r="H215" s="115"/>
      <c r="I215" s="59">
        <f t="shared" si="17"/>
        <v>0</v>
      </c>
    </row>
    <row r="216" spans="1:9" ht="13.9" customHeight="1" x14ac:dyDescent="0.2">
      <c r="A216" s="3"/>
      <c r="B216" s="10"/>
      <c r="C216" s="13"/>
      <c r="D216" s="10"/>
      <c r="E216" s="3" t="s">
        <v>330</v>
      </c>
      <c r="F216" s="10" t="s">
        <v>2</v>
      </c>
      <c r="G216" s="10">
        <v>33</v>
      </c>
      <c r="H216" s="115"/>
      <c r="I216" s="59">
        <f t="shared" si="17"/>
        <v>0</v>
      </c>
    </row>
    <row r="217" spans="1:9" ht="13.9" customHeight="1" x14ac:dyDescent="0.2">
      <c r="A217" s="3"/>
      <c r="B217" s="10"/>
      <c r="C217" s="13"/>
      <c r="D217" s="10"/>
      <c r="E217" s="3" t="s">
        <v>471</v>
      </c>
      <c r="F217" s="10" t="s">
        <v>2</v>
      </c>
      <c r="G217" s="10">
        <v>77</v>
      </c>
      <c r="H217" s="115"/>
      <c r="I217" s="59">
        <f t="shared" si="17"/>
        <v>0</v>
      </c>
    </row>
    <row r="218" spans="1:9" ht="13.9" customHeight="1" x14ac:dyDescent="0.2">
      <c r="A218" s="3"/>
      <c r="B218" s="10"/>
      <c r="C218" s="13"/>
      <c r="D218" s="10"/>
      <c r="E218" s="4" t="s">
        <v>42</v>
      </c>
      <c r="F218" s="10" t="s">
        <v>2</v>
      </c>
      <c r="G218" s="10"/>
      <c r="H218" s="115"/>
      <c r="I218" s="59">
        <f t="shared" si="17"/>
        <v>0</v>
      </c>
    </row>
    <row r="219" spans="1:9" ht="13.9" customHeight="1" x14ac:dyDescent="0.2">
      <c r="A219" s="3"/>
      <c r="B219" s="10"/>
      <c r="C219" s="13"/>
      <c r="D219" s="10"/>
      <c r="E219" s="3" t="s">
        <v>16</v>
      </c>
      <c r="F219" s="10" t="s">
        <v>8</v>
      </c>
      <c r="G219" s="10">
        <v>1</v>
      </c>
      <c r="H219" s="115"/>
      <c r="I219" s="59">
        <f t="shared" si="17"/>
        <v>0</v>
      </c>
    </row>
    <row r="220" spans="1:9" ht="13.9" customHeight="1" x14ac:dyDescent="0.2">
      <c r="A220" s="8"/>
      <c r="B220" s="14" t="s">
        <v>21</v>
      </c>
      <c r="C220" s="14"/>
      <c r="D220" s="11"/>
      <c r="E220" s="9"/>
      <c r="F220" s="11"/>
      <c r="G220" s="11"/>
      <c r="H220" s="98"/>
      <c r="I220" s="64">
        <f>SUM(I209:I219)</f>
        <v>0</v>
      </c>
    </row>
    <row r="221" spans="1:9" ht="13.9" customHeight="1" x14ac:dyDescent="0.2">
      <c r="A221" s="3"/>
      <c r="B221" s="15" t="s">
        <v>69</v>
      </c>
      <c r="C221" s="16" t="s">
        <v>93</v>
      </c>
      <c r="D221" s="7">
        <v>2</v>
      </c>
      <c r="E221" s="3" t="s">
        <v>14</v>
      </c>
      <c r="F221" s="10" t="s">
        <v>8</v>
      </c>
      <c r="G221" s="5">
        <v>1</v>
      </c>
      <c r="H221" s="114"/>
      <c r="I221" s="59">
        <f>G221*H221</f>
        <v>0</v>
      </c>
    </row>
    <row r="222" spans="1:9" ht="13.9" customHeight="1" x14ac:dyDescent="0.2">
      <c r="A222" s="3"/>
      <c r="B222" s="10"/>
      <c r="C222" s="13"/>
      <c r="D222" s="10"/>
      <c r="E222" s="2" t="s">
        <v>24</v>
      </c>
      <c r="F222" s="5" t="s">
        <v>2</v>
      </c>
      <c r="G222" s="10"/>
      <c r="H222" s="115"/>
      <c r="I222" s="59">
        <f t="shared" ref="I222:I231" si="18">G222*H222</f>
        <v>0</v>
      </c>
    </row>
    <row r="223" spans="1:9" ht="13.9" customHeight="1" x14ac:dyDescent="0.2">
      <c r="A223" s="3"/>
      <c r="B223" s="10"/>
      <c r="C223" s="13"/>
      <c r="D223" s="10"/>
      <c r="E223" s="2" t="s">
        <v>25</v>
      </c>
      <c r="F223" s="10" t="s">
        <v>2</v>
      </c>
      <c r="G223" s="10">
        <v>5</v>
      </c>
      <c r="H223" s="115"/>
      <c r="I223" s="59">
        <f t="shared" si="18"/>
        <v>0</v>
      </c>
    </row>
    <row r="224" spans="1:9" ht="13.9" customHeight="1" x14ac:dyDescent="0.2">
      <c r="A224" s="3"/>
      <c r="B224" s="10"/>
      <c r="C224" s="13"/>
      <c r="D224" s="10"/>
      <c r="E224" s="2" t="s">
        <v>26</v>
      </c>
      <c r="F224" s="10" t="s">
        <v>2</v>
      </c>
      <c r="G224" s="10"/>
      <c r="H224" s="115"/>
      <c r="I224" s="59">
        <f t="shared" si="18"/>
        <v>0</v>
      </c>
    </row>
    <row r="225" spans="1:9" ht="13.9" customHeight="1" x14ac:dyDescent="0.2">
      <c r="A225" s="3"/>
      <c r="B225" s="10"/>
      <c r="C225" s="13"/>
      <c r="D225" s="10"/>
      <c r="E225" s="2" t="s">
        <v>27</v>
      </c>
      <c r="F225" s="10" t="s">
        <v>2</v>
      </c>
      <c r="G225" s="10">
        <v>2</v>
      </c>
      <c r="H225" s="115"/>
      <c r="I225" s="59">
        <f t="shared" si="18"/>
        <v>0</v>
      </c>
    </row>
    <row r="226" spans="1:9" ht="13.9" customHeight="1" x14ac:dyDescent="0.2">
      <c r="A226" s="3"/>
      <c r="B226" s="10"/>
      <c r="C226" s="13"/>
      <c r="D226" s="10"/>
      <c r="E226" s="3" t="s">
        <v>17</v>
      </c>
      <c r="F226" s="10" t="s">
        <v>2</v>
      </c>
      <c r="G226" s="10">
        <v>131</v>
      </c>
      <c r="H226" s="115"/>
      <c r="I226" s="59">
        <f t="shared" si="18"/>
        <v>0</v>
      </c>
    </row>
    <row r="227" spans="1:9" ht="13.9" customHeight="1" x14ac:dyDescent="0.2">
      <c r="A227" s="3"/>
      <c r="B227" s="10"/>
      <c r="C227" s="13"/>
      <c r="D227" s="10"/>
      <c r="E227" s="3" t="s">
        <v>18</v>
      </c>
      <c r="F227" s="10" t="s">
        <v>2</v>
      </c>
      <c r="G227" s="10">
        <v>6</v>
      </c>
      <c r="H227" s="115"/>
      <c r="I227" s="59">
        <f t="shared" si="18"/>
        <v>0</v>
      </c>
    </row>
    <row r="228" spans="1:9" ht="13.9" customHeight="1" x14ac:dyDescent="0.2">
      <c r="A228" s="3"/>
      <c r="B228" s="10"/>
      <c r="C228" s="13"/>
      <c r="D228" s="10"/>
      <c r="E228" s="3" t="s">
        <v>330</v>
      </c>
      <c r="F228" s="10" t="s">
        <v>2</v>
      </c>
      <c r="G228" s="10">
        <v>19</v>
      </c>
      <c r="H228" s="115"/>
      <c r="I228" s="59">
        <f t="shared" si="18"/>
        <v>0</v>
      </c>
    </row>
    <row r="229" spans="1:9" ht="13.9" customHeight="1" x14ac:dyDescent="0.2">
      <c r="A229" s="3"/>
      <c r="B229" s="10"/>
      <c r="C229" s="13"/>
      <c r="D229" s="10"/>
      <c r="E229" s="3" t="s">
        <v>471</v>
      </c>
      <c r="F229" s="10" t="s">
        <v>2</v>
      </c>
      <c r="G229" s="10">
        <v>74</v>
      </c>
      <c r="H229" s="115"/>
      <c r="I229" s="59">
        <f t="shared" si="18"/>
        <v>0</v>
      </c>
    </row>
    <row r="230" spans="1:9" ht="13.9" customHeight="1" x14ac:dyDescent="0.2">
      <c r="A230" s="3"/>
      <c r="B230" s="10"/>
      <c r="C230" s="13"/>
      <c r="D230" s="10"/>
      <c r="E230" s="4" t="s">
        <v>42</v>
      </c>
      <c r="F230" s="10" t="s">
        <v>2</v>
      </c>
      <c r="G230" s="10"/>
      <c r="H230" s="115"/>
      <c r="I230" s="59">
        <f t="shared" si="18"/>
        <v>0</v>
      </c>
    </row>
    <row r="231" spans="1:9" ht="13.9" customHeight="1" x14ac:dyDescent="0.2">
      <c r="A231" s="3"/>
      <c r="B231" s="10"/>
      <c r="C231" s="13"/>
      <c r="D231" s="10"/>
      <c r="E231" s="3" t="s">
        <v>16</v>
      </c>
      <c r="F231" s="10" t="s">
        <v>8</v>
      </c>
      <c r="G231" s="10">
        <v>1</v>
      </c>
      <c r="H231" s="115"/>
      <c r="I231" s="59">
        <f t="shared" si="18"/>
        <v>0</v>
      </c>
    </row>
    <row r="232" spans="1:9" ht="13.9" customHeight="1" x14ac:dyDescent="0.2">
      <c r="A232" s="8"/>
      <c r="B232" s="14" t="s">
        <v>21</v>
      </c>
      <c r="C232" s="14"/>
      <c r="D232" s="11"/>
      <c r="E232" s="9"/>
      <c r="F232" s="11"/>
      <c r="G232" s="11"/>
      <c r="H232" s="98"/>
      <c r="I232" s="64">
        <f>SUM(I221:I231)</f>
        <v>0</v>
      </c>
    </row>
    <row r="233" spans="1:9" ht="13.9" customHeight="1" x14ac:dyDescent="0.2">
      <c r="A233" s="3"/>
      <c r="B233" s="15" t="s">
        <v>70</v>
      </c>
      <c r="C233" s="16" t="s">
        <v>94</v>
      </c>
      <c r="D233" s="7">
        <v>2</v>
      </c>
      <c r="E233" s="3" t="s">
        <v>14</v>
      </c>
      <c r="F233" s="10" t="s">
        <v>8</v>
      </c>
      <c r="G233" s="5">
        <v>1</v>
      </c>
      <c r="H233" s="114"/>
      <c r="I233" s="59">
        <f>G233*H233</f>
        <v>0</v>
      </c>
    </row>
    <row r="234" spans="1:9" ht="13.9" customHeight="1" x14ac:dyDescent="0.2">
      <c r="A234" s="3"/>
      <c r="B234" s="10"/>
      <c r="C234" s="13"/>
      <c r="D234" s="10"/>
      <c r="E234" s="2" t="s">
        <v>24</v>
      </c>
      <c r="F234" s="5" t="s">
        <v>2</v>
      </c>
      <c r="G234" s="10"/>
      <c r="H234" s="115"/>
      <c r="I234" s="59">
        <f t="shared" ref="I234:I243" si="19">G234*H234</f>
        <v>0</v>
      </c>
    </row>
    <row r="235" spans="1:9" ht="13.9" customHeight="1" x14ac:dyDescent="0.2">
      <c r="A235" s="3"/>
      <c r="B235" s="10"/>
      <c r="C235" s="13"/>
      <c r="D235" s="10"/>
      <c r="E235" s="2" t="s">
        <v>25</v>
      </c>
      <c r="F235" s="10" t="s">
        <v>2</v>
      </c>
      <c r="G235" s="10">
        <v>12</v>
      </c>
      <c r="H235" s="115"/>
      <c r="I235" s="59">
        <f t="shared" si="19"/>
        <v>0</v>
      </c>
    </row>
    <row r="236" spans="1:9" ht="13.9" customHeight="1" x14ac:dyDescent="0.2">
      <c r="A236" s="3"/>
      <c r="B236" s="10"/>
      <c r="C236" s="13"/>
      <c r="D236" s="10"/>
      <c r="E236" s="2" t="s">
        <v>26</v>
      </c>
      <c r="F236" s="10" t="s">
        <v>2</v>
      </c>
      <c r="G236" s="10"/>
      <c r="H236" s="115"/>
      <c r="I236" s="59">
        <f t="shared" si="19"/>
        <v>0</v>
      </c>
    </row>
    <row r="237" spans="1:9" ht="13.9" customHeight="1" x14ac:dyDescent="0.2">
      <c r="A237" s="3"/>
      <c r="B237" s="10"/>
      <c r="C237" s="13"/>
      <c r="D237" s="10"/>
      <c r="E237" s="2" t="s">
        <v>27</v>
      </c>
      <c r="F237" s="10" t="s">
        <v>2</v>
      </c>
      <c r="G237" s="10"/>
      <c r="H237" s="115"/>
      <c r="I237" s="59">
        <f t="shared" si="19"/>
        <v>0</v>
      </c>
    </row>
    <row r="238" spans="1:9" ht="13.9" customHeight="1" x14ac:dyDescent="0.2">
      <c r="A238" s="3"/>
      <c r="B238" s="10"/>
      <c r="C238" s="13"/>
      <c r="D238" s="10"/>
      <c r="E238" s="3" t="s">
        <v>17</v>
      </c>
      <c r="F238" s="10" t="s">
        <v>2</v>
      </c>
      <c r="G238" s="10">
        <v>359</v>
      </c>
      <c r="H238" s="115"/>
      <c r="I238" s="59">
        <f t="shared" si="19"/>
        <v>0</v>
      </c>
    </row>
    <row r="239" spans="1:9" ht="13.9" customHeight="1" x14ac:dyDescent="0.2">
      <c r="A239" s="3"/>
      <c r="B239" s="10"/>
      <c r="C239" s="13"/>
      <c r="D239" s="10"/>
      <c r="E239" s="3" t="s">
        <v>18</v>
      </c>
      <c r="F239" s="10" t="s">
        <v>2</v>
      </c>
      <c r="G239" s="10">
        <v>14</v>
      </c>
      <c r="H239" s="115"/>
      <c r="I239" s="59">
        <f t="shared" si="19"/>
        <v>0</v>
      </c>
    </row>
    <row r="240" spans="1:9" ht="13.9" customHeight="1" x14ac:dyDescent="0.2">
      <c r="A240" s="3"/>
      <c r="B240" s="10"/>
      <c r="C240" s="13"/>
      <c r="D240" s="10"/>
      <c r="E240" s="3" t="s">
        <v>330</v>
      </c>
      <c r="F240" s="10" t="s">
        <v>2</v>
      </c>
      <c r="G240" s="10">
        <v>59</v>
      </c>
      <c r="H240" s="115"/>
      <c r="I240" s="59">
        <f t="shared" si="19"/>
        <v>0</v>
      </c>
    </row>
    <row r="241" spans="1:9" ht="13.9" customHeight="1" x14ac:dyDescent="0.2">
      <c r="A241" s="3"/>
      <c r="B241" s="10"/>
      <c r="C241" s="13"/>
      <c r="D241" s="10"/>
      <c r="E241" s="3" t="s">
        <v>471</v>
      </c>
      <c r="F241" s="10" t="s">
        <v>2</v>
      </c>
      <c r="G241" s="10">
        <v>223</v>
      </c>
      <c r="H241" s="115"/>
      <c r="I241" s="59">
        <f t="shared" si="19"/>
        <v>0</v>
      </c>
    </row>
    <row r="242" spans="1:9" ht="13.9" customHeight="1" x14ac:dyDescent="0.2">
      <c r="A242" s="3"/>
      <c r="B242" s="10"/>
      <c r="C242" s="13"/>
      <c r="D242" s="10"/>
      <c r="E242" s="4" t="s">
        <v>42</v>
      </c>
      <c r="F242" s="10" t="s">
        <v>2</v>
      </c>
      <c r="G242" s="10"/>
      <c r="H242" s="115"/>
      <c r="I242" s="59">
        <f t="shared" si="19"/>
        <v>0</v>
      </c>
    </row>
    <row r="243" spans="1:9" ht="13.9" customHeight="1" x14ac:dyDescent="0.2">
      <c r="A243" s="3"/>
      <c r="B243" s="10"/>
      <c r="C243" s="13"/>
      <c r="D243" s="10"/>
      <c r="E243" s="3" t="s">
        <v>16</v>
      </c>
      <c r="F243" s="10" t="s">
        <v>8</v>
      </c>
      <c r="G243" s="10">
        <v>1</v>
      </c>
      <c r="H243" s="115"/>
      <c r="I243" s="59">
        <f t="shared" si="19"/>
        <v>0</v>
      </c>
    </row>
    <row r="244" spans="1:9" ht="13.9" customHeight="1" x14ac:dyDescent="0.2">
      <c r="A244" s="8"/>
      <c r="B244" s="14" t="s">
        <v>21</v>
      </c>
      <c r="C244" s="14"/>
      <c r="D244" s="11"/>
      <c r="E244" s="9"/>
      <c r="F244" s="11"/>
      <c r="G244" s="11"/>
      <c r="H244" s="98"/>
      <c r="I244" s="64">
        <f>SUM(I233:I243)</f>
        <v>0</v>
      </c>
    </row>
    <row r="245" spans="1:9" ht="13.9" customHeight="1" x14ac:dyDescent="0.2">
      <c r="A245" s="3"/>
      <c r="B245" s="15" t="s">
        <v>71</v>
      </c>
      <c r="C245" s="16" t="s">
        <v>95</v>
      </c>
      <c r="D245" s="7">
        <v>2</v>
      </c>
      <c r="E245" s="3" t="s">
        <v>14</v>
      </c>
      <c r="F245" s="10" t="s">
        <v>8</v>
      </c>
      <c r="G245" s="5">
        <v>1</v>
      </c>
      <c r="H245" s="114"/>
      <c r="I245" s="59">
        <f>G245*H245</f>
        <v>0</v>
      </c>
    </row>
    <row r="246" spans="1:9" ht="13.9" customHeight="1" x14ac:dyDescent="0.2">
      <c r="A246" s="3"/>
      <c r="B246" s="10"/>
      <c r="C246" s="13"/>
      <c r="D246" s="10"/>
      <c r="E246" s="2" t="s">
        <v>24</v>
      </c>
      <c r="F246" s="5" t="s">
        <v>2</v>
      </c>
      <c r="G246" s="10"/>
      <c r="H246" s="115"/>
      <c r="I246" s="59">
        <f t="shared" ref="I246:I255" si="20">G246*H246</f>
        <v>0</v>
      </c>
    </row>
    <row r="247" spans="1:9" ht="13.9" customHeight="1" x14ac:dyDescent="0.2">
      <c r="A247" s="3"/>
      <c r="B247" s="10"/>
      <c r="C247" s="13"/>
      <c r="D247" s="10"/>
      <c r="E247" s="2" t="s">
        <v>25</v>
      </c>
      <c r="F247" s="10" t="s">
        <v>2</v>
      </c>
      <c r="G247" s="10">
        <v>6</v>
      </c>
      <c r="H247" s="115"/>
      <c r="I247" s="59">
        <f t="shared" si="20"/>
        <v>0</v>
      </c>
    </row>
    <row r="248" spans="1:9" ht="13.9" customHeight="1" x14ac:dyDescent="0.2">
      <c r="A248" s="3"/>
      <c r="B248" s="10"/>
      <c r="C248" s="13"/>
      <c r="D248" s="10"/>
      <c r="E248" s="2" t="s">
        <v>26</v>
      </c>
      <c r="F248" s="10" t="s">
        <v>2</v>
      </c>
      <c r="G248" s="10">
        <v>2</v>
      </c>
      <c r="H248" s="115"/>
      <c r="I248" s="59">
        <f t="shared" si="20"/>
        <v>0</v>
      </c>
    </row>
    <row r="249" spans="1:9" ht="13.9" customHeight="1" x14ac:dyDescent="0.2">
      <c r="A249" s="3"/>
      <c r="B249" s="10"/>
      <c r="C249" s="13"/>
      <c r="D249" s="10"/>
      <c r="E249" s="2" t="s">
        <v>27</v>
      </c>
      <c r="F249" s="10" t="s">
        <v>2</v>
      </c>
      <c r="G249" s="10"/>
      <c r="H249" s="115"/>
      <c r="I249" s="59">
        <f t="shared" si="20"/>
        <v>0</v>
      </c>
    </row>
    <row r="250" spans="1:9" ht="13.9" customHeight="1" x14ac:dyDescent="0.2">
      <c r="A250" s="3"/>
      <c r="B250" s="10"/>
      <c r="C250" s="13"/>
      <c r="D250" s="10"/>
      <c r="E250" s="3" t="s">
        <v>17</v>
      </c>
      <c r="F250" s="10" t="s">
        <v>2</v>
      </c>
      <c r="G250" s="10">
        <v>251</v>
      </c>
      <c r="H250" s="115"/>
      <c r="I250" s="59">
        <f t="shared" si="20"/>
        <v>0</v>
      </c>
    </row>
    <row r="251" spans="1:9" ht="13.9" customHeight="1" x14ac:dyDescent="0.2">
      <c r="A251" s="3"/>
      <c r="B251" s="10"/>
      <c r="C251" s="13"/>
      <c r="D251" s="10"/>
      <c r="E251" s="3" t="s">
        <v>18</v>
      </c>
      <c r="F251" s="10" t="s">
        <v>2</v>
      </c>
      <c r="G251" s="10">
        <v>12</v>
      </c>
      <c r="H251" s="115"/>
      <c r="I251" s="59">
        <f t="shared" si="20"/>
        <v>0</v>
      </c>
    </row>
    <row r="252" spans="1:9" ht="13.9" customHeight="1" x14ac:dyDescent="0.2">
      <c r="A252" s="3"/>
      <c r="B252" s="10"/>
      <c r="C252" s="13"/>
      <c r="D252" s="10"/>
      <c r="E252" s="3" t="s">
        <v>330</v>
      </c>
      <c r="F252" s="10" t="s">
        <v>2</v>
      </c>
      <c r="G252" s="10">
        <v>24</v>
      </c>
      <c r="H252" s="115"/>
      <c r="I252" s="59">
        <f t="shared" si="20"/>
        <v>0</v>
      </c>
    </row>
    <row r="253" spans="1:9" ht="13.9" customHeight="1" x14ac:dyDescent="0.2">
      <c r="A253" s="3"/>
      <c r="B253" s="10"/>
      <c r="C253" s="13"/>
      <c r="D253" s="10"/>
      <c r="E253" s="3" t="s">
        <v>471</v>
      </c>
      <c r="F253" s="10" t="s">
        <v>2</v>
      </c>
      <c r="G253" s="10">
        <v>182</v>
      </c>
      <c r="H253" s="115"/>
      <c r="I253" s="59">
        <f t="shared" si="20"/>
        <v>0</v>
      </c>
    </row>
    <row r="254" spans="1:9" ht="13.9" customHeight="1" x14ac:dyDescent="0.2">
      <c r="A254" s="3"/>
      <c r="B254" s="10"/>
      <c r="C254" s="13"/>
      <c r="D254" s="10"/>
      <c r="E254" s="4" t="s">
        <v>42</v>
      </c>
      <c r="F254" s="10" t="s">
        <v>2</v>
      </c>
      <c r="G254" s="10"/>
      <c r="H254" s="115"/>
      <c r="I254" s="59">
        <f t="shared" si="20"/>
        <v>0</v>
      </c>
    </row>
    <row r="255" spans="1:9" ht="13.9" customHeight="1" x14ac:dyDescent="0.2">
      <c r="A255" s="3"/>
      <c r="B255" s="10"/>
      <c r="C255" s="13"/>
      <c r="D255" s="10"/>
      <c r="E255" s="3" t="s">
        <v>16</v>
      </c>
      <c r="F255" s="10" t="s">
        <v>8</v>
      </c>
      <c r="G255" s="10">
        <v>1</v>
      </c>
      <c r="H255" s="115"/>
      <c r="I255" s="59">
        <f t="shared" si="20"/>
        <v>0</v>
      </c>
    </row>
    <row r="256" spans="1:9" ht="13.9" customHeight="1" x14ac:dyDescent="0.2">
      <c r="A256" s="8"/>
      <c r="B256" s="14" t="s">
        <v>21</v>
      </c>
      <c r="C256" s="14"/>
      <c r="D256" s="11"/>
      <c r="E256" s="9"/>
      <c r="F256" s="11"/>
      <c r="G256" s="11"/>
      <c r="H256" s="98"/>
      <c r="I256" s="64">
        <f>SUM(I245:I255)</f>
        <v>0</v>
      </c>
    </row>
    <row r="257" spans="1:9" ht="13.9" customHeight="1" x14ac:dyDescent="0.2">
      <c r="A257" s="3"/>
      <c r="B257" s="15" t="s">
        <v>72</v>
      </c>
      <c r="C257" s="16" t="s">
        <v>96</v>
      </c>
      <c r="D257" s="7">
        <v>2</v>
      </c>
      <c r="E257" s="3" t="s">
        <v>14</v>
      </c>
      <c r="F257" s="10" t="s">
        <v>8</v>
      </c>
      <c r="G257" s="5">
        <v>1</v>
      </c>
      <c r="H257" s="114"/>
      <c r="I257" s="59">
        <f>G257*H257</f>
        <v>0</v>
      </c>
    </row>
    <row r="258" spans="1:9" ht="13.9" customHeight="1" x14ac:dyDescent="0.2">
      <c r="A258" s="3"/>
      <c r="B258" s="10"/>
      <c r="C258" s="13"/>
      <c r="D258" s="10"/>
      <c r="E258" s="2" t="s">
        <v>24</v>
      </c>
      <c r="F258" s="5" t="s">
        <v>2</v>
      </c>
      <c r="G258" s="10"/>
      <c r="H258" s="115"/>
      <c r="I258" s="59">
        <f t="shared" ref="I258:I267" si="21">G258*H258</f>
        <v>0</v>
      </c>
    </row>
    <row r="259" spans="1:9" ht="13.9" customHeight="1" x14ac:dyDescent="0.2">
      <c r="A259" s="3"/>
      <c r="B259" s="10"/>
      <c r="C259" s="13"/>
      <c r="D259" s="10"/>
      <c r="E259" s="2" t="s">
        <v>25</v>
      </c>
      <c r="F259" s="10" t="s">
        <v>2</v>
      </c>
      <c r="G259" s="10">
        <v>4</v>
      </c>
      <c r="H259" s="115"/>
      <c r="I259" s="59">
        <f t="shared" si="21"/>
        <v>0</v>
      </c>
    </row>
    <row r="260" spans="1:9" ht="13.9" customHeight="1" x14ac:dyDescent="0.2">
      <c r="A260" s="3"/>
      <c r="B260" s="10"/>
      <c r="C260" s="13"/>
      <c r="D260" s="10"/>
      <c r="E260" s="2" t="s">
        <v>26</v>
      </c>
      <c r="F260" s="10" t="s">
        <v>2</v>
      </c>
      <c r="G260" s="10"/>
      <c r="H260" s="115"/>
      <c r="I260" s="59">
        <f t="shared" si="21"/>
        <v>0</v>
      </c>
    </row>
    <row r="261" spans="1:9" ht="13.9" customHeight="1" x14ac:dyDescent="0.2">
      <c r="A261" s="3"/>
      <c r="B261" s="10"/>
      <c r="C261" s="13"/>
      <c r="D261" s="10"/>
      <c r="E261" s="2" t="s">
        <v>27</v>
      </c>
      <c r="F261" s="10" t="s">
        <v>2</v>
      </c>
      <c r="G261" s="10">
        <v>2</v>
      </c>
      <c r="H261" s="115"/>
      <c r="I261" s="59">
        <f t="shared" si="21"/>
        <v>0</v>
      </c>
    </row>
    <row r="262" spans="1:9" ht="13.9" customHeight="1" x14ac:dyDescent="0.2">
      <c r="A262" s="3"/>
      <c r="B262" s="10"/>
      <c r="C262" s="13"/>
      <c r="D262" s="10"/>
      <c r="E262" s="3" t="s">
        <v>17</v>
      </c>
      <c r="F262" s="10" t="s">
        <v>2</v>
      </c>
      <c r="G262" s="10">
        <v>124</v>
      </c>
      <c r="H262" s="115"/>
      <c r="I262" s="59">
        <f t="shared" si="21"/>
        <v>0</v>
      </c>
    </row>
    <row r="263" spans="1:9" ht="13.9" customHeight="1" x14ac:dyDescent="0.2">
      <c r="A263" s="3"/>
      <c r="B263" s="10"/>
      <c r="C263" s="13"/>
      <c r="D263" s="10"/>
      <c r="E263" s="3" t="s">
        <v>18</v>
      </c>
      <c r="F263" s="10" t="s">
        <v>2</v>
      </c>
      <c r="G263" s="10">
        <v>4</v>
      </c>
      <c r="H263" s="115"/>
      <c r="I263" s="59">
        <f t="shared" si="21"/>
        <v>0</v>
      </c>
    </row>
    <row r="264" spans="1:9" ht="13.9" customHeight="1" x14ac:dyDescent="0.2">
      <c r="A264" s="3"/>
      <c r="B264" s="10"/>
      <c r="C264" s="13"/>
      <c r="D264" s="10"/>
      <c r="E264" s="3" t="s">
        <v>330</v>
      </c>
      <c r="F264" s="10" t="s">
        <v>2</v>
      </c>
      <c r="G264" s="10">
        <v>7</v>
      </c>
      <c r="H264" s="115"/>
      <c r="I264" s="59">
        <f t="shared" si="21"/>
        <v>0</v>
      </c>
    </row>
    <row r="265" spans="1:9" ht="13.9" customHeight="1" x14ac:dyDescent="0.2">
      <c r="A265" s="3"/>
      <c r="B265" s="10"/>
      <c r="C265" s="13"/>
      <c r="D265" s="10"/>
      <c r="E265" s="3" t="s">
        <v>471</v>
      </c>
      <c r="F265" s="10" t="s">
        <v>2</v>
      </c>
      <c r="G265" s="10">
        <v>105</v>
      </c>
      <c r="H265" s="115"/>
      <c r="I265" s="59">
        <f t="shared" si="21"/>
        <v>0</v>
      </c>
    </row>
    <row r="266" spans="1:9" ht="13.9" customHeight="1" x14ac:dyDescent="0.2">
      <c r="A266" s="3"/>
      <c r="B266" s="10"/>
      <c r="C266" s="13"/>
      <c r="D266" s="10"/>
      <c r="E266" s="4" t="s">
        <v>42</v>
      </c>
      <c r="F266" s="10" t="s">
        <v>2</v>
      </c>
      <c r="G266" s="10"/>
      <c r="H266" s="115"/>
      <c r="I266" s="59">
        <f t="shared" si="21"/>
        <v>0</v>
      </c>
    </row>
    <row r="267" spans="1:9" ht="13.9" customHeight="1" x14ac:dyDescent="0.2">
      <c r="A267" s="3"/>
      <c r="B267" s="10"/>
      <c r="C267" s="13"/>
      <c r="D267" s="10"/>
      <c r="E267" s="3" t="s">
        <v>16</v>
      </c>
      <c r="F267" s="10" t="s">
        <v>8</v>
      </c>
      <c r="G267" s="10">
        <v>1</v>
      </c>
      <c r="H267" s="115"/>
      <c r="I267" s="59">
        <f t="shared" si="21"/>
        <v>0</v>
      </c>
    </row>
    <row r="268" spans="1:9" ht="13.9" customHeight="1" x14ac:dyDescent="0.2">
      <c r="A268" s="8"/>
      <c r="B268" s="14" t="s">
        <v>21</v>
      </c>
      <c r="C268" s="14"/>
      <c r="D268" s="11"/>
      <c r="E268" s="9"/>
      <c r="F268" s="11"/>
      <c r="G268" s="11"/>
      <c r="H268" s="98"/>
      <c r="I268" s="64">
        <f>SUM(I257:I267)</f>
        <v>0</v>
      </c>
    </row>
    <row r="269" spans="1:9" ht="13.9" customHeight="1" x14ac:dyDescent="0.2">
      <c r="A269" s="3"/>
      <c r="B269" s="15" t="s">
        <v>73</v>
      </c>
      <c r="C269" s="16" t="s">
        <v>97</v>
      </c>
      <c r="D269" s="7">
        <v>2</v>
      </c>
      <c r="E269" s="3" t="s">
        <v>14</v>
      </c>
      <c r="F269" s="10" t="s">
        <v>8</v>
      </c>
      <c r="G269" s="5">
        <v>1</v>
      </c>
      <c r="H269" s="114"/>
      <c r="I269" s="59">
        <f>G269*H269</f>
        <v>0</v>
      </c>
    </row>
    <row r="270" spans="1:9" ht="13.9" customHeight="1" x14ac:dyDescent="0.2">
      <c r="A270" s="3"/>
      <c r="B270" s="10"/>
      <c r="C270" s="13"/>
      <c r="D270" s="10"/>
      <c r="E270" s="2" t="s">
        <v>24</v>
      </c>
      <c r="F270" s="5" t="s">
        <v>2</v>
      </c>
      <c r="G270" s="10"/>
      <c r="H270" s="115"/>
      <c r="I270" s="59">
        <f t="shared" ref="I270:I279" si="22">G270*H270</f>
        <v>0</v>
      </c>
    </row>
    <row r="271" spans="1:9" ht="13.9" customHeight="1" x14ac:dyDescent="0.2">
      <c r="A271" s="3"/>
      <c r="B271" s="10"/>
      <c r="C271" s="13"/>
      <c r="D271" s="10"/>
      <c r="E271" s="2" t="s">
        <v>455</v>
      </c>
      <c r="F271" s="10" t="s">
        <v>2</v>
      </c>
      <c r="G271" s="10">
        <v>1</v>
      </c>
      <c r="H271" s="115"/>
      <c r="I271" s="59">
        <f t="shared" si="22"/>
        <v>0</v>
      </c>
    </row>
    <row r="272" spans="1:9" ht="13.9" customHeight="1" x14ac:dyDescent="0.2">
      <c r="A272" s="3"/>
      <c r="B272" s="10"/>
      <c r="C272" s="13"/>
      <c r="D272" s="10"/>
      <c r="E272" s="2" t="s">
        <v>26</v>
      </c>
      <c r="F272" s="10" t="s">
        <v>2</v>
      </c>
      <c r="G272" s="10"/>
      <c r="H272" s="115"/>
      <c r="I272" s="59">
        <f t="shared" si="22"/>
        <v>0</v>
      </c>
    </row>
    <row r="273" spans="1:9" ht="13.9" customHeight="1" x14ac:dyDescent="0.2">
      <c r="A273" s="3"/>
      <c r="B273" s="10"/>
      <c r="C273" s="13"/>
      <c r="D273" s="10"/>
      <c r="E273" s="2" t="s">
        <v>27</v>
      </c>
      <c r="F273" s="10" t="s">
        <v>2</v>
      </c>
      <c r="G273" s="10">
        <v>2</v>
      </c>
      <c r="H273" s="115"/>
      <c r="I273" s="59">
        <f t="shared" si="22"/>
        <v>0</v>
      </c>
    </row>
    <row r="274" spans="1:9" ht="13.9" customHeight="1" x14ac:dyDescent="0.2">
      <c r="A274" s="3"/>
      <c r="B274" s="10"/>
      <c r="C274" s="13"/>
      <c r="D274" s="10"/>
      <c r="E274" s="3" t="s">
        <v>17</v>
      </c>
      <c r="F274" s="10" t="s">
        <v>2</v>
      </c>
      <c r="G274" s="10">
        <v>79</v>
      </c>
      <c r="H274" s="115"/>
      <c r="I274" s="59">
        <f t="shared" si="22"/>
        <v>0</v>
      </c>
    </row>
    <row r="275" spans="1:9" ht="13.9" customHeight="1" x14ac:dyDescent="0.2">
      <c r="A275" s="3"/>
      <c r="B275" s="10"/>
      <c r="C275" s="13"/>
      <c r="D275" s="10"/>
      <c r="E275" s="3" t="s">
        <v>18</v>
      </c>
      <c r="F275" s="10" t="s">
        <v>2</v>
      </c>
      <c r="G275" s="10">
        <v>2</v>
      </c>
      <c r="H275" s="115"/>
      <c r="I275" s="59">
        <f t="shared" si="22"/>
        <v>0</v>
      </c>
    </row>
    <row r="276" spans="1:9" ht="13.9" customHeight="1" x14ac:dyDescent="0.2">
      <c r="A276" s="3"/>
      <c r="B276" s="10"/>
      <c r="C276" s="13"/>
      <c r="D276" s="10"/>
      <c r="E276" s="3" t="s">
        <v>330</v>
      </c>
      <c r="F276" s="10" t="s">
        <v>2</v>
      </c>
      <c r="G276" s="10">
        <v>3</v>
      </c>
      <c r="H276" s="115"/>
      <c r="I276" s="59">
        <f t="shared" si="22"/>
        <v>0</v>
      </c>
    </row>
    <row r="277" spans="1:9" ht="13.9" customHeight="1" x14ac:dyDescent="0.2">
      <c r="A277" s="3"/>
      <c r="B277" s="10"/>
      <c r="C277" s="13"/>
      <c r="D277" s="10"/>
      <c r="E277" s="3" t="s">
        <v>471</v>
      </c>
      <c r="F277" s="10" t="s">
        <v>2</v>
      </c>
      <c r="G277" s="10">
        <v>47</v>
      </c>
      <c r="H277" s="115"/>
      <c r="I277" s="59">
        <f t="shared" si="22"/>
        <v>0</v>
      </c>
    </row>
    <row r="278" spans="1:9" ht="13.9" customHeight="1" x14ac:dyDescent="0.2">
      <c r="A278" s="3"/>
      <c r="B278" s="10"/>
      <c r="C278" s="13"/>
      <c r="D278" s="10"/>
      <c r="E278" s="4" t="s">
        <v>42</v>
      </c>
      <c r="F278" s="10" t="s">
        <v>2</v>
      </c>
      <c r="G278" s="10"/>
      <c r="H278" s="115"/>
      <c r="I278" s="59">
        <f t="shared" si="22"/>
        <v>0</v>
      </c>
    </row>
    <row r="279" spans="1:9" ht="13.9" customHeight="1" x14ac:dyDescent="0.2">
      <c r="A279" s="3"/>
      <c r="B279" s="10"/>
      <c r="C279" s="13"/>
      <c r="D279" s="10"/>
      <c r="E279" s="3" t="s">
        <v>16</v>
      </c>
      <c r="F279" s="10" t="s">
        <v>8</v>
      </c>
      <c r="G279" s="10">
        <v>1</v>
      </c>
      <c r="H279" s="115"/>
      <c r="I279" s="59">
        <f t="shared" si="22"/>
        <v>0</v>
      </c>
    </row>
    <row r="280" spans="1:9" ht="13.9" customHeight="1" x14ac:dyDescent="0.2">
      <c r="A280" s="8"/>
      <c r="B280" s="14" t="s">
        <v>21</v>
      </c>
      <c r="C280" s="14"/>
      <c r="D280" s="11"/>
      <c r="E280" s="9"/>
      <c r="F280" s="11"/>
      <c r="G280" s="11"/>
      <c r="H280" s="98"/>
      <c r="I280" s="64">
        <f>SUM(I269:I279)</f>
        <v>0</v>
      </c>
    </row>
    <row r="281" spans="1:9" ht="13.9" customHeight="1" x14ac:dyDescent="0.2">
      <c r="A281" s="3"/>
      <c r="B281" s="15" t="s">
        <v>74</v>
      </c>
      <c r="C281" s="16" t="s">
        <v>331</v>
      </c>
      <c r="D281" s="7">
        <v>2</v>
      </c>
      <c r="E281" s="3" t="s">
        <v>14</v>
      </c>
      <c r="F281" s="10" t="s">
        <v>8</v>
      </c>
      <c r="G281" s="5">
        <v>1</v>
      </c>
      <c r="H281" s="114"/>
      <c r="I281" s="59">
        <f>G281*H281</f>
        <v>0</v>
      </c>
    </row>
    <row r="282" spans="1:9" ht="13.9" customHeight="1" x14ac:dyDescent="0.2">
      <c r="A282" s="3"/>
      <c r="B282" s="10"/>
      <c r="C282" s="13"/>
      <c r="D282" s="10"/>
      <c r="E282" s="2" t="s">
        <v>24</v>
      </c>
      <c r="F282" s="5" t="s">
        <v>2</v>
      </c>
      <c r="G282" s="10"/>
      <c r="H282" s="115"/>
      <c r="I282" s="59">
        <f t="shared" ref="I282:I291" si="23">G282*H282</f>
        <v>0</v>
      </c>
    </row>
    <row r="283" spans="1:9" ht="13.9" customHeight="1" x14ac:dyDescent="0.2">
      <c r="A283" s="3"/>
      <c r="B283" s="10"/>
      <c r="C283" s="13"/>
      <c r="D283" s="10"/>
      <c r="E283" s="2" t="s">
        <v>25</v>
      </c>
      <c r="F283" s="10" t="s">
        <v>2</v>
      </c>
      <c r="G283" s="10">
        <v>1</v>
      </c>
      <c r="H283" s="115"/>
      <c r="I283" s="59">
        <f t="shared" si="23"/>
        <v>0</v>
      </c>
    </row>
    <row r="284" spans="1:9" ht="13.9" customHeight="1" x14ac:dyDescent="0.2">
      <c r="A284" s="3"/>
      <c r="B284" s="10"/>
      <c r="C284" s="13"/>
      <c r="D284" s="10"/>
      <c r="E284" s="2" t="s">
        <v>26</v>
      </c>
      <c r="F284" s="10" t="s">
        <v>2</v>
      </c>
      <c r="G284" s="10"/>
      <c r="H284" s="115"/>
      <c r="I284" s="59">
        <f t="shared" si="23"/>
        <v>0</v>
      </c>
    </row>
    <row r="285" spans="1:9" ht="13.9" customHeight="1" x14ac:dyDescent="0.2">
      <c r="A285" s="3"/>
      <c r="B285" s="10"/>
      <c r="C285" s="13"/>
      <c r="D285" s="10"/>
      <c r="E285" s="2" t="s">
        <v>27</v>
      </c>
      <c r="F285" s="10" t="s">
        <v>2</v>
      </c>
      <c r="G285" s="10"/>
      <c r="H285" s="115"/>
      <c r="I285" s="59">
        <f t="shared" si="23"/>
        <v>0</v>
      </c>
    </row>
    <row r="286" spans="1:9" ht="13.9" customHeight="1" x14ac:dyDescent="0.2">
      <c r="A286" s="3"/>
      <c r="B286" s="10"/>
      <c r="C286" s="13"/>
      <c r="D286" s="10"/>
      <c r="E286" s="3" t="s">
        <v>17</v>
      </c>
      <c r="F286" s="10" t="s">
        <v>2</v>
      </c>
      <c r="G286" s="10">
        <v>22</v>
      </c>
      <c r="H286" s="115"/>
      <c r="I286" s="59">
        <f t="shared" si="23"/>
        <v>0</v>
      </c>
    </row>
    <row r="287" spans="1:9" ht="13.9" customHeight="1" x14ac:dyDescent="0.2">
      <c r="A287" s="3"/>
      <c r="B287" s="10"/>
      <c r="C287" s="13"/>
      <c r="D287" s="10"/>
      <c r="E287" s="3" t="s">
        <v>18</v>
      </c>
      <c r="F287" s="10" t="s">
        <v>2</v>
      </c>
      <c r="G287" s="10"/>
      <c r="H287" s="115"/>
      <c r="I287" s="59">
        <f t="shared" si="23"/>
        <v>0</v>
      </c>
    </row>
    <row r="288" spans="1:9" ht="13.9" customHeight="1" x14ac:dyDescent="0.2">
      <c r="A288" s="3"/>
      <c r="B288" s="10"/>
      <c r="C288" s="13"/>
      <c r="D288" s="10"/>
      <c r="E288" s="3" t="s">
        <v>330</v>
      </c>
      <c r="F288" s="10" t="s">
        <v>2</v>
      </c>
      <c r="G288" s="10">
        <v>4</v>
      </c>
      <c r="H288" s="115"/>
      <c r="I288" s="59">
        <f t="shared" si="23"/>
        <v>0</v>
      </c>
    </row>
    <row r="289" spans="1:9" ht="13.9" customHeight="1" x14ac:dyDescent="0.2">
      <c r="A289" s="3"/>
      <c r="B289" s="10"/>
      <c r="C289" s="13"/>
      <c r="D289" s="10"/>
      <c r="E289" s="3" t="s">
        <v>471</v>
      </c>
      <c r="F289" s="10" t="s">
        <v>2</v>
      </c>
      <c r="G289" s="10">
        <v>6</v>
      </c>
      <c r="H289" s="115"/>
      <c r="I289" s="59">
        <f t="shared" si="23"/>
        <v>0</v>
      </c>
    </row>
    <row r="290" spans="1:9" ht="13.9" customHeight="1" x14ac:dyDescent="0.2">
      <c r="A290" s="3"/>
      <c r="B290" s="10"/>
      <c r="C290" s="13"/>
      <c r="D290" s="10"/>
      <c r="E290" s="4" t="s">
        <v>42</v>
      </c>
      <c r="F290" s="10" t="s">
        <v>2</v>
      </c>
      <c r="G290" s="10"/>
      <c r="H290" s="115"/>
      <c r="I290" s="59">
        <f t="shared" si="23"/>
        <v>0</v>
      </c>
    </row>
    <row r="291" spans="1:9" ht="13.9" customHeight="1" x14ac:dyDescent="0.2">
      <c r="A291" s="3"/>
      <c r="B291" s="10"/>
      <c r="C291" s="13"/>
      <c r="D291" s="10"/>
      <c r="E291" s="3" t="s">
        <v>16</v>
      </c>
      <c r="F291" s="10" t="s">
        <v>8</v>
      </c>
      <c r="G291" s="10">
        <v>1</v>
      </c>
      <c r="H291" s="115"/>
      <c r="I291" s="59">
        <f t="shared" si="23"/>
        <v>0</v>
      </c>
    </row>
    <row r="292" spans="1:9" ht="13.9" customHeight="1" x14ac:dyDescent="0.2">
      <c r="A292" s="8"/>
      <c r="B292" s="14" t="s">
        <v>21</v>
      </c>
      <c r="C292" s="14"/>
      <c r="D292" s="11"/>
      <c r="E292" s="9"/>
      <c r="F292" s="11"/>
      <c r="G292" s="11"/>
      <c r="H292" s="98"/>
      <c r="I292" s="64">
        <f>SUM(I281:I291)</f>
        <v>0</v>
      </c>
    </row>
    <row r="293" spans="1:9" ht="13.9" customHeight="1" x14ac:dyDescent="0.2">
      <c r="A293" s="3"/>
      <c r="B293" s="15" t="s">
        <v>75</v>
      </c>
      <c r="C293" s="16" t="s">
        <v>99</v>
      </c>
      <c r="D293" s="7">
        <v>2</v>
      </c>
      <c r="E293" s="3" t="s">
        <v>14</v>
      </c>
      <c r="F293" s="10" t="s">
        <v>8</v>
      </c>
      <c r="G293" s="5">
        <v>1</v>
      </c>
      <c r="H293" s="114"/>
      <c r="I293" s="59">
        <f>G293*H293</f>
        <v>0</v>
      </c>
    </row>
    <row r="294" spans="1:9" ht="13.9" customHeight="1" x14ac:dyDescent="0.2">
      <c r="A294" s="3"/>
      <c r="B294" s="10"/>
      <c r="C294" s="13"/>
      <c r="D294" s="10"/>
      <c r="E294" s="2" t="s">
        <v>24</v>
      </c>
      <c r="F294" s="5" t="s">
        <v>2</v>
      </c>
      <c r="G294" s="10"/>
      <c r="H294" s="115"/>
      <c r="I294" s="59">
        <f t="shared" ref="I294:I303" si="24">G294*H294</f>
        <v>0</v>
      </c>
    </row>
    <row r="295" spans="1:9" ht="13.9" customHeight="1" x14ac:dyDescent="0.2">
      <c r="A295" s="3"/>
      <c r="B295" s="10"/>
      <c r="C295" s="13"/>
      <c r="D295" s="10"/>
      <c r="E295" s="2" t="s">
        <v>455</v>
      </c>
      <c r="F295" s="10" t="s">
        <v>2</v>
      </c>
      <c r="G295" s="10">
        <v>1</v>
      </c>
      <c r="H295" s="115"/>
      <c r="I295" s="59">
        <f t="shared" si="24"/>
        <v>0</v>
      </c>
    </row>
    <row r="296" spans="1:9" ht="13.9" customHeight="1" x14ac:dyDescent="0.2">
      <c r="A296" s="3"/>
      <c r="B296" s="10"/>
      <c r="C296" s="13"/>
      <c r="D296" s="10"/>
      <c r="E296" s="2" t="s">
        <v>26</v>
      </c>
      <c r="F296" s="10" t="s">
        <v>2</v>
      </c>
      <c r="G296" s="10">
        <v>10</v>
      </c>
      <c r="H296" s="115"/>
      <c r="I296" s="59">
        <f t="shared" si="24"/>
        <v>0</v>
      </c>
    </row>
    <row r="297" spans="1:9" ht="13.9" customHeight="1" x14ac:dyDescent="0.2">
      <c r="A297" s="3"/>
      <c r="B297" s="10"/>
      <c r="C297" s="13"/>
      <c r="D297" s="10"/>
      <c r="E297" s="2" t="s">
        <v>27</v>
      </c>
      <c r="F297" s="10" t="s">
        <v>2</v>
      </c>
      <c r="G297" s="10"/>
      <c r="H297" s="115"/>
      <c r="I297" s="59">
        <f t="shared" si="24"/>
        <v>0</v>
      </c>
    </row>
    <row r="298" spans="1:9" ht="13.9" customHeight="1" x14ac:dyDescent="0.2">
      <c r="A298" s="3"/>
      <c r="B298" s="10"/>
      <c r="C298" s="13"/>
      <c r="D298" s="10"/>
      <c r="E298" s="3" t="s">
        <v>17</v>
      </c>
      <c r="F298" s="10" t="s">
        <v>2</v>
      </c>
      <c r="G298" s="10">
        <v>38</v>
      </c>
      <c r="H298" s="115"/>
      <c r="I298" s="59">
        <f t="shared" si="24"/>
        <v>0</v>
      </c>
    </row>
    <row r="299" spans="1:9" ht="13.9" customHeight="1" x14ac:dyDescent="0.2">
      <c r="A299" s="3"/>
      <c r="B299" s="10"/>
      <c r="C299" s="13"/>
      <c r="D299" s="10"/>
      <c r="E299" s="3" t="s">
        <v>18</v>
      </c>
      <c r="F299" s="10" t="s">
        <v>2</v>
      </c>
      <c r="G299" s="10">
        <v>10</v>
      </c>
      <c r="H299" s="115"/>
      <c r="I299" s="59">
        <f t="shared" si="24"/>
        <v>0</v>
      </c>
    </row>
    <row r="300" spans="1:9" ht="13.9" customHeight="1" x14ac:dyDescent="0.2">
      <c r="A300" s="3"/>
      <c r="B300" s="10"/>
      <c r="C300" s="13"/>
      <c r="D300" s="10"/>
      <c r="E300" s="3" t="s">
        <v>330</v>
      </c>
      <c r="F300" s="10" t="s">
        <v>2</v>
      </c>
      <c r="G300" s="10">
        <v>9</v>
      </c>
      <c r="H300" s="115"/>
      <c r="I300" s="59">
        <f t="shared" si="24"/>
        <v>0</v>
      </c>
    </row>
    <row r="301" spans="1:9" ht="13.9" customHeight="1" x14ac:dyDescent="0.2">
      <c r="A301" s="3"/>
      <c r="B301" s="10"/>
      <c r="C301" s="13"/>
      <c r="D301" s="10"/>
      <c r="E301" s="3" t="s">
        <v>471</v>
      </c>
      <c r="F301" s="10" t="s">
        <v>2</v>
      </c>
      <c r="G301" s="10">
        <v>9</v>
      </c>
      <c r="H301" s="115"/>
      <c r="I301" s="59">
        <f t="shared" si="24"/>
        <v>0</v>
      </c>
    </row>
    <row r="302" spans="1:9" ht="13.9" customHeight="1" x14ac:dyDescent="0.2">
      <c r="A302" s="3"/>
      <c r="B302" s="10"/>
      <c r="C302" s="13"/>
      <c r="D302" s="10"/>
      <c r="E302" s="4" t="s">
        <v>42</v>
      </c>
      <c r="F302" s="10" t="s">
        <v>2</v>
      </c>
      <c r="G302" s="10"/>
      <c r="H302" s="115"/>
      <c r="I302" s="59">
        <f t="shared" si="24"/>
        <v>0</v>
      </c>
    </row>
    <row r="303" spans="1:9" ht="13.9" customHeight="1" x14ac:dyDescent="0.2">
      <c r="A303" s="3"/>
      <c r="B303" s="10"/>
      <c r="C303" s="13"/>
      <c r="D303" s="10"/>
      <c r="E303" s="3" t="s">
        <v>16</v>
      </c>
      <c r="F303" s="10" t="s">
        <v>8</v>
      </c>
      <c r="G303" s="10">
        <v>1</v>
      </c>
      <c r="H303" s="115"/>
      <c r="I303" s="59">
        <f t="shared" si="24"/>
        <v>0</v>
      </c>
    </row>
    <row r="304" spans="1:9" ht="13.9" customHeight="1" x14ac:dyDescent="0.2">
      <c r="A304" s="8"/>
      <c r="B304" s="14" t="s">
        <v>21</v>
      </c>
      <c r="C304" s="14"/>
      <c r="D304" s="11"/>
      <c r="E304" s="9"/>
      <c r="F304" s="11"/>
      <c r="G304" s="11"/>
      <c r="H304" s="98"/>
      <c r="I304" s="64">
        <f>SUM(I293:I303)</f>
        <v>0</v>
      </c>
    </row>
    <row r="305" spans="1:9" ht="13.9" customHeight="1" x14ac:dyDescent="0.2">
      <c r="A305" s="3"/>
      <c r="B305" s="15" t="s">
        <v>76</v>
      </c>
      <c r="C305" s="16" t="s">
        <v>100</v>
      </c>
      <c r="D305" s="7">
        <v>2</v>
      </c>
      <c r="E305" s="3" t="s">
        <v>14</v>
      </c>
      <c r="F305" s="10" t="s">
        <v>8</v>
      </c>
      <c r="G305" s="5">
        <v>1</v>
      </c>
      <c r="H305" s="114"/>
      <c r="I305" s="59">
        <f>G305*H305</f>
        <v>0</v>
      </c>
    </row>
    <row r="306" spans="1:9" ht="13.9" customHeight="1" x14ac:dyDescent="0.2">
      <c r="A306" s="3"/>
      <c r="B306" s="10"/>
      <c r="C306" s="13"/>
      <c r="D306" s="10"/>
      <c r="E306" s="2" t="s">
        <v>24</v>
      </c>
      <c r="F306" s="5" t="s">
        <v>2</v>
      </c>
      <c r="G306" s="10"/>
      <c r="H306" s="115"/>
      <c r="I306" s="59">
        <f t="shared" ref="I306:I315" si="25">G306*H306</f>
        <v>0</v>
      </c>
    </row>
    <row r="307" spans="1:9" ht="13.9" customHeight="1" x14ac:dyDescent="0.2">
      <c r="A307" s="3"/>
      <c r="B307" s="10"/>
      <c r="C307" s="13"/>
      <c r="D307" s="10"/>
      <c r="E307" s="2" t="s">
        <v>25</v>
      </c>
      <c r="F307" s="10" t="s">
        <v>2</v>
      </c>
      <c r="G307" s="10">
        <v>3</v>
      </c>
      <c r="H307" s="115"/>
      <c r="I307" s="59">
        <f t="shared" si="25"/>
        <v>0</v>
      </c>
    </row>
    <row r="308" spans="1:9" ht="13.9" customHeight="1" x14ac:dyDescent="0.2">
      <c r="A308" s="3"/>
      <c r="B308" s="10"/>
      <c r="C308" s="13"/>
      <c r="D308" s="10"/>
      <c r="E308" s="2" t="s">
        <v>26</v>
      </c>
      <c r="F308" s="10" t="s">
        <v>2</v>
      </c>
      <c r="G308" s="10"/>
      <c r="H308" s="115"/>
      <c r="I308" s="59">
        <f t="shared" si="25"/>
        <v>0</v>
      </c>
    </row>
    <row r="309" spans="1:9" ht="13.9" customHeight="1" x14ac:dyDescent="0.2">
      <c r="A309" s="3"/>
      <c r="B309" s="10"/>
      <c r="C309" s="13"/>
      <c r="D309" s="10"/>
      <c r="E309" s="2" t="s">
        <v>27</v>
      </c>
      <c r="F309" s="10" t="s">
        <v>2</v>
      </c>
      <c r="G309" s="10"/>
      <c r="H309" s="115"/>
      <c r="I309" s="59">
        <f t="shared" si="25"/>
        <v>0</v>
      </c>
    </row>
    <row r="310" spans="1:9" ht="13.9" customHeight="1" x14ac:dyDescent="0.2">
      <c r="A310" s="3"/>
      <c r="B310" s="10"/>
      <c r="C310" s="13"/>
      <c r="D310" s="10"/>
      <c r="E310" s="3" t="s">
        <v>17</v>
      </c>
      <c r="F310" s="10" t="s">
        <v>2</v>
      </c>
      <c r="G310" s="10">
        <v>103</v>
      </c>
      <c r="H310" s="115"/>
      <c r="I310" s="59">
        <f t="shared" si="25"/>
        <v>0</v>
      </c>
    </row>
    <row r="311" spans="1:9" ht="13.9" customHeight="1" x14ac:dyDescent="0.2">
      <c r="A311" s="3"/>
      <c r="B311" s="10"/>
      <c r="C311" s="13"/>
      <c r="D311" s="10"/>
      <c r="E311" s="3" t="s">
        <v>18</v>
      </c>
      <c r="F311" s="10" t="s">
        <v>2</v>
      </c>
      <c r="G311" s="10"/>
      <c r="H311" s="115"/>
      <c r="I311" s="59">
        <f t="shared" si="25"/>
        <v>0</v>
      </c>
    </row>
    <row r="312" spans="1:9" ht="13.9" customHeight="1" x14ac:dyDescent="0.2">
      <c r="A312" s="3"/>
      <c r="B312" s="10"/>
      <c r="C312" s="13"/>
      <c r="D312" s="10"/>
      <c r="E312" s="3" t="s">
        <v>330</v>
      </c>
      <c r="F312" s="10" t="s">
        <v>2</v>
      </c>
      <c r="G312" s="10">
        <v>7</v>
      </c>
      <c r="H312" s="115"/>
      <c r="I312" s="59">
        <f t="shared" si="25"/>
        <v>0</v>
      </c>
    </row>
    <row r="313" spans="1:9" ht="13.9" customHeight="1" x14ac:dyDescent="0.2">
      <c r="A313" s="3"/>
      <c r="B313" s="10"/>
      <c r="C313" s="13"/>
      <c r="D313" s="10"/>
      <c r="E313" s="3" t="s">
        <v>471</v>
      </c>
      <c r="F313" s="10" t="s">
        <v>2</v>
      </c>
      <c r="G313" s="10">
        <v>119</v>
      </c>
      <c r="H313" s="115"/>
      <c r="I313" s="59">
        <f t="shared" si="25"/>
        <v>0</v>
      </c>
    </row>
    <row r="314" spans="1:9" ht="13.9" customHeight="1" x14ac:dyDescent="0.2">
      <c r="A314" s="3"/>
      <c r="B314" s="10"/>
      <c r="C314" s="13"/>
      <c r="D314" s="10"/>
      <c r="E314" s="4" t="s">
        <v>42</v>
      </c>
      <c r="F314" s="10" t="s">
        <v>2</v>
      </c>
      <c r="G314" s="10"/>
      <c r="H314" s="115"/>
      <c r="I314" s="59">
        <f t="shared" si="25"/>
        <v>0</v>
      </c>
    </row>
    <row r="315" spans="1:9" ht="13.9" customHeight="1" x14ac:dyDescent="0.2">
      <c r="A315" s="3"/>
      <c r="B315" s="10"/>
      <c r="C315" s="13"/>
      <c r="D315" s="10"/>
      <c r="E315" s="3" t="s">
        <v>16</v>
      </c>
      <c r="F315" s="10" t="s">
        <v>8</v>
      </c>
      <c r="G315" s="10">
        <v>1</v>
      </c>
      <c r="H315" s="115"/>
      <c r="I315" s="59">
        <f t="shared" si="25"/>
        <v>0</v>
      </c>
    </row>
    <row r="316" spans="1:9" ht="13.9" customHeight="1" x14ac:dyDescent="0.2">
      <c r="A316" s="8"/>
      <c r="B316" s="14" t="s">
        <v>21</v>
      </c>
      <c r="C316" s="14"/>
      <c r="D316" s="11"/>
      <c r="E316" s="9"/>
      <c r="F316" s="11"/>
      <c r="G316" s="11"/>
      <c r="H316" s="98"/>
      <c r="I316" s="64">
        <f>SUM(I305:I315)</f>
        <v>0</v>
      </c>
    </row>
    <row r="317" spans="1:9" ht="13.9" customHeight="1" x14ac:dyDescent="0.2">
      <c r="A317" s="3"/>
      <c r="B317" s="15" t="s">
        <v>77</v>
      </c>
      <c r="C317" s="16" t="s">
        <v>36</v>
      </c>
      <c r="D317" s="7">
        <v>2</v>
      </c>
      <c r="E317" s="3" t="s">
        <v>14</v>
      </c>
      <c r="F317" s="10" t="s">
        <v>8</v>
      </c>
      <c r="G317" s="5">
        <v>1</v>
      </c>
      <c r="H317" s="114"/>
      <c r="I317" s="59">
        <f>G317*H317</f>
        <v>0</v>
      </c>
    </row>
    <row r="318" spans="1:9" ht="13.9" customHeight="1" x14ac:dyDescent="0.2">
      <c r="A318" s="3"/>
      <c r="B318" s="10"/>
      <c r="C318" s="13"/>
      <c r="D318" s="10"/>
      <c r="E318" s="2" t="s">
        <v>24</v>
      </c>
      <c r="F318" s="5" t="s">
        <v>2</v>
      </c>
      <c r="G318" s="10"/>
      <c r="H318" s="115"/>
      <c r="I318" s="59">
        <f t="shared" ref="I318:I327" si="26">G318*H318</f>
        <v>0</v>
      </c>
    </row>
    <row r="319" spans="1:9" ht="13.9" customHeight="1" x14ac:dyDescent="0.2">
      <c r="A319" s="3"/>
      <c r="B319" s="10"/>
      <c r="C319" s="13"/>
      <c r="D319" s="10"/>
      <c r="E319" s="2" t="s">
        <v>25</v>
      </c>
      <c r="F319" s="10" t="s">
        <v>2</v>
      </c>
      <c r="G319" s="10">
        <v>1</v>
      </c>
      <c r="H319" s="115"/>
      <c r="I319" s="59">
        <f t="shared" si="26"/>
        <v>0</v>
      </c>
    </row>
    <row r="320" spans="1:9" ht="13.9" customHeight="1" x14ac:dyDescent="0.2">
      <c r="A320" s="3"/>
      <c r="B320" s="10"/>
      <c r="C320" s="13"/>
      <c r="D320" s="10"/>
      <c r="E320" s="2" t="s">
        <v>26</v>
      </c>
      <c r="F320" s="10" t="s">
        <v>2</v>
      </c>
      <c r="G320" s="10"/>
      <c r="H320" s="115"/>
      <c r="I320" s="59">
        <f t="shared" si="26"/>
        <v>0</v>
      </c>
    </row>
    <row r="321" spans="1:9" ht="13.9" customHeight="1" x14ac:dyDescent="0.2">
      <c r="A321" s="3"/>
      <c r="B321" s="10"/>
      <c r="C321" s="13"/>
      <c r="D321" s="10"/>
      <c r="E321" s="2" t="s">
        <v>27</v>
      </c>
      <c r="F321" s="10" t="s">
        <v>2</v>
      </c>
      <c r="G321" s="10"/>
      <c r="H321" s="115"/>
      <c r="I321" s="59">
        <f t="shared" si="26"/>
        <v>0</v>
      </c>
    </row>
    <row r="322" spans="1:9" ht="13.9" customHeight="1" x14ac:dyDescent="0.2">
      <c r="A322" s="3"/>
      <c r="B322" s="10"/>
      <c r="C322" s="13"/>
      <c r="D322" s="10"/>
      <c r="E322" s="3" t="s">
        <v>17</v>
      </c>
      <c r="F322" s="10" t="s">
        <v>2</v>
      </c>
      <c r="G322" s="10">
        <v>35</v>
      </c>
      <c r="H322" s="115"/>
      <c r="I322" s="59">
        <f t="shared" si="26"/>
        <v>0</v>
      </c>
    </row>
    <row r="323" spans="1:9" ht="13.9" customHeight="1" x14ac:dyDescent="0.2">
      <c r="A323" s="3"/>
      <c r="B323" s="10"/>
      <c r="C323" s="13"/>
      <c r="D323" s="10"/>
      <c r="E323" s="3" t="s">
        <v>18</v>
      </c>
      <c r="F323" s="10" t="s">
        <v>2</v>
      </c>
      <c r="G323" s="10">
        <v>3</v>
      </c>
      <c r="H323" s="115"/>
      <c r="I323" s="59">
        <f t="shared" si="26"/>
        <v>0</v>
      </c>
    </row>
    <row r="324" spans="1:9" ht="13.9" customHeight="1" x14ac:dyDescent="0.2">
      <c r="A324" s="3"/>
      <c r="B324" s="10"/>
      <c r="C324" s="13"/>
      <c r="D324" s="10"/>
      <c r="E324" s="3" t="s">
        <v>330</v>
      </c>
      <c r="F324" s="10" t="s">
        <v>2</v>
      </c>
      <c r="G324" s="10">
        <v>1</v>
      </c>
      <c r="H324" s="115"/>
      <c r="I324" s="59">
        <f t="shared" si="26"/>
        <v>0</v>
      </c>
    </row>
    <row r="325" spans="1:9" ht="13.9" customHeight="1" x14ac:dyDescent="0.2">
      <c r="A325" s="3"/>
      <c r="B325" s="10"/>
      <c r="C325" s="13"/>
      <c r="D325" s="10"/>
      <c r="E325" s="3" t="s">
        <v>471</v>
      </c>
      <c r="F325" s="10" t="s">
        <v>2</v>
      </c>
      <c r="G325" s="10">
        <v>72</v>
      </c>
      <c r="H325" s="115"/>
      <c r="I325" s="59">
        <f t="shared" si="26"/>
        <v>0</v>
      </c>
    </row>
    <row r="326" spans="1:9" ht="13.9" customHeight="1" x14ac:dyDescent="0.2">
      <c r="A326" s="3"/>
      <c r="B326" s="10"/>
      <c r="C326" s="13"/>
      <c r="D326" s="10"/>
      <c r="E326" s="4" t="s">
        <v>42</v>
      </c>
      <c r="F326" s="10" t="s">
        <v>2</v>
      </c>
      <c r="G326" s="10"/>
      <c r="H326" s="115"/>
      <c r="I326" s="59">
        <f t="shared" si="26"/>
        <v>0</v>
      </c>
    </row>
    <row r="327" spans="1:9" ht="13.9" customHeight="1" x14ac:dyDescent="0.2">
      <c r="A327" s="3"/>
      <c r="B327" s="10"/>
      <c r="C327" s="13"/>
      <c r="D327" s="10"/>
      <c r="E327" s="3" t="s">
        <v>16</v>
      </c>
      <c r="F327" s="10" t="s">
        <v>8</v>
      </c>
      <c r="G327" s="10">
        <v>1</v>
      </c>
      <c r="H327" s="115"/>
      <c r="I327" s="59">
        <f t="shared" si="26"/>
        <v>0</v>
      </c>
    </row>
    <row r="328" spans="1:9" ht="13.9" customHeight="1" x14ac:dyDescent="0.2">
      <c r="A328" s="8"/>
      <c r="B328" s="14" t="s">
        <v>21</v>
      </c>
      <c r="C328" s="14"/>
      <c r="D328" s="11"/>
      <c r="E328" s="9"/>
      <c r="F328" s="11"/>
      <c r="G328" s="11"/>
      <c r="H328" s="98"/>
      <c r="I328" s="64">
        <f>SUM(I317:I327)</f>
        <v>0</v>
      </c>
    </row>
    <row r="329" spans="1:9" ht="13.9" customHeight="1" x14ac:dyDescent="0.2">
      <c r="A329" s="3"/>
      <c r="B329" s="15" t="s">
        <v>78</v>
      </c>
      <c r="C329" s="16" t="s">
        <v>100</v>
      </c>
      <c r="D329" s="7">
        <v>2</v>
      </c>
      <c r="E329" s="3" t="s">
        <v>14</v>
      </c>
      <c r="F329" s="10" t="s">
        <v>8</v>
      </c>
      <c r="G329" s="5">
        <v>1</v>
      </c>
      <c r="H329" s="114"/>
      <c r="I329" s="59">
        <f>G329*H329</f>
        <v>0</v>
      </c>
    </row>
    <row r="330" spans="1:9" ht="13.9" customHeight="1" x14ac:dyDescent="0.2">
      <c r="A330" s="3"/>
      <c r="B330" s="10"/>
      <c r="C330" s="13"/>
      <c r="D330" s="10"/>
      <c r="E330" s="2" t="s">
        <v>24</v>
      </c>
      <c r="F330" s="5" t="s">
        <v>2</v>
      </c>
      <c r="G330" s="10"/>
      <c r="H330" s="115"/>
      <c r="I330" s="59">
        <f t="shared" ref="I330:I339" si="27">G330*H330</f>
        <v>0</v>
      </c>
    </row>
    <row r="331" spans="1:9" ht="13.9" customHeight="1" x14ac:dyDescent="0.2">
      <c r="A331" s="3"/>
      <c r="B331" s="10"/>
      <c r="C331" s="13"/>
      <c r="D331" s="10"/>
      <c r="E331" s="2" t="s">
        <v>25</v>
      </c>
      <c r="F331" s="10" t="s">
        <v>2</v>
      </c>
      <c r="G331" s="10">
        <v>12</v>
      </c>
      <c r="H331" s="115"/>
      <c r="I331" s="59">
        <f t="shared" si="27"/>
        <v>0</v>
      </c>
    </row>
    <row r="332" spans="1:9" ht="13.9" customHeight="1" x14ac:dyDescent="0.2">
      <c r="A332" s="3"/>
      <c r="B332" s="10"/>
      <c r="C332" s="13"/>
      <c r="D332" s="10"/>
      <c r="E332" s="2" t="s">
        <v>26</v>
      </c>
      <c r="F332" s="10" t="s">
        <v>2</v>
      </c>
      <c r="G332" s="10"/>
      <c r="H332" s="115"/>
      <c r="I332" s="59">
        <f t="shared" si="27"/>
        <v>0</v>
      </c>
    </row>
    <row r="333" spans="1:9" ht="13.9" customHeight="1" x14ac:dyDescent="0.2">
      <c r="A333" s="3"/>
      <c r="B333" s="10"/>
      <c r="C333" s="13"/>
      <c r="D333" s="10"/>
      <c r="E333" s="2" t="s">
        <v>27</v>
      </c>
      <c r="F333" s="10" t="s">
        <v>2</v>
      </c>
      <c r="G333" s="10"/>
      <c r="H333" s="115"/>
      <c r="I333" s="59">
        <f t="shared" si="27"/>
        <v>0</v>
      </c>
    </row>
    <row r="334" spans="1:9" ht="13.9" customHeight="1" x14ac:dyDescent="0.2">
      <c r="A334" s="3"/>
      <c r="B334" s="10"/>
      <c r="C334" s="13"/>
      <c r="D334" s="10"/>
      <c r="E334" s="3" t="s">
        <v>17</v>
      </c>
      <c r="F334" s="10" t="s">
        <v>2</v>
      </c>
      <c r="G334" s="10">
        <v>153</v>
      </c>
      <c r="H334" s="115"/>
      <c r="I334" s="59">
        <f t="shared" si="27"/>
        <v>0</v>
      </c>
    </row>
    <row r="335" spans="1:9" ht="13.9" customHeight="1" x14ac:dyDescent="0.2">
      <c r="A335" s="3"/>
      <c r="B335" s="10"/>
      <c r="C335" s="13"/>
      <c r="D335" s="10"/>
      <c r="E335" s="3" t="s">
        <v>18</v>
      </c>
      <c r="F335" s="10" t="s">
        <v>2</v>
      </c>
      <c r="G335" s="10">
        <v>8</v>
      </c>
      <c r="H335" s="115"/>
      <c r="I335" s="59">
        <f t="shared" si="27"/>
        <v>0</v>
      </c>
    </row>
    <row r="336" spans="1:9" ht="13.9" customHeight="1" x14ac:dyDescent="0.2">
      <c r="A336" s="3"/>
      <c r="B336" s="10"/>
      <c r="C336" s="13"/>
      <c r="D336" s="10"/>
      <c r="E336" s="3" t="s">
        <v>330</v>
      </c>
      <c r="F336" s="10" t="s">
        <v>2</v>
      </c>
      <c r="G336" s="10">
        <v>6</v>
      </c>
      <c r="H336" s="115"/>
      <c r="I336" s="59">
        <f t="shared" si="27"/>
        <v>0</v>
      </c>
    </row>
    <row r="337" spans="1:9" ht="13.9" customHeight="1" x14ac:dyDescent="0.2">
      <c r="A337" s="3"/>
      <c r="B337" s="10"/>
      <c r="C337" s="13"/>
      <c r="D337" s="10"/>
      <c r="E337" s="3" t="s">
        <v>471</v>
      </c>
      <c r="F337" s="10" t="s">
        <v>2</v>
      </c>
      <c r="G337" s="10">
        <v>211</v>
      </c>
      <c r="H337" s="115"/>
      <c r="I337" s="59">
        <f t="shared" si="27"/>
        <v>0</v>
      </c>
    </row>
    <row r="338" spans="1:9" ht="13.9" customHeight="1" x14ac:dyDescent="0.2">
      <c r="A338" s="3"/>
      <c r="B338" s="10"/>
      <c r="C338" s="13"/>
      <c r="D338" s="10"/>
      <c r="E338" s="4" t="s">
        <v>42</v>
      </c>
      <c r="F338" s="10" t="s">
        <v>2</v>
      </c>
      <c r="G338" s="10"/>
      <c r="H338" s="115"/>
      <c r="I338" s="59">
        <f t="shared" si="27"/>
        <v>0</v>
      </c>
    </row>
    <row r="339" spans="1:9" ht="13.9" customHeight="1" x14ac:dyDescent="0.2">
      <c r="A339" s="3"/>
      <c r="B339" s="10"/>
      <c r="C339" s="13"/>
      <c r="D339" s="10"/>
      <c r="E339" s="3" t="s">
        <v>16</v>
      </c>
      <c r="F339" s="10" t="s">
        <v>8</v>
      </c>
      <c r="G339" s="10">
        <v>1</v>
      </c>
      <c r="H339" s="115"/>
      <c r="I339" s="59">
        <f t="shared" si="27"/>
        <v>0</v>
      </c>
    </row>
    <row r="340" spans="1:9" ht="13.9" customHeight="1" x14ac:dyDescent="0.2">
      <c r="A340" s="8"/>
      <c r="B340" s="14" t="s">
        <v>21</v>
      </c>
      <c r="C340" s="14"/>
      <c r="D340" s="11"/>
      <c r="E340" s="9"/>
      <c r="F340" s="11"/>
      <c r="G340" s="11"/>
      <c r="H340" s="98"/>
      <c r="I340" s="64">
        <f>SUM(I329:I339)</f>
        <v>0</v>
      </c>
    </row>
    <row r="341" spans="1:9" ht="13.9" customHeight="1" x14ac:dyDescent="0.2">
      <c r="A341" s="3"/>
      <c r="B341" s="15" t="s">
        <v>79</v>
      </c>
      <c r="C341" s="16" t="s">
        <v>101</v>
      </c>
      <c r="D341" s="7">
        <v>2</v>
      </c>
      <c r="E341" s="3" t="s">
        <v>14</v>
      </c>
      <c r="F341" s="10" t="s">
        <v>8</v>
      </c>
      <c r="G341" s="5">
        <v>1</v>
      </c>
      <c r="H341" s="114"/>
      <c r="I341" s="59">
        <f>G341*H341</f>
        <v>0</v>
      </c>
    </row>
    <row r="342" spans="1:9" ht="13.9" customHeight="1" x14ac:dyDescent="0.2">
      <c r="A342" s="3"/>
      <c r="B342" s="10"/>
      <c r="C342" s="13"/>
      <c r="D342" s="10"/>
      <c r="E342" s="2" t="s">
        <v>24</v>
      </c>
      <c r="F342" s="5" t="s">
        <v>2</v>
      </c>
      <c r="G342" s="10"/>
      <c r="H342" s="115"/>
      <c r="I342" s="59">
        <f t="shared" ref="I342:I351" si="28">G342*H342</f>
        <v>0</v>
      </c>
    </row>
    <row r="343" spans="1:9" ht="13.9" customHeight="1" x14ac:dyDescent="0.2">
      <c r="A343" s="3"/>
      <c r="B343" s="10"/>
      <c r="C343" s="13"/>
      <c r="D343" s="10"/>
      <c r="E343" s="2" t="s">
        <v>25</v>
      </c>
      <c r="F343" s="10" t="s">
        <v>2</v>
      </c>
      <c r="G343" s="10">
        <v>8</v>
      </c>
      <c r="H343" s="115"/>
      <c r="I343" s="59">
        <f t="shared" si="28"/>
        <v>0</v>
      </c>
    </row>
    <row r="344" spans="1:9" ht="13.9" customHeight="1" x14ac:dyDescent="0.2">
      <c r="A344" s="3"/>
      <c r="B344" s="10"/>
      <c r="C344" s="13"/>
      <c r="D344" s="10"/>
      <c r="E344" s="2" t="s">
        <v>26</v>
      </c>
      <c r="F344" s="10" t="s">
        <v>2</v>
      </c>
      <c r="G344" s="10"/>
      <c r="H344" s="115"/>
      <c r="I344" s="59">
        <f t="shared" si="28"/>
        <v>0</v>
      </c>
    </row>
    <row r="345" spans="1:9" ht="13.9" customHeight="1" x14ac:dyDescent="0.2">
      <c r="A345" s="3"/>
      <c r="B345" s="10"/>
      <c r="C345" s="13"/>
      <c r="D345" s="10"/>
      <c r="E345" s="2" t="s">
        <v>27</v>
      </c>
      <c r="F345" s="10" t="s">
        <v>2</v>
      </c>
      <c r="G345" s="10"/>
      <c r="H345" s="115"/>
      <c r="I345" s="59">
        <f t="shared" si="28"/>
        <v>0</v>
      </c>
    </row>
    <row r="346" spans="1:9" ht="13.9" customHeight="1" x14ac:dyDescent="0.2">
      <c r="A346" s="3"/>
      <c r="B346" s="10"/>
      <c r="C346" s="13"/>
      <c r="D346" s="10"/>
      <c r="E346" s="3" t="s">
        <v>17</v>
      </c>
      <c r="F346" s="10" t="s">
        <v>2</v>
      </c>
      <c r="G346" s="10">
        <v>249</v>
      </c>
      <c r="H346" s="115"/>
      <c r="I346" s="59">
        <f t="shared" si="28"/>
        <v>0</v>
      </c>
    </row>
    <row r="347" spans="1:9" ht="13.9" customHeight="1" x14ac:dyDescent="0.2">
      <c r="A347" s="3"/>
      <c r="B347" s="10"/>
      <c r="C347" s="13"/>
      <c r="D347" s="10"/>
      <c r="E347" s="3" t="s">
        <v>18</v>
      </c>
      <c r="F347" s="10" t="s">
        <v>2</v>
      </c>
      <c r="G347" s="10"/>
      <c r="H347" s="115"/>
      <c r="I347" s="59">
        <f t="shared" si="28"/>
        <v>0</v>
      </c>
    </row>
    <row r="348" spans="1:9" ht="13.9" customHeight="1" x14ac:dyDescent="0.2">
      <c r="A348" s="3"/>
      <c r="B348" s="10"/>
      <c r="C348" s="13"/>
      <c r="D348" s="10"/>
      <c r="E348" s="3" t="s">
        <v>330</v>
      </c>
      <c r="F348" s="10" t="s">
        <v>2</v>
      </c>
      <c r="G348" s="10">
        <v>76</v>
      </c>
      <c r="H348" s="115"/>
      <c r="I348" s="59">
        <f t="shared" si="28"/>
        <v>0</v>
      </c>
    </row>
    <row r="349" spans="1:9" ht="13.9" customHeight="1" x14ac:dyDescent="0.2">
      <c r="A349" s="3"/>
      <c r="B349" s="10"/>
      <c r="C349" s="13"/>
      <c r="D349" s="10"/>
      <c r="E349" s="3" t="s">
        <v>471</v>
      </c>
      <c r="F349" s="10" t="s">
        <v>2</v>
      </c>
      <c r="G349" s="10">
        <v>162</v>
      </c>
      <c r="H349" s="115"/>
      <c r="I349" s="59">
        <f t="shared" si="28"/>
        <v>0</v>
      </c>
    </row>
    <row r="350" spans="1:9" ht="13.9" customHeight="1" x14ac:dyDescent="0.2">
      <c r="A350" s="3"/>
      <c r="B350" s="10"/>
      <c r="C350" s="13"/>
      <c r="D350" s="10"/>
      <c r="E350" s="4" t="s">
        <v>42</v>
      </c>
      <c r="F350" s="10" t="s">
        <v>2</v>
      </c>
      <c r="G350" s="10"/>
      <c r="H350" s="115"/>
      <c r="I350" s="59">
        <f t="shared" si="28"/>
        <v>0</v>
      </c>
    </row>
    <row r="351" spans="1:9" ht="13.9" customHeight="1" x14ac:dyDescent="0.2">
      <c r="A351" s="3"/>
      <c r="B351" s="10"/>
      <c r="C351" s="13"/>
      <c r="D351" s="10"/>
      <c r="E351" s="3" t="s">
        <v>16</v>
      </c>
      <c r="F351" s="10" t="s">
        <v>8</v>
      </c>
      <c r="G351" s="10">
        <v>1</v>
      </c>
      <c r="H351" s="115"/>
      <c r="I351" s="59">
        <f t="shared" si="28"/>
        <v>0</v>
      </c>
    </row>
    <row r="352" spans="1:9" ht="13.9" customHeight="1" x14ac:dyDescent="0.2">
      <c r="A352" s="8"/>
      <c r="B352" s="14" t="s">
        <v>21</v>
      </c>
      <c r="C352" s="14"/>
      <c r="D352" s="11"/>
      <c r="E352" s="9"/>
      <c r="F352" s="11"/>
      <c r="G352" s="11"/>
      <c r="H352" s="98"/>
      <c r="I352" s="64">
        <f>SUM(I341:I351)</f>
        <v>0</v>
      </c>
    </row>
    <row r="353" spans="1:9" ht="13.9" customHeight="1" x14ac:dyDescent="0.2">
      <c r="A353" s="3"/>
      <c r="B353" s="15" t="s">
        <v>80</v>
      </c>
      <c r="C353" s="16" t="s">
        <v>456</v>
      </c>
      <c r="D353" s="7">
        <v>2</v>
      </c>
      <c r="E353" s="3" t="s">
        <v>14</v>
      </c>
      <c r="F353" s="10" t="s">
        <v>8</v>
      </c>
      <c r="G353" s="5">
        <v>1</v>
      </c>
      <c r="H353" s="114"/>
      <c r="I353" s="59">
        <f>G353*H353</f>
        <v>0</v>
      </c>
    </row>
    <row r="354" spans="1:9" ht="13.9" customHeight="1" x14ac:dyDescent="0.2">
      <c r="A354" s="3"/>
      <c r="B354" s="10"/>
      <c r="C354" s="13"/>
      <c r="D354" s="10"/>
      <c r="E354" s="2" t="s">
        <v>24</v>
      </c>
      <c r="F354" s="5" t="s">
        <v>2</v>
      </c>
      <c r="G354" s="10"/>
      <c r="H354" s="115"/>
      <c r="I354" s="59">
        <f t="shared" ref="I354:I363" si="29">G354*H354</f>
        <v>0</v>
      </c>
    </row>
    <row r="355" spans="1:9" ht="13.9" customHeight="1" x14ac:dyDescent="0.2">
      <c r="A355" s="3"/>
      <c r="B355" s="10"/>
      <c r="C355" s="13"/>
      <c r="D355" s="10"/>
      <c r="E355" s="2" t="s">
        <v>25</v>
      </c>
      <c r="F355" s="10" t="s">
        <v>2</v>
      </c>
      <c r="G355" s="10">
        <v>4</v>
      </c>
      <c r="H355" s="115"/>
      <c r="I355" s="59">
        <f t="shared" si="29"/>
        <v>0</v>
      </c>
    </row>
    <row r="356" spans="1:9" ht="13.9" customHeight="1" x14ac:dyDescent="0.2">
      <c r="A356" s="3"/>
      <c r="B356" s="10"/>
      <c r="C356" s="13"/>
      <c r="D356" s="10"/>
      <c r="E356" s="2" t="s">
        <v>26</v>
      </c>
      <c r="F356" s="10" t="s">
        <v>2</v>
      </c>
      <c r="G356" s="10"/>
      <c r="H356" s="115"/>
      <c r="I356" s="59">
        <f t="shared" si="29"/>
        <v>0</v>
      </c>
    </row>
    <row r="357" spans="1:9" ht="13.9" customHeight="1" x14ac:dyDescent="0.2">
      <c r="A357" s="3"/>
      <c r="B357" s="10"/>
      <c r="C357" s="13"/>
      <c r="D357" s="10"/>
      <c r="E357" s="2" t="s">
        <v>27</v>
      </c>
      <c r="F357" s="10" t="s">
        <v>2</v>
      </c>
      <c r="G357" s="10"/>
      <c r="H357" s="115"/>
      <c r="I357" s="59">
        <f t="shared" si="29"/>
        <v>0</v>
      </c>
    </row>
    <row r="358" spans="1:9" ht="13.9" customHeight="1" x14ac:dyDescent="0.2">
      <c r="A358" s="3"/>
      <c r="B358" s="10"/>
      <c r="C358" s="13"/>
      <c r="D358" s="10"/>
      <c r="E358" s="3" t="s">
        <v>17</v>
      </c>
      <c r="F358" s="10" t="s">
        <v>2</v>
      </c>
      <c r="G358" s="10">
        <v>224</v>
      </c>
      <c r="H358" s="115"/>
      <c r="I358" s="59">
        <f t="shared" si="29"/>
        <v>0</v>
      </c>
    </row>
    <row r="359" spans="1:9" ht="13.9" customHeight="1" x14ac:dyDescent="0.2">
      <c r="A359" s="3"/>
      <c r="B359" s="10"/>
      <c r="C359" s="13"/>
      <c r="D359" s="10"/>
      <c r="E359" s="3" t="s">
        <v>18</v>
      </c>
      <c r="F359" s="10" t="s">
        <v>2</v>
      </c>
      <c r="G359" s="10">
        <v>6</v>
      </c>
      <c r="H359" s="115"/>
      <c r="I359" s="59">
        <f t="shared" si="29"/>
        <v>0</v>
      </c>
    </row>
    <row r="360" spans="1:9" ht="13.9" customHeight="1" x14ac:dyDescent="0.2">
      <c r="A360" s="3"/>
      <c r="B360" s="10"/>
      <c r="C360" s="13"/>
      <c r="D360" s="10"/>
      <c r="E360" s="3" t="s">
        <v>330</v>
      </c>
      <c r="F360" s="10" t="s">
        <v>2</v>
      </c>
      <c r="G360" s="10">
        <v>20</v>
      </c>
      <c r="H360" s="115"/>
      <c r="I360" s="59">
        <f t="shared" si="29"/>
        <v>0</v>
      </c>
    </row>
    <row r="361" spans="1:9" ht="13.9" customHeight="1" x14ac:dyDescent="0.2">
      <c r="A361" s="3"/>
      <c r="B361" s="10"/>
      <c r="C361" s="13"/>
      <c r="D361" s="10"/>
      <c r="E361" s="3" t="s">
        <v>471</v>
      </c>
      <c r="F361" s="10" t="s">
        <v>2</v>
      </c>
      <c r="G361" s="10">
        <v>102</v>
      </c>
      <c r="H361" s="115"/>
      <c r="I361" s="59">
        <f t="shared" si="29"/>
        <v>0</v>
      </c>
    </row>
    <row r="362" spans="1:9" ht="13.9" customHeight="1" x14ac:dyDescent="0.2">
      <c r="A362" s="3"/>
      <c r="B362" s="10"/>
      <c r="C362" s="13"/>
      <c r="D362" s="10"/>
      <c r="E362" s="4" t="s">
        <v>42</v>
      </c>
      <c r="F362" s="10" t="s">
        <v>2</v>
      </c>
      <c r="G362" s="10"/>
      <c r="H362" s="115"/>
      <c r="I362" s="59">
        <f t="shared" si="29"/>
        <v>0</v>
      </c>
    </row>
    <row r="363" spans="1:9" ht="13.9" customHeight="1" x14ac:dyDescent="0.2">
      <c r="A363" s="3"/>
      <c r="B363" s="10"/>
      <c r="C363" s="13"/>
      <c r="D363" s="10"/>
      <c r="E363" s="3" t="s">
        <v>16</v>
      </c>
      <c r="F363" s="10" t="s">
        <v>8</v>
      </c>
      <c r="G363" s="10">
        <v>1</v>
      </c>
      <c r="H363" s="115"/>
      <c r="I363" s="59">
        <f t="shared" si="29"/>
        <v>0</v>
      </c>
    </row>
    <row r="364" spans="1:9" ht="13.9" customHeight="1" x14ac:dyDescent="0.2">
      <c r="A364" s="8"/>
      <c r="B364" s="14" t="s">
        <v>21</v>
      </c>
      <c r="C364" s="14"/>
      <c r="D364" s="11"/>
      <c r="E364" s="9"/>
      <c r="F364" s="11"/>
      <c r="G364" s="11"/>
      <c r="H364" s="98"/>
      <c r="I364" s="64">
        <f>SUM(I353:I363)</f>
        <v>0</v>
      </c>
    </row>
    <row r="365" spans="1:9" ht="13.9" customHeight="1" x14ac:dyDescent="0.2">
      <c r="A365" s="3"/>
      <c r="B365" s="15" t="s">
        <v>81</v>
      </c>
      <c r="C365" s="16" t="s">
        <v>106</v>
      </c>
      <c r="D365" s="7">
        <v>2</v>
      </c>
      <c r="E365" s="3" t="s">
        <v>14</v>
      </c>
      <c r="F365" s="10" t="s">
        <v>8</v>
      </c>
      <c r="G365" s="5">
        <v>1</v>
      </c>
      <c r="H365" s="114"/>
      <c r="I365" s="59">
        <f>G365*H365</f>
        <v>0</v>
      </c>
    </row>
    <row r="366" spans="1:9" ht="13.9" customHeight="1" x14ac:dyDescent="0.2">
      <c r="A366" s="3"/>
      <c r="B366" s="10"/>
      <c r="C366" s="13"/>
      <c r="D366" s="10"/>
      <c r="E366" s="2" t="s">
        <v>24</v>
      </c>
      <c r="F366" s="5" t="s">
        <v>2</v>
      </c>
      <c r="G366" s="10"/>
      <c r="H366" s="115"/>
      <c r="I366" s="59">
        <f t="shared" ref="I366:I375" si="30">G366*H366</f>
        <v>0</v>
      </c>
    </row>
    <row r="367" spans="1:9" ht="13.9" customHeight="1" x14ac:dyDescent="0.2">
      <c r="A367" s="3"/>
      <c r="B367" s="10"/>
      <c r="C367" s="13"/>
      <c r="D367" s="10"/>
      <c r="E367" s="2" t="s">
        <v>25</v>
      </c>
      <c r="F367" s="10" t="s">
        <v>2</v>
      </c>
      <c r="G367" s="10">
        <v>3</v>
      </c>
      <c r="H367" s="115"/>
      <c r="I367" s="59">
        <f t="shared" si="30"/>
        <v>0</v>
      </c>
    </row>
    <row r="368" spans="1:9" ht="13.9" customHeight="1" x14ac:dyDescent="0.2">
      <c r="A368" s="3"/>
      <c r="B368" s="10"/>
      <c r="C368" s="13"/>
      <c r="D368" s="10"/>
      <c r="E368" s="2" t="s">
        <v>26</v>
      </c>
      <c r="F368" s="10" t="s">
        <v>2</v>
      </c>
      <c r="G368" s="10"/>
      <c r="H368" s="115"/>
      <c r="I368" s="59">
        <f t="shared" si="30"/>
        <v>0</v>
      </c>
    </row>
    <row r="369" spans="1:9" ht="13.9" customHeight="1" x14ac:dyDescent="0.2">
      <c r="A369" s="3"/>
      <c r="B369" s="10"/>
      <c r="C369" s="13"/>
      <c r="D369" s="10"/>
      <c r="E369" s="2" t="s">
        <v>27</v>
      </c>
      <c r="F369" s="10" t="s">
        <v>2</v>
      </c>
      <c r="G369" s="10"/>
      <c r="H369" s="115"/>
      <c r="I369" s="59">
        <f t="shared" si="30"/>
        <v>0</v>
      </c>
    </row>
    <row r="370" spans="1:9" ht="13.9" customHeight="1" x14ac:dyDescent="0.2">
      <c r="A370" s="3"/>
      <c r="B370" s="10"/>
      <c r="C370" s="13"/>
      <c r="D370" s="10"/>
      <c r="E370" s="3" t="s">
        <v>17</v>
      </c>
      <c r="F370" s="10" t="s">
        <v>2</v>
      </c>
      <c r="G370" s="10">
        <v>62</v>
      </c>
      <c r="H370" s="115"/>
      <c r="I370" s="59">
        <f t="shared" si="30"/>
        <v>0</v>
      </c>
    </row>
    <row r="371" spans="1:9" ht="13.9" customHeight="1" x14ac:dyDescent="0.2">
      <c r="A371" s="3"/>
      <c r="B371" s="10"/>
      <c r="C371" s="13"/>
      <c r="D371" s="10"/>
      <c r="E371" s="3" t="s">
        <v>18</v>
      </c>
      <c r="F371" s="10" t="s">
        <v>2</v>
      </c>
      <c r="G371" s="10"/>
      <c r="H371" s="115"/>
      <c r="I371" s="59">
        <f t="shared" si="30"/>
        <v>0</v>
      </c>
    </row>
    <row r="372" spans="1:9" ht="13.9" customHeight="1" x14ac:dyDescent="0.2">
      <c r="A372" s="3"/>
      <c r="B372" s="10"/>
      <c r="C372" s="13"/>
      <c r="D372" s="10"/>
      <c r="E372" s="3" t="s">
        <v>330</v>
      </c>
      <c r="F372" s="10" t="s">
        <v>2</v>
      </c>
      <c r="G372" s="10">
        <v>13</v>
      </c>
      <c r="H372" s="115"/>
      <c r="I372" s="59">
        <f t="shared" si="30"/>
        <v>0</v>
      </c>
    </row>
    <row r="373" spans="1:9" ht="13.9" customHeight="1" x14ac:dyDescent="0.2">
      <c r="A373" s="3"/>
      <c r="B373" s="10"/>
      <c r="C373" s="13"/>
      <c r="D373" s="10"/>
      <c r="E373" s="3" t="s">
        <v>471</v>
      </c>
      <c r="F373" s="10" t="s">
        <v>2</v>
      </c>
      <c r="G373" s="10">
        <v>79</v>
      </c>
      <c r="H373" s="115"/>
      <c r="I373" s="59">
        <f t="shared" si="30"/>
        <v>0</v>
      </c>
    </row>
    <row r="374" spans="1:9" ht="13.9" customHeight="1" x14ac:dyDescent="0.2">
      <c r="A374" s="3"/>
      <c r="B374" s="10"/>
      <c r="C374" s="13"/>
      <c r="D374" s="10"/>
      <c r="E374" s="4" t="s">
        <v>42</v>
      </c>
      <c r="F374" s="10" t="s">
        <v>2</v>
      </c>
      <c r="G374" s="10"/>
      <c r="H374" s="115"/>
      <c r="I374" s="59">
        <f t="shared" si="30"/>
        <v>0</v>
      </c>
    </row>
    <row r="375" spans="1:9" ht="13.9" customHeight="1" x14ac:dyDescent="0.2">
      <c r="A375" s="3"/>
      <c r="B375" s="10"/>
      <c r="C375" s="13"/>
      <c r="D375" s="10"/>
      <c r="E375" s="3" t="s">
        <v>16</v>
      </c>
      <c r="F375" s="10" t="s">
        <v>8</v>
      </c>
      <c r="G375" s="10">
        <v>1</v>
      </c>
      <c r="H375" s="115"/>
      <c r="I375" s="59">
        <f t="shared" si="30"/>
        <v>0</v>
      </c>
    </row>
    <row r="376" spans="1:9" ht="13.9" customHeight="1" x14ac:dyDescent="0.2">
      <c r="A376" s="8"/>
      <c r="B376" s="14" t="s">
        <v>21</v>
      </c>
      <c r="C376" s="14"/>
      <c r="D376" s="11"/>
      <c r="E376" s="9"/>
      <c r="F376" s="11"/>
      <c r="G376" s="11"/>
      <c r="H376" s="98"/>
      <c r="I376" s="64">
        <f>SUM(I365:I375)</f>
        <v>0</v>
      </c>
    </row>
    <row r="377" spans="1:9" ht="13.9" customHeight="1" x14ac:dyDescent="0.2">
      <c r="A377" s="3"/>
      <c r="B377" s="15" t="s">
        <v>82</v>
      </c>
      <c r="C377" s="16" t="s">
        <v>107</v>
      </c>
      <c r="D377" s="7">
        <v>2</v>
      </c>
      <c r="E377" s="3" t="s">
        <v>14</v>
      </c>
      <c r="F377" s="10" t="s">
        <v>8</v>
      </c>
      <c r="G377" s="5">
        <v>1</v>
      </c>
      <c r="H377" s="114"/>
      <c r="I377" s="59">
        <f>G377*H377</f>
        <v>0</v>
      </c>
    </row>
    <row r="378" spans="1:9" ht="13.9" customHeight="1" x14ac:dyDescent="0.2">
      <c r="A378" s="3"/>
      <c r="B378" s="10"/>
      <c r="C378" s="13"/>
      <c r="D378" s="10"/>
      <c r="E378" s="2" t="s">
        <v>24</v>
      </c>
      <c r="F378" s="5" t="s">
        <v>2</v>
      </c>
      <c r="G378" s="10">
        <v>1</v>
      </c>
      <c r="H378" s="115"/>
      <c r="I378" s="59">
        <f t="shared" ref="I378:I387" si="31">G378*H378</f>
        <v>0</v>
      </c>
    </row>
    <row r="379" spans="1:9" ht="13.9" customHeight="1" x14ac:dyDescent="0.2">
      <c r="A379" s="3"/>
      <c r="B379" s="10"/>
      <c r="C379" s="13"/>
      <c r="D379" s="10"/>
      <c r="E379" s="2" t="s">
        <v>25</v>
      </c>
      <c r="F379" s="10" t="s">
        <v>2</v>
      </c>
      <c r="G379" s="10"/>
      <c r="H379" s="115"/>
      <c r="I379" s="59">
        <f t="shared" si="31"/>
        <v>0</v>
      </c>
    </row>
    <row r="380" spans="1:9" ht="13.9" customHeight="1" x14ac:dyDescent="0.2">
      <c r="A380" s="3"/>
      <c r="B380" s="10"/>
      <c r="C380" s="13"/>
      <c r="D380" s="10"/>
      <c r="E380" s="2" t="s">
        <v>26</v>
      </c>
      <c r="F380" s="10" t="s">
        <v>2</v>
      </c>
      <c r="G380" s="10"/>
      <c r="H380" s="115"/>
      <c r="I380" s="59">
        <f t="shared" si="31"/>
        <v>0</v>
      </c>
    </row>
    <row r="381" spans="1:9" ht="13.9" customHeight="1" x14ac:dyDescent="0.2">
      <c r="A381" s="3"/>
      <c r="B381" s="10"/>
      <c r="C381" s="13"/>
      <c r="D381" s="10"/>
      <c r="E381" s="2" t="s">
        <v>27</v>
      </c>
      <c r="F381" s="10" t="s">
        <v>2</v>
      </c>
      <c r="G381" s="10"/>
      <c r="H381" s="115"/>
      <c r="I381" s="59">
        <f t="shared" si="31"/>
        <v>0</v>
      </c>
    </row>
    <row r="382" spans="1:9" ht="13.9" customHeight="1" x14ac:dyDescent="0.2">
      <c r="A382" s="3"/>
      <c r="B382" s="10"/>
      <c r="C382" s="13"/>
      <c r="D382" s="10"/>
      <c r="E382" s="3" t="s">
        <v>17</v>
      </c>
      <c r="F382" s="10" t="s">
        <v>2</v>
      </c>
      <c r="G382" s="10">
        <v>40</v>
      </c>
      <c r="H382" s="115"/>
      <c r="I382" s="59">
        <f t="shared" si="31"/>
        <v>0</v>
      </c>
    </row>
    <row r="383" spans="1:9" ht="13.9" customHeight="1" x14ac:dyDescent="0.2">
      <c r="A383" s="3"/>
      <c r="B383" s="10"/>
      <c r="C383" s="13"/>
      <c r="D383" s="10"/>
      <c r="E383" s="3" t="s">
        <v>18</v>
      </c>
      <c r="F383" s="10" t="s">
        <v>2</v>
      </c>
      <c r="G383" s="10"/>
      <c r="H383" s="115"/>
      <c r="I383" s="59">
        <f t="shared" si="31"/>
        <v>0</v>
      </c>
    </row>
    <row r="384" spans="1:9" ht="13.9" customHeight="1" x14ac:dyDescent="0.2">
      <c r="A384" s="3"/>
      <c r="B384" s="10"/>
      <c r="C384" s="13"/>
      <c r="D384" s="10"/>
      <c r="E384" s="3" t="s">
        <v>330</v>
      </c>
      <c r="F384" s="10" t="s">
        <v>2</v>
      </c>
      <c r="G384" s="10">
        <v>3</v>
      </c>
      <c r="H384" s="115"/>
      <c r="I384" s="59">
        <f t="shared" si="31"/>
        <v>0</v>
      </c>
    </row>
    <row r="385" spans="1:9" ht="13.9" customHeight="1" x14ac:dyDescent="0.2">
      <c r="A385" s="3"/>
      <c r="B385" s="10"/>
      <c r="C385" s="13"/>
      <c r="D385" s="10"/>
      <c r="E385" s="3" t="s">
        <v>471</v>
      </c>
      <c r="F385" s="10" t="s">
        <v>2</v>
      </c>
      <c r="G385" s="10">
        <v>32</v>
      </c>
      <c r="H385" s="115"/>
      <c r="I385" s="59">
        <f t="shared" si="31"/>
        <v>0</v>
      </c>
    </row>
    <row r="386" spans="1:9" ht="13.9" customHeight="1" x14ac:dyDescent="0.2">
      <c r="A386" s="3"/>
      <c r="B386" s="10"/>
      <c r="C386" s="13"/>
      <c r="D386" s="10"/>
      <c r="E386" s="4" t="s">
        <v>42</v>
      </c>
      <c r="F386" s="10" t="s">
        <v>2</v>
      </c>
      <c r="G386" s="10"/>
      <c r="H386" s="115"/>
      <c r="I386" s="59">
        <f t="shared" si="31"/>
        <v>0</v>
      </c>
    </row>
    <row r="387" spans="1:9" ht="13.9" customHeight="1" x14ac:dyDescent="0.2">
      <c r="A387" s="3"/>
      <c r="B387" s="10"/>
      <c r="C387" s="13"/>
      <c r="D387" s="10"/>
      <c r="E387" s="3" t="s">
        <v>16</v>
      </c>
      <c r="F387" s="10" t="s">
        <v>8</v>
      </c>
      <c r="G387" s="10">
        <v>1</v>
      </c>
      <c r="H387" s="115"/>
      <c r="I387" s="59">
        <f t="shared" si="31"/>
        <v>0</v>
      </c>
    </row>
    <row r="388" spans="1:9" ht="13.9" customHeight="1" x14ac:dyDescent="0.2">
      <c r="A388" s="8"/>
      <c r="B388" s="14" t="s">
        <v>21</v>
      </c>
      <c r="C388" s="14"/>
      <c r="D388" s="11"/>
      <c r="E388" s="9"/>
      <c r="F388" s="11"/>
      <c r="G388" s="11"/>
      <c r="H388" s="98"/>
      <c r="I388" s="64">
        <f>SUM(I377:I387)</f>
        <v>0</v>
      </c>
    </row>
    <row r="389" spans="1:9" ht="13.9" customHeight="1" x14ac:dyDescent="0.2">
      <c r="A389" s="3"/>
      <c r="B389" s="15" t="s">
        <v>83</v>
      </c>
      <c r="C389" s="16" t="s">
        <v>108</v>
      </c>
      <c r="D389" s="7">
        <v>2</v>
      </c>
      <c r="E389" s="3" t="s">
        <v>14</v>
      </c>
      <c r="F389" s="10" t="s">
        <v>8</v>
      </c>
      <c r="G389" s="5">
        <v>1</v>
      </c>
      <c r="H389" s="114"/>
      <c r="I389" s="59">
        <f>G389*H389</f>
        <v>0</v>
      </c>
    </row>
    <row r="390" spans="1:9" ht="13.9" customHeight="1" x14ac:dyDescent="0.2">
      <c r="A390" s="3"/>
      <c r="B390" s="10"/>
      <c r="C390" s="13"/>
      <c r="D390" s="10"/>
      <c r="E390" s="2" t="s">
        <v>24</v>
      </c>
      <c r="F390" s="5" t="s">
        <v>2</v>
      </c>
      <c r="G390" s="10"/>
      <c r="H390" s="115"/>
      <c r="I390" s="59">
        <f t="shared" ref="I390:I399" si="32">G390*H390</f>
        <v>0</v>
      </c>
    </row>
    <row r="391" spans="1:9" ht="13.9" customHeight="1" x14ac:dyDescent="0.2">
      <c r="A391" s="3"/>
      <c r="B391" s="10"/>
      <c r="C391" s="13"/>
      <c r="D391" s="10"/>
      <c r="E391" s="2" t="s">
        <v>457</v>
      </c>
      <c r="F391" s="10" t="s">
        <v>2</v>
      </c>
      <c r="G391" s="10">
        <v>3</v>
      </c>
      <c r="H391" s="115"/>
      <c r="I391" s="59">
        <f t="shared" si="32"/>
        <v>0</v>
      </c>
    </row>
    <row r="392" spans="1:9" ht="13.9" customHeight="1" x14ac:dyDescent="0.2">
      <c r="A392" s="3"/>
      <c r="B392" s="10"/>
      <c r="C392" s="13"/>
      <c r="D392" s="10"/>
      <c r="E392" s="2" t="s">
        <v>26</v>
      </c>
      <c r="F392" s="10" t="s">
        <v>2</v>
      </c>
      <c r="G392" s="10">
        <v>1</v>
      </c>
      <c r="H392" s="115"/>
      <c r="I392" s="59">
        <f t="shared" si="32"/>
        <v>0</v>
      </c>
    </row>
    <row r="393" spans="1:9" ht="13.9" customHeight="1" x14ac:dyDescent="0.2">
      <c r="A393" s="3"/>
      <c r="B393" s="10"/>
      <c r="C393" s="13"/>
      <c r="D393" s="10"/>
      <c r="E393" s="2" t="s">
        <v>27</v>
      </c>
      <c r="F393" s="10" t="s">
        <v>2</v>
      </c>
      <c r="G393" s="10"/>
      <c r="H393" s="115"/>
      <c r="I393" s="59">
        <f t="shared" si="32"/>
        <v>0</v>
      </c>
    </row>
    <row r="394" spans="1:9" ht="13.9" customHeight="1" x14ac:dyDescent="0.2">
      <c r="A394" s="3"/>
      <c r="B394" s="10"/>
      <c r="C394" s="13"/>
      <c r="D394" s="10"/>
      <c r="E394" s="3" t="s">
        <v>17</v>
      </c>
      <c r="F394" s="10" t="s">
        <v>2</v>
      </c>
      <c r="G394" s="10">
        <v>16</v>
      </c>
      <c r="H394" s="115"/>
      <c r="I394" s="59">
        <f t="shared" si="32"/>
        <v>0</v>
      </c>
    </row>
    <row r="395" spans="1:9" ht="13.9" customHeight="1" x14ac:dyDescent="0.2">
      <c r="A395" s="3"/>
      <c r="B395" s="10"/>
      <c r="C395" s="13"/>
      <c r="D395" s="10"/>
      <c r="E395" s="3" t="s">
        <v>18</v>
      </c>
      <c r="F395" s="10" t="s">
        <v>2</v>
      </c>
      <c r="G395" s="10"/>
      <c r="H395" s="115"/>
      <c r="I395" s="59">
        <f t="shared" si="32"/>
        <v>0</v>
      </c>
    </row>
    <row r="396" spans="1:9" ht="13.9" customHeight="1" x14ac:dyDescent="0.2">
      <c r="A396" s="3"/>
      <c r="B396" s="10"/>
      <c r="C396" s="13"/>
      <c r="D396" s="10"/>
      <c r="E396" s="3" t="s">
        <v>330</v>
      </c>
      <c r="F396" s="10" t="s">
        <v>2</v>
      </c>
      <c r="G396" s="10">
        <v>2</v>
      </c>
      <c r="H396" s="115"/>
      <c r="I396" s="59">
        <f t="shared" si="32"/>
        <v>0</v>
      </c>
    </row>
    <row r="397" spans="1:9" ht="13.9" customHeight="1" x14ac:dyDescent="0.2">
      <c r="A397" s="3"/>
      <c r="B397" s="10"/>
      <c r="C397" s="13"/>
      <c r="D397" s="10"/>
      <c r="E397" s="3" t="s">
        <v>471</v>
      </c>
      <c r="F397" s="10" t="s">
        <v>2</v>
      </c>
      <c r="G397" s="10">
        <v>20</v>
      </c>
      <c r="H397" s="115"/>
      <c r="I397" s="59">
        <f t="shared" si="32"/>
        <v>0</v>
      </c>
    </row>
    <row r="398" spans="1:9" ht="13.9" customHeight="1" x14ac:dyDescent="0.2">
      <c r="A398" s="3"/>
      <c r="B398" s="10"/>
      <c r="C398" s="13"/>
      <c r="D398" s="10"/>
      <c r="E398" s="4" t="s">
        <v>42</v>
      </c>
      <c r="F398" s="10" t="s">
        <v>2</v>
      </c>
      <c r="G398" s="10"/>
      <c r="H398" s="115"/>
      <c r="I398" s="59">
        <f t="shared" si="32"/>
        <v>0</v>
      </c>
    </row>
    <row r="399" spans="1:9" ht="13.9" customHeight="1" x14ac:dyDescent="0.2">
      <c r="A399" s="3"/>
      <c r="B399" s="10"/>
      <c r="C399" s="13"/>
      <c r="D399" s="10"/>
      <c r="E399" s="3" t="s">
        <v>16</v>
      </c>
      <c r="F399" s="10" t="s">
        <v>8</v>
      </c>
      <c r="G399" s="10">
        <v>1</v>
      </c>
      <c r="H399" s="115"/>
      <c r="I399" s="59">
        <f t="shared" si="32"/>
        <v>0</v>
      </c>
    </row>
    <row r="400" spans="1:9" ht="13.9" customHeight="1" x14ac:dyDescent="0.2">
      <c r="A400" s="8"/>
      <c r="B400" s="14" t="s">
        <v>21</v>
      </c>
      <c r="C400" s="14"/>
      <c r="D400" s="11"/>
      <c r="E400" s="9"/>
      <c r="F400" s="11"/>
      <c r="G400" s="11"/>
      <c r="H400" s="98"/>
      <c r="I400" s="64">
        <f>SUM(I389:I399)</f>
        <v>0</v>
      </c>
    </row>
    <row r="401" spans="1:9" ht="13.9" customHeight="1" x14ac:dyDescent="0.2">
      <c r="A401" s="3"/>
      <c r="B401" s="37" t="s">
        <v>84</v>
      </c>
      <c r="C401" s="38" t="s">
        <v>39</v>
      </c>
      <c r="D401" s="7">
        <v>2</v>
      </c>
      <c r="E401" s="3" t="s">
        <v>14</v>
      </c>
      <c r="F401" s="10" t="s">
        <v>8</v>
      </c>
      <c r="G401" s="5">
        <v>1</v>
      </c>
      <c r="H401" s="114"/>
      <c r="I401" s="59">
        <f>G401*H401</f>
        <v>0</v>
      </c>
    </row>
    <row r="402" spans="1:9" ht="13.9" customHeight="1" x14ac:dyDescent="0.2">
      <c r="A402" s="3"/>
      <c r="B402" s="10"/>
      <c r="C402" s="13"/>
      <c r="D402" s="10"/>
      <c r="E402" s="2" t="s">
        <v>24</v>
      </c>
      <c r="F402" s="5" t="s">
        <v>2</v>
      </c>
      <c r="G402" s="10">
        <v>1</v>
      </c>
      <c r="H402" s="115"/>
      <c r="I402" s="59">
        <f t="shared" ref="I402:I411" si="33">G402*H402</f>
        <v>0</v>
      </c>
    </row>
    <row r="403" spans="1:9" ht="13.9" customHeight="1" x14ac:dyDescent="0.2">
      <c r="A403" s="3"/>
      <c r="B403" s="10"/>
      <c r="C403" s="13"/>
      <c r="D403" s="10"/>
      <c r="E403" s="2" t="s">
        <v>25</v>
      </c>
      <c r="F403" s="10" t="s">
        <v>2</v>
      </c>
      <c r="G403" s="10"/>
      <c r="H403" s="115"/>
      <c r="I403" s="59">
        <f t="shared" si="33"/>
        <v>0</v>
      </c>
    </row>
    <row r="404" spans="1:9" ht="13.9" customHeight="1" x14ac:dyDescent="0.2">
      <c r="A404" s="3"/>
      <c r="B404" s="10"/>
      <c r="C404" s="13"/>
      <c r="D404" s="10"/>
      <c r="E404" s="2" t="s">
        <v>26</v>
      </c>
      <c r="F404" s="10" t="s">
        <v>2</v>
      </c>
      <c r="G404" s="10"/>
      <c r="H404" s="115"/>
      <c r="I404" s="59">
        <f t="shared" si="33"/>
        <v>0</v>
      </c>
    </row>
    <row r="405" spans="1:9" ht="13.9" customHeight="1" x14ac:dyDescent="0.2">
      <c r="A405" s="3"/>
      <c r="B405" s="10"/>
      <c r="C405" s="13"/>
      <c r="D405" s="10"/>
      <c r="E405" s="2" t="s">
        <v>27</v>
      </c>
      <c r="F405" s="10" t="s">
        <v>2</v>
      </c>
      <c r="G405" s="10"/>
      <c r="H405" s="115"/>
      <c r="I405" s="59">
        <f t="shared" si="33"/>
        <v>0</v>
      </c>
    </row>
    <row r="406" spans="1:9" ht="13.9" customHeight="1" x14ac:dyDescent="0.2">
      <c r="A406" s="3"/>
      <c r="B406" s="10"/>
      <c r="C406" s="13"/>
      <c r="D406" s="10"/>
      <c r="E406" s="3" t="s">
        <v>17</v>
      </c>
      <c r="F406" s="10" t="s">
        <v>2</v>
      </c>
      <c r="G406" s="10">
        <v>40</v>
      </c>
      <c r="H406" s="115"/>
      <c r="I406" s="59">
        <f t="shared" si="33"/>
        <v>0</v>
      </c>
    </row>
    <row r="407" spans="1:9" ht="13.9" customHeight="1" x14ac:dyDescent="0.2">
      <c r="A407" s="3"/>
      <c r="B407" s="10"/>
      <c r="C407" s="13"/>
      <c r="D407" s="10"/>
      <c r="E407" s="3" t="s">
        <v>18</v>
      </c>
      <c r="F407" s="10" t="s">
        <v>2</v>
      </c>
      <c r="G407" s="10"/>
      <c r="H407" s="115"/>
      <c r="I407" s="59">
        <f t="shared" si="33"/>
        <v>0</v>
      </c>
    </row>
    <row r="408" spans="1:9" ht="13.9" customHeight="1" x14ac:dyDescent="0.2">
      <c r="A408" s="3"/>
      <c r="B408" s="10"/>
      <c r="C408" s="13"/>
      <c r="D408" s="10"/>
      <c r="E408" s="3" t="s">
        <v>330</v>
      </c>
      <c r="F408" s="10" t="s">
        <v>2</v>
      </c>
      <c r="G408" s="10">
        <v>3</v>
      </c>
      <c r="H408" s="115"/>
      <c r="I408" s="59">
        <f t="shared" si="33"/>
        <v>0</v>
      </c>
    </row>
    <row r="409" spans="1:9" ht="13.9" customHeight="1" x14ac:dyDescent="0.2">
      <c r="A409" s="3"/>
      <c r="B409" s="10"/>
      <c r="C409" s="13"/>
      <c r="D409" s="10"/>
      <c r="E409" s="3" t="s">
        <v>471</v>
      </c>
      <c r="F409" s="10" t="s">
        <v>2</v>
      </c>
      <c r="G409" s="10">
        <v>32</v>
      </c>
      <c r="H409" s="115"/>
      <c r="I409" s="59">
        <f t="shared" si="33"/>
        <v>0</v>
      </c>
    </row>
    <row r="410" spans="1:9" ht="13.9" customHeight="1" x14ac:dyDescent="0.2">
      <c r="A410" s="3"/>
      <c r="B410" s="10"/>
      <c r="C410" s="13"/>
      <c r="D410" s="10"/>
      <c r="E410" s="4" t="s">
        <v>42</v>
      </c>
      <c r="F410" s="10" t="s">
        <v>2</v>
      </c>
      <c r="G410" s="10"/>
      <c r="H410" s="115"/>
      <c r="I410" s="59">
        <f t="shared" si="33"/>
        <v>0</v>
      </c>
    </row>
    <row r="411" spans="1:9" ht="13.9" customHeight="1" x14ac:dyDescent="0.2">
      <c r="A411" s="3"/>
      <c r="B411" s="10"/>
      <c r="C411" s="13"/>
      <c r="D411" s="10"/>
      <c r="E411" s="3" t="s">
        <v>16</v>
      </c>
      <c r="F411" s="10" t="s">
        <v>8</v>
      </c>
      <c r="G411" s="10">
        <v>1</v>
      </c>
      <c r="H411" s="115"/>
      <c r="I411" s="59">
        <f t="shared" si="33"/>
        <v>0</v>
      </c>
    </row>
    <row r="412" spans="1:9" ht="13.9" customHeight="1" x14ac:dyDescent="0.2">
      <c r="A412" s="8"/>
      <c r="B412" s="14" t="s">
        <v>21</v>
      </c>
      <c r="C412" s="14"/>
      <c r="D412" s="11"/>
      <c r="E412" s="9"/>
      <c r="F412" s="11"/>
      <c r="G412" s="11"/>
      <c r="H412" s="98"/>
      <c r="I412" s="64">
        <f>SUM(I401:I411)</f>
        <v>0</v>
      </c>
    </row>
    <row r="413" spans="1:9" ht="13.9" customHeight="1" x14ac:dyDescent="0.2">
      <c r="A413" s="3"/>
      <c r="B413" s="3" t="s">
        <v>611</v>
      </c>
      <c r="C413" s="3" t="s">
        <v>608</v>
      </c>
      <c r="D413" s="7">
        <v>2</v>
      </c>
      <c r="E413" s="3" t="s">
        <v>14</v>
      </c>
      <c r="F413" s="10" t="s">
        <v>8</v>
      </c>
      <c r="G413" s="5">
        <v>1</v>
      </c>
      <c r="H413" s="114"/>
      <c r="I413" s="59">
        <f>G413*H413</f>
        <v>0</v>
      </c>
    </row>
    <row r="414" spans="1:9" ht="13.9" customHeight="1" x14ac:dyDescent="0.2">
      <c r="A414" s="3"/>
      <c r="B414" s="10"/>
      <c r="C414" s="13"/>
      <c r="D414" s="10"/>
      <c r="E414" s="2" t="s">
        <v>24</v>
      </c>
      <c r="F414" s="5" t="s">
        <v>2</v>
      </c>
      <c r="G414" s="10">
        <v>1</v>
      </c>
      <c r="H414" s="115"/>
      <c r="I414" s="59">
        <f t="shared" ref="I414:I423" si="34">G414*H414</f>
        <v>0</v>
      </c>
    </row>
    <row r="415" spans="1:9" ht="13.9" customHeight="1" x14ac:dyDescent="0.2">
      <c r="A415" s="3"/>
      <c r="B415" s="10"/>
      <c r="C415" s="13"/>
      <c r="D415" s="10"/>
      <c r="E415" s="2" t="s">
        <v>25</v>
      </c>
      <c r="F415" s="10" t="s">
        <v>2</v>
      </c>
      <c r="G415" s="10"/>
      <c r="H415" s="115"/>
      <c r="I415" s="59">
        <f t="shared" si="34"/>
        <v>0</v>
      </c>
    </row>
    <row r="416" spans="1:9" ht="13.9" customHeight="1" x14ac:dyDescent="0.2">
      <c r="A416" s="3"/>
      <c r="B416" s="10"/>
      <c r="C416" s="13"/>
      <c r="D416" s="10"/>
      <c r="E416" s="2" t="s">
        <v>26</v>
      </c>
      <c r="F416" s="10" t="s">
        <v>2</v>
      </c>
      <c r="G416" s="10"/>
      <c r="H416" s="115"/>
      <c r="I416" s="59">
        <f t="shared" si="34"/>
        <v>0</v>
      </c>
    </row>
    <row r="417" spans="1:9" ht="13.9" customHeight="1" x14ac:dyDescent="0.2">
      <c r="A417" s="3"/>
      <c r="B417" s="10"/>
      <c r="C417" s="13"/>
      <c r="D417" s="10"/>
      <c r="E417" s="2" t="s">
        <v>27</v>
      </c>
      <c r="F417" s="10" t="s">
        <v>2</v>
      </c>
      <c r="G417" s="10"/>
      <c r="H417" s="115"/>
      <c r="I417" s="59">
        <f t="shared" si="34"/>
        <v>0</v>
      </c>
    </row>
    <row r="418" spans="1:9" ht="13.9" customHeight="1" x14ac:dyDescent="0.2">
      <c r="A418" s="3"/>
      <c r="B418" s="10"/>
      <c r="C418" s="13"/>
      <c r="D418" s="10"/>
      <c r="E418" s="3" t="s">
        <v>17</v>
      </c>
      <c r="F418" s="10" t="s">
        <v>2</v>
      </c>
      <c r="G418" s="10">
        <v>40</v>
      </c>
      <c r="H418" s="115"/>
      <c r="I418" s="59">
        <f t="shared" si="34"/>
        <v>0</v>
      </c>
    </row>
    <row r="419" spans="1:9" ht="13.9" customHeight="1" x14ac:dyDescent="0.2">
      <c r="A419" s="3"/>
      <c r="B419" s="10"/>
      <c r="C419" s="13"/>
      <c r="D419" s="10"/>
      <c r="E419" s="3" t="s">
        <v>18</v>
      </c>
      <c r="F419" s="10" t="s">
        <v>2</v>
      </c>
      <c r="G419" s="10"/>
      <c r="H419" s="115"/>
      <c r="I419" s="59">
        <f t="shared" si="34"/>
        <v>0</v>
      </c>
    </row>
    <row r="420" spans="1:9" ht="13.9" customHeight="1" x14ac:dyDescent="0.2">
      <c r="A420" s="3"/>
      <c r="B420" s="10"/>
      <c r="C420" s="13"/>
      <c r="D420" s="10"/>
      <c r="E420" s="3" t="s">
        <v>330</v>
      </c>
      <c r="F420" s="10" t="s">
        <v>2</v>
      </c>
      <c r="G420" s="10"/>
      <c r="H420" s="115"/>
      <c r="I420" s="59">
        <f t="shared" si="34"/>
        <v>0</v>
      </c>
    </row>
    <row r="421" spans="1:9" ht="13.9" customHeight="1" x14ac:dyDescent="0.2">
      <c r="A421" s="3"/>
      <c r="B421" s="10"/>
      <c r="C421" s="13"/>
      <c r="D421" s="10"/>
      <c r="E421" s="3" t="s">
        <v>471</v>
      </c>
      <c r="F421" s="10" t="s">
        <v>2</v>
      </c>
      <c r="G421" s="10">
        <v>52</v>
      </c>
      <c r="H421" s="115"/>
      <c r="I421" s="59">
        <f t="shared" si="34"/>
        <v>0</v>
      </c>
    </row>
    <row r="422" spans="1:9" ht="13.9" customHeight="1" x14ac:dyDescent="0.2">
      <c r="A422" s="3"/>
      <c r="B422" s="10"/>
      <c r="C422" s="13"/>
      <c r="D422" s="10"/>
      <c r="E422" s="4" t="s">
        <v>42</v>
      </c>
      <c r="F422" s="10" t="s">
        <v>2</v>
      </c>
      <c r="G422" s="10"/>
      <c r="H422" s="115"/>
      <c r="I422" s="59">
        <f t="shared" si="34"/>
        <v>0</v>
      </c>
    </row>
    <row r="423" spans="1:9" ht="13.9" customHeight="1" x14ac:dyDescent="0.2">
      <c r="A423" s="3"/>
      <c r="B423" s="10"/>
      <c r="C423" s="13"/>
      <c r="D423" s="10"/>
      <c r="E423" s="3" t="s">
        <v>16</v>
      </c>
      <c r="F423" s="10" t="s">
        <v>8</v>
      </c>
      <c r="G423" s="10">
        <v>1</v>
      </c>
      <c r="H423" s="115"/>
      <c r="I423" s="59">
        <f t="shared" si="34"/>
        <v>0</v>
      </c>
    </row>
    <row r="424" spans="1:9" ht="13.9" customHeight="1" x14ac:dyDescent="0.2">
      <c r="A424" s="8"/>
      <c r="B424" s="14" t="s">
        <v>21</v>
      </c>
      <c r="C424" s="14"/>
      <c r="D424" s="11"/>
      <c r="E424" s="9"/>
      <c r="F424" s="11"/>
      <c r="G424" s="11"/>
      <c r="H424" s="98"/>
      <c r="I424" s="64">
        <f>SUM(I413:I423)</f>
        <v>0</v>
      </c>
    </row>
    <row r="425" spans="1:9" ht="13.9" customHeight="1" x14ac:dyDescent="0.2">
      <c r="A425" s="3"/>
      <c r="B425" s="3" t="s">
        <v>612</v>
      </c>
      <c r="C425" s="3" t="s">
        <v>609</v>
      </c>
      <c r="D425" s="7">
        <v>2</v>
      </c>
      <c r="E425" s="3" t="s">
        <v>14</v>
      </c>
      <c r="F425" s="10" t="s">
        <v>8</v>
      </c>
      <c r="G425" s="5">
        <v>1</v>
      </c>
      <c r="H425" s="114"/>
      <c r="I425" s="59">
        <f>G425*H425</f>
        <v>0</v>
      </c>
    </row>
    <row r="426" spans="1:9" ht="13.9" customHeight="1" x14ac:dyDescent="0.2">
      <c r="A426" s="3"/>
      <c r="B426" s="10"/>
      <c r="C426" s="13"/>
      <c r="D426" s="10"/>
      <c r="E426" s="2" t="s">
        <v>24</v>
      </c>
      <c r="F426" s="5" t="s">
        <v>2</v>
      </c>
      <c r="G426" s="10">
        <v>1</v>
      </c>
      <c r="H426" s="115"/>
      <c r="I426" s="59">
        <f t="shared" ref="I426:I435" si="35">G426*H426</f>
        <v>0</v>
      </c>
    </row>
    <row r="427" spans="1:9" ht="13.9" customHeight="1" x14ac:dyDescent="0.2">
      <c r="A427" s="3"/>
      <c r="B427" s="10"/>
      <c r="C427" s="13"/>
      <c r="D427" s="10"/>
      <c r="E427" s="2" t="s">
        <v>25</v>
      </c>
      <c r="F427" s="10" t="s">
        <v>2</v>
      </c>
      <c r="G427" s="10"/>
      <c r="H427" s="115"/>
      <c r="I427" s="59">
        <f t="shared" si="35"/>
        <v>0</v>
      </c>
    </row>
    <row r="428" spans="1:9" ht="13.9" customHeight="1" x14ac:dyDescent="0.2">
      <c r="A428" s="3"/>
      <c r="B428" s="10"/>
      <c r="C428" s="13"/>
      <c r="D428" s="10"/>
      <c r="E428" s="2" t="s">
        <v>26</v>
      </c>
      <c r="F428" s="10" t="s">
        <v>2</v>
      </c>
      <c r="G428" s="10"/>
      <c r="H428" s="115"/>
      <c r="I428" s="59">
        <f t="shared" si="35"/>
        <v>0</v>
      </c>
    </row>
    <row r="429" spans="1:9" ht="13.9" customHeight="1" x14ac:dyDescent="0.2">
      <c r="A429" s="3"/>
      <c r="B429" s="10"/>
      <c r="C429" s="13"/>
      <c r="D429" s="10"/>
      <c r="E429" s="2" t="s">
        <v>27</v>
      </c>
      <c r="F429" s="10" t="s">
        <v>2</v>
      </c>
      <c r="G429" s="10"/>
      <c r="H429" s="115"/>
      <c r="I429" s="59">
        <f t="shared" si="35"/>
        <v>0</v>
      </c>
    </row>
    <row r="430" spans="1:9" ht="13.9" customHeight="1" x14ac:dyDescent="0.2">
      <c r="A430" s="3"/>
      <c r="B430" s="10"/>
      <c r="C430" s="13"/>
      <c r="D430" s="10"/>
      <c r="E430" s="3" t="s">
        <v>17</v>
      </c>
      <c r="F430" s="10" t="s">
        <v>2</v>
      </c>
      <c r="G430" s="10">
        <v>20</v>
      </c>
      <c r="H430" s="115"/>
      <c r="I430" s="59">
        <f t="shared" si="35"/>
        <v>0</v>
      </c>
    </row>
    <row r="431" spans="1:9" ht="13.9" customHeight="1" x14ac:dyDescent="0.2">
      <c r="A431" s="3"/>
      <c r="B431" s="10"/>
      <c r="C431" s="13"/>
      <c r="D431" s="10"/>
      <c r="E431" s="3" t="s">
        <v>18</v>
      </c>
      <c r="F431" s="10" t="s">
        <v>2</v>
      </c>
      <c r="G431" s="10"/>
      <c r="H431" s="115"/>
      <c r="I431" s="59">
        <f t="shared" si="35"/>
        <v>0</v>
      </c>
    </row>
    <row r="432" spans="1:9" ht="13.9" customHeight="1" x14ac:dyDescent="0.2">
      <c r="A432" s="3"/>
      <c r="B432" s="10"/>
      <c r="C432" s="13"/>
      <c r="D432" s="10"/>
      <c r="E432" s="3" t="s">
        <v>330</v>
      </c>
      <c r="F432" s="10" t="s">
        <v>2</v>
      </c>
      <c r="G432" s="10">
        <v>0</v>
      </c>
      <c r="H432" s="115"/>
      <c r="I432" s="59">
        <f t="shared" si="35"/>
        <v>0</v>
      </c>
    </row>
    <row r="433" spans="1:9" ht="13.9" customHeight="1" x14ac:dyDescent="0.2">
      <c r="A433" s="3"/>
      <c r="B433" s="10"/>
      <c r="C433" s="13"/>
      <c r="D433" s="10"/>
      <c r="E433" s="3" t="s">
        <v>471</v>
      </c>
      <c r="F433" s="10" t="s">
        <v>2</v>
      </c>
      <c r="G433" s="10">
        <v>52</v>
      </c>
      <c r="H433" s="115"/>
      <c r="I433" s="59">
        <f t="shared" si="35"/>
        <v>0</v>
      </c>
    </row>
    <row r="434" spans="1:9" ht="13.9" customHeight="1" x14ac:dyDescent="0.2">
      <c r="A434" s="3"/>
      <c r="B434" s="10"/>
      <c r="C434" s="13"/>
      <c r="D434" s="10"/>
      <c r="E434" s="4" t="s">
        <v>42</v>
      </c>
      <c r="F434" s="10" t="s">
        <v>2</v>
      </c>
      <c r="G434" s="10"/>
      <c r="H434" s="115"/>
      <c r="I434" s="59">
        <f t="shared" si="35"/>
        <v>0</v>
      </c>
    </row>
    <row r="435" spans="1:9" ht="13.9" customHeight="1" x14ac:dyDescent="0.2">
      <c r="A435" s="3"/>
      <c r="B435" s="10"/>
      <c r="C435" s="13"/>
      <c r="D435" s="10"/>
      <c r="E435" s="3" t="s">
        <v>16</v>
      </c>
      <c r="F435" s="10" t="s">
        <v>8</v>
      </c>
      <c r="G435" s="10">
        <v>1</v>
      </c>
      <c r="H435" s="115"/>
      <c r="I435" s="59">
        <f t="shared" si="35"/>
        <v>0</v>
      </c>
    </row>
    <row r="436" spans="1:9" ht="13.9" customHeight="1" x14ac:dyDescent="0.2">
      <c r="A436" s="8"/>
      <c r="B436" s="14" t="s">
        <v>21</v>
      </c>
      <c r="C436" s="14"/>
      <c r="D436" s="11"/>
      <c r="E436" s="9"/>
      <c r="F436" s="11"/>
      <c r="G436" s="11"/>
      <c r="H436" s="98"/>
      <c r="I436" s="64">
        <f>SUM(I425:I435)</f>
        <v>0</v>
      </c>
    </row>
    <row r="437" spans="1:9" ht="13.9" customHeight="1" x14ac:dyDescent="0.2">
      <c r="A437" s="3"/>
      <c r="B437" s="3" t="s">
        <v>613</v>
      </c>
      <c r="C437" s="3" t="s">
        <v>610</v>
      </c>
      <c r="D437" s="7">
        <v>2</v>
      </c>
      <c r="E437" s="3" t="s">
        <v>14</v>
      </c>
      <c r="F437" s="10" t="s">
        <v>8</v>
      </c>
      <c r="G437" s="5">
        <v>1</v>
      </c>
      <c r="H437" s="114"/>
      <c r="I437" s="59">
        <f>G437*H437</f>
        <v>0</v>
      </c>
    </row>
    <row r="438" spans="1:9" ht="13.9" customHeight="1" x14ac:dyDescent="0.2">
      <c r="A438" s="3"/>
      <c r="B438" s="10"/>
      <c r="C438" s="13"/>
      <c r="D438" s="10"/>
      <c r="E438" s="2" t="s">
        <v>24</v>
      </c>
      <c r="F438" s="5" t="s">
        <v>2</v>
      </c>
      <c r="G438" s="10"/>
      <c r="H438" s="115"/>
      <c r="I438" s="59">
        <f t="shared" ref="I438:I447" si="36">G438*H438</f>
        <v>0</v>
      </c>
    </row>
    <row r="439" spans="1:9" ht="13.9" customHeight="1" x14ac:dyDescent="0.2">
      <c r="A439" s="3"/>
      <c r="B439" s="10"/>
      <c r="C439" s="13"/>
      <c r="D439" s="10"/>
      <c r="E439" s="2" t="s">
        <v>25</v>
      </c>
      <c r="F439" s="10" t="s">
        <v>2</v>
      </c>
      <c r="G439" s="10">
        <v>4</v>
      </c>
      <c r="H439" s="115"/>
      <c r="I439" s="59">
        <f t="shared" si="36"/>
        <v>0</v>
      </c>
    </row>
    <row r="440" spans="1:9" ht="13.9" customHeight="1" x14ac:dyDescent="0.2">
      <c r="A440" s="3"/>
      <c r="B440" s="10"/>
      <c r="C440" s="13"/>
      <c r="D440" s="10"/>
      <c r="E440" s="2" t="s">
        <v>26</v>
      </c>
      <c r="F440" s="10" t="s">
        <v>2</v>
      </c>
      <c r="G440" s="10"/>
      <c r="H440" s="115"/>
      <c r="I440" s="59">
        <f t="shared" si="36"/>
        <v>0</v>
      </c>
    </row>
    <row r="441" spans="1:9" ht="13.9" customHeight="1" x14ac:dyDescent="0.2">
      <c r="A441" s="3"/>
      <c r="B441" s="10"/>
      <c r="C441" s="13"/>
      <c r="D441" s="10"/>
      <c r="E441" s="2" t="s">
        <v>27</v>
      </c>
      <c r="F441" s="10" t="s">
        <v>2</v>
      </c>
      <c r="G441" s="10">
        <v>1</v>
      </c>
      <c r="H441" s="115"/>
      <c r="I441" s="59">
        <f t="shared" si="36"/>
        <v>0</v>
      </c>
    </row>
    <row r="442" spans="1:9" ht="13.9" customHeight="1" x14ac:dyDescent="0.2">
      <c r="A442" s="3"/>
      <c r="B442" s="10"/>
      <c r="C442" s="13"/>
      <c r="D442" s="10"/>
      <c r="E442" s="3" t="s">
        <v>17</v>
      </c>
      <c r="F442" s="10" t="s">
        <v>2</v>
      </c>
      <c r="G442" s="10">
        <v>168</v>
      </c>
      <c r="H442" s="115"/>
      <c r="I442" s="59">
        <f t="shared" si="36"/>
        <v>0</v>
      </c>
    </row>
    <row r="443" spans="1:9" ht="13.9" customHeight="1" x14ac:dyDescent="0.2">
      <c r="A443" s="3"/>
      <c r="B443" s="10"/>
      <c r="C443" s="13"/>
      <c r="D443" s="10"/>
      <c r="E443" s="3" t="s">
        <v>18</v>
      </c>
      <c r="F443" s="10" t="s">
        <v>2</v>
      </c>
      <c r="G443" s="10">
        <v>6</v>
      </c>
      <c r="H443" s="115"/>
      <c r="I443" s="59">
        <f t="shared" si="36"/>
        <v>0</v>
      </c>
    </row>
    <row r="444" spans="1:9" ht="13.9" customHeight="1" x14ac:dyDescent="0.2">
      <c r="A444" s="3"/>
      <c r="B444" s="10"/>
      <c r="C444" s="13"/>
      <c r="D444" s="10"/>
      <c r="E444" s="3" t="s">
        <v>330</v>
      </c>
      <c r="F444" s="10" t="s">
        <v>2</v>
      </c>
      <c r="G444" s="10">
        <v>49</v>
      </c>
      <c r="H444" s="115"/>
      <c r="I444" s="59">
        <f t="shared" si="36"/>
        <v>0</v>
      </c>
    </row>
    <row r="445" spans="1:9" ht="13.9" customHeight="1" x14ac:dyDescent="0.2">
      <c r="A445" s="3"/>
      <c r="B445" s="10"/>
      <c r="C445" s="13"/>
      <c r="D445" s="10"/>
      <c r="E445" s="3" t="s">
        <v>471</v>
      </c>
      <c r="F445" s="10" t="s">
        <v>2</v>
      </c>
      <c r="G445" s="10">
        <v>95</v>
      </c>
      <c r="H445" s="115"/>
      <c r="I445" s="59">
        <f t="shared" si="36"/>
        <v>0</v>
      </c>
    </row>
    <row r="446" spans="1:9" ht="13.9" customHeight="1" x14ac:dyDescent="0.2">
      <c r="A446" s="3"/>
      <c r="B446" s="10"/>
      <c r="C446" s="13"/>
      <c r="D446" s="10"/>
      <c r="E446" s="4" t="s">
        <v>42</v>
      </c>
      <c r="F446" s="10" t="s">
        <v>2</v>
      </c>
      <c r="G446" s="10"/>
      <c r="H446" s="115"/>
      <c r="I446" s="59">
        <f t="shared" si="36"/>
        <v>0</v>
      </c>
    </row>
    <row r="447" spans="1:9" ht="13.9" customHeight="1" x14ac:dyDescent="0.2">
      <c r="A447" s="3"/>
      <c r="B447" s="10"/>
      <c r="C447" s="13"/>
      <c r="D447" s="10"/>
      <c r="E447" s="3" t="s">
        <v>16</v>
      </c>
      <c r="F447" s="10" t="s">
        <v>8</v>
      </c>
      <c r="G447" s="10">
        <v>1</v>
      </c>
      <c r="H447" s="115"/>
      <c r="I447" s="59">
        <f t="shared" si="36"/>
        <v>0</v>
      </c>
    </row>
    <row r="448" spans="1:9" ht="13.9" customHeight="1" x14ac:dyDescent="0.2">
      <c r="A448" s="8"/>
      <c r="B448" s="14" t="s">
        <v>21</v>
      </c>
      <c r="C448" s="14"/>
      <c r="D448" s="11"/>
      <c r="E448" s="9"/>
      <c r="F448" s="11"/>
      <c r="G448" s="11"/>
      <c r="H448" s="98"/>
      <c r="I448" s="64">
        <f>SUM(I437:I447)</f>
        <v>0</v>
      </c>
    </row>
    <row r="449" spans="1:9" ht="13.9" customHeight="1" x14ac:dyDescent="0.2">
      <c r="A449" s="3"/>
      <c r="B449" s="3" t="s">
        <v>75</v>
      </c>
      <c r="C449" s="3" t="s">
        <v>597</v>
      </c>
      <c r="D449" s="7">
        <v>1</v>
      </c>
      <c r="E449" s="3" t="s">
        <v>14</v>
      </c>
      <c r="F449" s="10" t="s">
        <v>8</v>
      </c>
      <c r="G449" s="5">
        <v>1</v>
      </c>
      <c r="H449" s="114"/>
      <c r="I449" s="59">
        <f>G449*H449</f>
        <v>0</v>
      </c>
    </row>
    <row r="450" spans="1:9" ht="13.9" customHeight="1" x14ac:dyDescent="0.2">
      <c r="A450" s="3"/>
      <c r="B450" s="10"/>
      <c r="C450" s="13"/>
      <c r="D450" s="10"/>
      <c r="E450" s="3" t="s">
        <v>16</v>
      </c>
      <c r="F450" s="10" t="s">
        <v>8</v>
      </c>
      <c r="G450" s="10">
        <v>1</v>
      </c>
      <c r="H450" s="115"/>
      <c r="I450" s="59">
        <f>G450*H450</f>
        <v>0</v>
      </c>
    </row>
    <row r="451" spans="1:9" ht="13.9" customHeight="1" x14ac:dyDescent="0.2">
      <c r="A451" s="33"/>
      <c r="B451" s="48"/>
      <c r="C451" s="51" t="s">
        <v>21</v>
      </c>
      <c r="D451" s="48"/>
      <c r="E451" s="33"/>
      <c r="F451" s="48"/>
      <c r="G451" s="48"/>
      <c r="H451" s="116"/>
      <c r="I451" s="67">
        <f>SUM(I449:I450)</f>
        <v>0</v>
      </c>
    </row>
    <row r="452" spans="1:9" ht="13.9" customHeight="1" x14ac:dyDescent="0.3">
      <c r="A452" s="8"/>
      <c r="B452" s="14"/>
      <c r="C452" s="14"/>
      <c r="D452" s="11"/>
      <c r="E452" s="9"/>
      <c r="F452" s="9"/>
      <c r="G452" s="9"/>
      <c r="H452" s="101"/>
      <c r="I452" s="65"/>
    </row>
    <row r="453" spans="1:9" ht="13.9" customHeight="1" x14ac:dyDescent="0.2">
      <c r="A453" s="8"/>
      <c r="B453" s="17" t="s">
        <v>109</v>
      </c>
      <c r="C453" s="18" t="s">
        <v>40</v>
      </c>
      <c r="D453" s="10">
        <v>2</v>
      </c>
      <c r="E453" s="3" t="s">
        <v>13</v>
      </c>
      <c r="F453" s="10" t="s">
        <v>8</v>
      </c>
      <c r="G453" s="10">
        <v>1</v>
      </c>
      <c r="H453" s="115"/>
      <c r="I453" s="59">
        <f>G453*H453</f>
        <v>0</v>
      </c>
    </row>
    <row r="454" spans="1:9" ht="13.9" customHeight="1" x14ac:dyDescent="0.2">
      <c r="A454" s="8"/>
      <c r="B454" s="10"/>
      <c r="C454" s="13"/>
      <c r="D454" s="10"/>
      <c r="E454" s="3" t="s">
        <v>19</v>
      </c>
      <c r="F454" s="10" t="s">
        <v>2</v>
      </c>
      <c r="G454" s="10">
        <v>5</v>
      </c>
      <c r="H454" s="115"/>
      <c r="I454" s="59">
        <f t="shared" ref="I454:I455" si="37">G454*H454</f>
        <v>0</v>
      </c>
    </row>
    <row r="455" spans="1:9" ht="13.9" customHeight="1" x14ac:dyDescent="0.2">
      <c r="A455" s="8"/>
      <c r="B455" s="10"/>
      <c r="C455" s="13"/>
      <c r="D455" s="10"/>
      <c r="E455" s="3" t="s">
        <v>15</v>
      </c>
      <c r="F455" s="10" t="s">
        <v>8</v>
      </c>
      <c r="G455" s="10">
        <v>1</v>
      </c>
      <c r="H455" s="115"/>
      <c r="I455" s="59">
        <f t="shared" si="37"/>
        <v>0</v>
      </c>
    </row>
    <row r="456" spans="1:9" ht="13.9" customHeight="1" x14ac:dyDescent="0.3">
      <c r="A456" s="8"/>
      <c r="B456" s="11"/>
      <c r="C456" s="14" t="s">
        <v>12</v>
      </c>
      <c r="D456" s="11"/>
      <c r="E456" s="9"/>
      <c r="F456" s="11"/>
      <c r="G456" s="11"/>
      <c r="H456" s="98"/>
      <c r="I456" s="64">
        <f>SUM(I453:I455)</f>
        <v>0</v>
      </c>
    </row>
    <row r="457" spans="1:9" ht="13.9" customHeight="1" x14ac:dyDescent="0.2">
      <c r="A457" s="8"/>
      <c r="B457" s="17" t="s">
        <v>110</v>
      </c>
      <c r="C457" s="18" t="s">
        <v>49</v>
      </c>
      <c r="D457" s="10">
        <v>2</v>
      </c>
      <c r="E457" s="3" t="s">
        <v>13</v>
      </c>
      <c r="F457" s="10" t="s">
        <v>8</v>
      </c>
      <c r="G457" s="10">
        <v>1</v>
      </c>
      <c r="H457" s="115"/>
      <c r="I457" s="59">
        <f>G457*H457</f>
        <v>0</v>
      </c>
    </row>
    <row r="458" spans="1:9" ht="13.9" customHeight="1" x14ac:dyDescent="0.2">
      <c r="A458" s="8"/>
      <c r="B458" s="10"/>
      <c r="C458" s="13"/>
      <c r="D458" s="10"/>
      <c r="E458" s="3" t="s">
        <v>19</v>
      </c>
      <c r="F458" s="10" t="s">
        <v>2</v>
      </c>
      <c r="G458" s="10">
        <v>6</v>
      </c>
      <c r="H458" s="115"/>
      <c r="I458" s="59">
        <f t="shared" ref="I458:I459" si="38">G458*H458</f>
        <v>0</v>
      </c>
    </row>
    <row r="459" spans="1:9" ht="13.9" customHeight="1" x14ac:dyDescent="0.2">
      <c r="A459" s="8"/>
      <c r="B459" s="10"/>
      <c r="C459" s="13"/>
      <c r="D459" s="10"/>
      <c r="E459" s="3" t="s">
        <v>15</v>
      </c>
      <c r="F459" s="10" t="s">
        <v>8</v>
      </c>
      <c r="G459" s="10">
        <v>1</v>
      </c>
      <c r="H459" s="115"/>
      <c r="I459" s="59">
        <f t="shared" si="38"/>
        <v>0</v>
      </c>
    </row>
    <row r="460" spans="1:9" ht="13.9" customHeight="1" x14ac:dyDescent="0.3">
      <c r="A460" s="8"/>
      <c r="B460" s="11"/>
      <c r="C460" s="14" t="s">
        <v>12</v>
      </c>
      <c r="D460" s="11"/>
      <c r="E460" s="9"/>
      <c r="F460" s="11"/>
      <c r="G460" s="11"/>
      <c r="H460" s="98"/>
      <c r="I460" s="64">
        <f>SUM(I457:I459)</f>
        <v>0</v>
      </c>
    </row>
    <row r="461" spans="1:9" ht="13.9" customHeight="1" x14ac:dyDescent="0.2">
      <c r="A461" s="8"/>
      <c r="B461" s="17" t="s">
        <v>111</v>
      </c>
      <c r="C461" s="18" t="s">
        <v>51</v>
      </c>
      <c r="D461" s="10">
        <v>2</v>
      </c>
      <c r="E461" s="3" t="s">
        <v>13</v>
      </c>
      <c r="F461" s="10" t="s">
        <v>8</v>
      </c>
      <c r="G461" s="10">
        <v>1</v>
      </c>
      <c r="H461" s="115"/>
      <c r="I461" s="59">
        <f>G461*H461</f>
        <v>0</v>
      </c>
    </row>
    <row r="462" spans="1:9" ht="13.9" customHeight="1" x14ac:dyDescent="0.2">
      <c r="A462" s="8"/>
      <c r="B462" s="10"/>
      <c r="C462" s="13"/>
      <c r="D462" s="10"/>
      <c r="E462" s="3" t="s">
        <v>19</v>
      </c>
      <c r="F462" s="10" t="s">
        <v>2</v>
      </c>
      <c r="G462" s="10">
        <v>34</v>
      </c>
      <c r="H462" s="115"/>
      <c r="I462" s="59">
        <f t="shared" ref="I462:I463" si="39">G462*H462</f>
        <v>0</v>
      </c>
    </row>
    <row r="463" spans="1:9" ht="13.9" customHeight="1" x14ac:dyDescent="0.2">
      <c r="A463" s="8"/>
      <c r="B463" s="10"/>
      <c r="C463" s="13"/>
      <c r="D463" s="10"/>
      <c r="E463" s="3" t="s">
        <v>15</v>
      </c>
      <c r="F463" s="10" t="s">
        <v>8</v>
      </c>
      <c r="G463" s="10">
        <v>1</v>
      </c>
      <c r="H463" s="115"/>
      <c r="I463" s="59">
        <f t="shared" si="39"/>
        <v>0</v>
      </c>
    </row>
    <row r="464" spans="1:9" ht="13.9" customHeight="1" x14ac:dyDescent="0.2">
      <c r="A464" s="8"/>
      <c r="B464" s="11"/>
      <c r="C464" s="14" t="s">
        <v>12</v>
      </c>
      <c r="D464" s="11"/>
      <c r="E464" s="9"/>
      <c r="F464" s="11"/>
      <c r="G464" s="11"/>
      <c r="H464" s="98"/>
      <c r="I464" s="64">
        <f>SUM(I461:I463)</f>
        <v>0</v>
      </c>
    </row>
    <row r="465" spans="1:9" ht="13.9" customHeight="1" x14ac:dyDescent="0.2">
      <c r="A465" s="8"/>
      <c r="B465" s="19" t="s">
        <v>112</v>
      </c>
      <c r="C465" s="18" t="s">
        <v>35</v>
      </c>
      <c r="D465" s="10">
        <v>2</v>
      </c>
      <c r="E465" s="3" t="s">
        <v>13</v>
      </c>
      <c r="F465" s="10" t="s">
        <v>8</v>
      </c>
      <c r="G465" s="10">
        <v>1</v>
      </c>
      <c r="H465" s="115"/>
      <c r="I465" s="59">
        <f>G465*H465</f>
        <v>0</v>
      </c>
    </row>
    <row r="466" spans="1:9" ht="13.9" customHeight="1" x14ac:dyDescent="0.2">
      <c r="A466" s="8"/>
      <c r="B466" s="10"/>
      <c r="C466" s="13"/>
      <c r="D466" s="10"/>
      <c r="E466" s="3" t="s">
        <v>19</v>
      </c>
      <c r="F466" s="10" t="s">
        <v>2</v>
      </c>
      <c r="G466" s="10">
        <v>43</v>
      </c>
      <c r="H466" s="115"/>
      <c r="I466" s="59">
        <f t="shared" ref="I466:I467" si="40">G466*H466</f>
        <v>0</v>
      </c>
    </row>
    <row r="467" spans="1:9" ht="13.9" customHeight="1" x14ac:dyDescent="0.2">
      <c r="A467" s="8"/>
      <c r="B467" s="10"/>
      <c r="C467" s="13"/>
      <c r="D467" s="10"/>
      <c r="E467" s="3" t="s">
        <v>15</v>
      </c>
      <c r="F467" s="10" t="s">
        <v>8</v>
      </c>
      <c r="G467" s="10">
        <v>1</v>
      </c>
      <c r="H467" s="115"/>
      <c r="I467" s="59">
        <f t="shared" si="40"/>
        <v>0</v>
      </c>
    </row>
    <row r="468" spans="1:9" ht="13.9" customHeight="1" x14ac:dyDescent="0.2">
      <c r="A468" s="8"/>
      <c r="B468" s="11"/>
      <c r="C468" s="14" t="s">
        <v>12</v>
      </c>
      <c r="D468" s="11"/>
      <c r="E468" s="9"/>
      <c r="F468" s="11"/>
      <c r="G468" s="11"/>
      <c r="H468" s="98"/>
      <c r="I468" s="64">
        <f>SUM(I465:I467)</f>
        <v>0</v>
      </c>
    </row>
    <row r="469" spans="1:9" ht="13.9" customHeight="1" x14ac:dyDescent="0.2">
      <c r="A469" s="8"/>
      <c r="B469" s="19" t="s">
        <v>113</v>
      </c>
      <c r="C469" s="18" t="s">
        <v>54</v>
      </c>
      <c r="D469" s="10">
        <v>2</v>
      </c>
      <c r="E469" s="3" t="s">
        <v>13</v>
      </c>
      <c r="F469" s="10" t="s">
        <v>8</v>
      </c>
      <c r="G469" s="10">
        <v>1</v>
      </c>
      <c r="H469" s="115"/>
      <c r="I469" s="59">
        <f>G469*H469</f>
        <v>0</v>
      </c>
    </row>
    <row r="470" spans="1:9" ht="13.9" customHeight="1" x14ac:dyDescent="0.2">
      <c r="A470" s="8"/>
      <c r="B470" s="10"/>
      <c r="C470" s="13"/>
      <c r="D470" s="10"/>
      <c r="E470" s="3" t="s">
        <v>19</v>
      </c>
      <c r="F470" s="10" t="s">
        <v>2</v>
      </c>
      <c r="G470" s="10">
        <v>10</v>
      </c>
      <c r="H470" s="115"/>
      <c r="I470" s="59">
        <f t="shared" ref="I470:I471" si="41">G470*H470</f>
        <v>0</v>
      </c>
    </row>
    <row r="471" spans="1:9" ht="13.9" customHeight="1" x14ac:dyDescent="0.2">
      <c r="A471" s="8"/>
      <c r="B471" s="10"/>
      <c r="C471" s="13"/>
      <c r="D471" s="10"/>
      <c r="E471" s="3" t="s">
        <v>15</v>
      </c>
      <c r="F471" s="10" t="s">
        <v>8</v>
      </c>
      <c r="G471" s="10">
        <v>1</v>
      </c>
      <c r="H471" s="115"/>
      <c r="I471" s="59">
        <f t="shared" si="41"/>
        <v>0</v>
      </c>
    </row>
    <row r="472" spans="1:9" ht="13.9" customHeight="1" x14ac:dyDescent="0.2">
      <c r="A472" s="8"/>
      <c r="B472" s="11"/>
      <c r="C472" s="14" t="s">
        <v>12</v>
      </c>
      <c r="D472" s="11"/>
      <c r="E472" s="9"/>
      <c r="F472" s="11"/>
      <c r="G472" s="11"/>
      <c r="H472" s="98"/>
      <c r="I472" s="64">
        <f>SUM(I469:I471)</f>
        <v>0</v>
      </c>
    </row>
    <row r="473" spans="1:9" ht="13.9" customHeight="1" x14ac:dyDescent="0.2">
      <c r="A473" s="8"/>
      <c r="B473" s="19" t="s">
        <v>114</v>
      </c>
      <c r="C473" s="18" t="s">
        <v>145</v>
      </c>
      <c r="D473" s="10">
        <v>2</v>
      </c>
      <c r="E473" s="3" t="s">
        <v>13</v>
      </c>
      <c r="F473" s="10" t="s">
        <v>8</v>
      </c>
      <c r="G473" s="10">
        <v>1</v>
      </c>
      <c r="H473" s="115"/>
      <c r="I473" s="59">
        <f>G473*H473</f>
        <v>0</v>
      </c>
    </row>
    <row r="474" spans="1:9" ht="13.9" customHeight="1" x14ac:dyDescent="0.2">
      <c r="A474" s="8"/>
      <c r="B474" s="10"/>
      <c r="C474" s="13"/>
      <c r="D474" s="10"/>
      <c r="E474" s="3" t="s">
        <v>19</v>
      </c>
      <c r="F474" s="10" t="s">
        <v>2</v>
      </c>
      <c r="G474" s="10">
        <v>15</v>
      </c>
      <c r="H474" s="115"/>
      <c r="I474" s="59">
        <f t="shared" ref="I474:I475" si="42">G474*H474</f>
        <v>0</v>
      </c>
    </row>
    <row r="475" spans="1:9" ht="13.9" customHeight="1" x14ac:dyDescent="0.2">
      <c r="A475" s="8"/>
      <c r="B475" s="10"/>
      <c r="C475" s="13"/>
      <c r="D475" s="10"/>
      <c r="E475" s="3" t="s">
        <v>15</v>
      </c>
      <c r="F475" s="10" t="s">
        <v>8</v>
      </c>
      <c r="G475" s="10">
        <v>1</v>
      </c>
      <c r="H475" s="115"/>
      <c r="I475" s="59">
        <f t="shared" si="42"/>
        <v>0</v>
      </c>
    </row>
    <row r="476" spans="1:9" ht="13.9" customHeight="1" x14ac:dyDescent="0.2">
      <c r="A476" s="8"/>
      <c r="B476" s="11"/>
      <c r="C476" s="14" t="s">
        <v>12</v>
      </c>
      <c r="D476" s="11"/>
      <c r="E476" s="9"/>
      <c r="F476" s="11"/>
      <c r="G476" s="11"/>
      <c r="H476" s="98"/>
      <c r="I476" s="64">
        <f>SUM(I473:I475)</f>
        <v>0</v>
      </c>
    </row>
    <row r="477" spans="1:9" ht="13.9" customHeight="1" x14ac:dyDescent="0.2">
      <c r="A477" s="8"/>
      <c r="B477" s="19" t="s">
        <v>115</v>
      </c>
      <c r="C477" s="18" t="s">
        <v>86</v>
      </c>
      <c r="D477" s="10">
        <v>2</v>
      </c>
      <c r="E477" s="3" t="s">
        <v>13</v>
      </c>
      <c r="F477" s="10" t="s">
        <v>8</v>
      </c>
      <c r="G477" s="10">
        <v>1</v>
      </c>
      <c r="H477" s="115"/>
      <c r="I477" s="59">
        <f>G477*H477</f>
        <v>0</v>
      </c>
    </row>
    <row r="478" spans="1:9" ht="13.9" customHeight="1" x14ac:dyDescent="0.2">
      <c r="A478" s="8"/>
      <c r="B478" s="10"/>
      <c r="C478" s="13"/>
      <c r="D478" s="10"/>
      <c r="E478" s="3" t="s">
        <v>19</v>
      </c>
      <c r="F478" s="10" t="s">
        <v>2</v>
      </c>
      <c r="G478" s="10">
        <v>13</v>
      </c>
      <c r="H478" s="115"/>
      <c r="I478" s="59">
        <f t="shared" ref="I478:I479" si="43">G478*H478</f>
        <v>0</v>
      </c>
    </row>
    <row r="479" spans="1:9" ht="13.9" customHeight="1" x14ac:dyDescent="0.2">
      <c r="A479" s="8"/>
      <c r="B479" s="10"/>
      <c r="C479" s="13"/>
      <c r="D479" s="10"/>
      <c r="E479" s="3" t="s">
        <v>15</v>
      </c>
      <c r="F479" s="10" t="s">
        <v>8</v>
      </c>
      <c r="G479" s="10">
        <v>1</v>
      </c>
      <c r="H479" s="115"/>
      <c r="I479" s="59">
        <f t="shared" si="43"/>
        <v>0</v>
      </c>
    </row>
    <row r="480" spans="1:9" ht="13.9" customHeight="1" x14ac:dyDescent="0.2">
      <c r="A480" s="8"/>
      <c r="B480" s="11"/>
      <c r="C480" s="14" t="s">
        <v>12</v>
      </c>
      <c r="D480" s="11"/>
      <c r="E480" s="9"/>
      <c r="F480" s="11"/>
      <c r="G480" s="11"/>
      <c r="H480" s="98"/>
      <c r="I480" s="64">
        <f>SUM(I477:I479)</f>
        <v>0</v>
      </c>
    </row>
    <row r="481" spans="1:9" ht="13.9" customHeight="1" x14ac:dyDescent="0.2">
      <c r="A481" s="8"/>
      <c r="B481" s="19" t="s">
        <v>116</v>
      </c>
      <c r="C481" s="18" t="s">
        <v>87</v>
      </c>
      <c r="D481" s="10">
        <v>2</v>
      </c>
      <c r="E481" s="3" t="s">
        <v>13</v>
      </c>
      <c r="F481" s="10" t="s">
        <v>8</v>
      </c>
      <c r="G481" s="10">
        <v>1</v>
      </c>
      <c r="H481" s="115"/>
      <c r="I481" s="59">
        <f>G481*H481</f>
        <v>0</v>
      </c>
    </row>
    <row r="482" spans="1:9" ht="13.9" customHeight="1" x14ac:dyDescent="0.2">
      <c r="A482" s="8"/>
      <c r="B482" s="10"/>
      <c r="C482" s="13"/>
      <c r="D482" s="10"/>
      <c r="E482" s="3" t="s">
        <v>19</v>
      </c>
      <c r="F482" s="10" t="s">
        <v>2</v>
      </c>
      <c r="G482" s="10">
        <v>15</v>
      </c>
      <c r="H482" s="115"/>
      <c r="I482" s="59">
        <f t="shared" ref="I482:I483" si="44">G482*H482</f>
        <v>0</v>
      </c>
    </row>
    <row r="483" spans="1:9" ht="13.9" customHeight="1" x14ac:dyDescent="0.2">
      <c r="A483" s="8"/>
      <c r="B483" s="10"/>
      <c r="C483" s="13"/>
      <c r="D483" s="10"/>
      <c r="E483" s="3" t="s">
        <v>15</v>
      </c>
      <c r="F483" s="10" t="s">
        <v>8</v>
      </c>
      <c r="G483" s="10">
        <v>1</v>
      </c>
      <c r="H483" s="115"/>
      <c r="I483" s="59">
        <f t="shared" si="44"/>
        <v>0</v>
      </c>
    </row>
    <row r="484" spans="1:9" ht="13.9" customHeight="1" x14ac:dyDescent="0.2">
      <c r="A484" s="8"/>
      <c r="B484" s="11"/>
      <c r="C484" s="14" t="s">
        <v>12</v>
      </c>
      <c r="D484" s="11"/>
      <c r="E484" s="9"/>
      <c r="F484" s="11"/>
      <c r="G484" s="11"/>
      <c r="H484" s="98"/>
      <c r="I484" s="64">
        <f>SUM(I481:I483)</f>
        <v>0</v>
      </c>
    </row>
    <row r="485" spans="1:9" ht="13.9" customHeight="1" x14ac:dyDescent="0.2">
      <c r="A485" s="8"/>
      <c r="B485" s="19" t="s">
        <v>117</v>
      </c>
      <c r="C485" s="18" t="s">
        <v>88</v>
      </c>
      <c r="D485" s="10">
        <v>2</v>
      </c>
      <c r="E485" s="3" t="s">
        <v>13</v>
      </c>
      <c r="F485" s="10" t="s">
        <v>8</v>
      </c>
      <c r="G485" s="10">
        <v>1</v>
      </c>
      <c r="H485" s="115"/>
      <c r="I485" s="59">
        <f>G485*H485</f>
        <v>0</v>
      </c>
    </row>
    <row r="486" spans="1:9" ht="13.9" customHeight="1" x14ac:dyDescent="0.2">
      <c r="A486" s="8"/>
      <c r="B486" s="10"/>
      <c r="C486" s="13"/>
      <c r="D486" s="10"/>
      <c r="E486" s="3" t="s">
        <v>19</v>
      </c>
      <c r="F486" s="10" t="s">
        <v>2</v>
      </c>
      <c r="G486" s="10">
        <v>27</v>
      </c>
      <c r="H486" s="115"/>
      <c r="I486" s="59">
        <f t="shared" ref="I486:I487" si="45">G486*H486</f>
        <v>0</v>
      </c>
    </row>
    <row r="487" spans="1:9" ht="13.9" customHeight="1" x14ac:dyDescent="0.2">
      <c r="A487" s="8"/>
      <c r="B487" s="10"/>
      <c r="C487" s="13"/>
      <c r="D487" s="10"/>
      <c r="E487" s="3" t="s">
        <v>15</v>
      </c>
      <c r="F487" s="10" t="s">
        <v>8</v>
      </c>
      <c r="G487" s="10">
        <v>1</v>
      </c>
      <c r="H487" s="115"/>
      <c r="I487" s="59">
        <f t="shared" si="45"/>
        <v>0</v>
      </c>
    </row>
    <row r="488" spans="1:9" ht="13.9" customHeight="1" x14ac:dyDescent="0.2">
      <c r="A488" s="8"/>
      <c r="B488" s="11"/>
      <c r="C488" s="14" t="s">
        <v>12</v>
      </c>
      <c r="D488" s="11"/>
      <c r="E488" s="9"/>
      <c r="F488" s="11"/>
      <c r="G488" s="11"/>
      <c r="H488" s="98"/>
      <c r="I488" s="64">
        <f>SUM(I485:I487)</f>
        <v>0</v>
      </c>
    </row>
    <row r="489" spans="1:9" ht="13.9" customHeight="1" x14ac:dyDescent="0.2">
      <c r="A489" s="8"/>
      <c r="B489" s="19" t="s">
        <v>118</v>
      </c>
      <c r="C489" s="18" t="s">
        <v>89</v>
      </c>
      <c r="D489" s="10">
        <v>2</v>
      </c>
      <c r="E489" s="3" t="s">
        <v>13</v>
      </c>
      <c r="F489" s="10" t="s">
        <v>8</v>
      </c>
      <c r="G489" s="10">
        <v>1</v>
      </c>
      <c r="H489" s="115"/>
      <c r="I489" s="59">
        <f>G489*H489</f>
        <v>0</v>
      </c>
    </row>
    <row r="490" spans="1:9" ht="13.9" customHeight="1" x14ac:dyDescent="0.2">
      <c r="A490" s="8"/>
      <c r="B490" s="10"/>
      <c r="C490" s="13"/>
      <c r="D490" s="10"/>
      <c r="E490" s="3" t="s">
        <v>19</v>
      </c>
      <c r="F490" s="10" t="s">
        <v>2</v>
      </c>
      <c r="G490" s="10">
        <v>40</v>
      </c>
      <c r="H490" s="115"/>
      <c r="I490" s="59">
        <f t="shared" ref="I490:I491" si="46">G490*H490</f>
        <v>0</v>
      </c>
    </row>
    <row r="491" spans="1:9" ht="13.9" customHeight="1" x14ac:dyDescent="0.2">
      <c r="A491" s="8"/>
      <c r="B491" s="10"/>
      <c r="C491" s="13"/>
      <c r="D491" s="10"/>
      <c r="E491" s="3" t="s">
        <v>15</v>
      </c>
      <c r="F491" s="10" t="s">
        <v>8</v>
      </c>
      <c r="G491" s="10">
        <v>1</v>
      </c>
      <c r="H491" s="115"/>
      <c r="I491" s="59">
        <f t="shared" si="46"/>
        <v>0</v>
      </c>
    </row>
    <row r="492" spans="1:9" ht="13.9" customHeight="1" x14ac:dyDescent="0.2">
      <c r="A492" s="8"/>
      <c r="B492" s="11"/>
      <c r="C492" s="14" t="s">
        <v>12</v>
      </c>
      <c r="D492" s="11"/>
      <c r="E492" s="9"/>
      <c r="F492" s="11"/>
      <c r="G492" s="11"/>
      <c r="H492" s="98"/>
      <c r="I492" s="64">
        <f>SUM(I489:I491)</f>
        <v>0</v>
      </c>
    </row>
    <row r="493" spans="1:9" ht="13.9" customHeight="1" x14ac:dyDescent="0.2">
      <c r="A493" s="8"/>
      <c r="B493" s="19" t="s">
        <v>62</v>
      </c>
      <c r="C493" s="18" t="s">
        <v>91</v>
      </c>
      <c r="D493" s="10">
        <v>2</v>
      </c>
      <c r="E493" s="3" t="s">
        <v>13</v>
      </c>
      <c r="F493" s="10" t="s">
        <v>8</v>
      </c>
      <c r="G493" s="10">
        <v>1</v>
      </c>
      <c r="H493" s="115"/>
      <c r="I493" s="59">
        <f>G493*H493</f>
        <v>0</v>
      </c>
    </row>
    <row r="494" spans="1:9" ht="13.9" customHeight="1" x14ac:dyDescent="0.2">
      <c r="A494" s="8"/>
      <c r="B494" s="10"/>
      <c r="C494" s="13"/>
      <c r="D494" s="10"/>
      <c r="E494" s="3" t="s">
        <v>19</v>
      </c>
      <c r="F494" s="10" t="s">
        <v>2</v>
      </c>
      <c r="G494" s="10">
        <v>29</v>
      </c>
      <c r="H494" s="115"/>
      <c r="I494" s="59">
        <f t="shared" ref="I494:I495" si="47">G494*H494</f>
        <v>0</v>
      </c>
    </row>
    <row r="495" spans="1:9" ht="13.9" customHeight="1" x14ac:dyDescent="0.2">
      <c r="A495" s="8"/>
      <c r="B495" s="10"/>
      <c r="C495" s="13"/>
      <c r="D495" s="10"/>
      <c r="E495" s="3" t="s">
        <v>15</v>
      </c>
      <c r="F495" s="10" t="s">
        <v>8</v>
      </c>
      <c r="G495" s="10">
        <v>1</v>
      </c>
      <c r="H495" s="115"/>
      <c r="I495" s="59">
        <f t="shared" si="47"/>
        <v>0</v>
      </c>
    </row>
    <row r="496" spans="1:9" ht="13.9" customHeight="1" x14ac:dyDescent="0.2">
      <c r="A496" s="8"/>
      <c r="B496" s="11"/>
      <c r="C496" s="14" t="s">
        <v>12</v>
      </c>
      <c r="D496" s="11"/>
      <c r="E496" s="9"/>
      <c r="F496" s="11"/>
      <c r="G496" s="11"/>
      <c r="H496" s="98"/>
      <c r="I496" s="64">
        <f>SUM(I493:I495)</f>
        <v>0</v>
      </c>
    </row>
    <row r="497" spans="1:9" ht="13.9" customHeight="1" x14ac:dyDescent="0.2">
      <c r="A497" s="8"/>
      <c r="B497" s="19" t="s">
        <v>119</v>
      </c>
      <c r="C497" s="18" t="s">
        <v>91</v>
      </c>
      <c r="D497" s="10">
        <v>2</v>
      </c>
      <c r="E497" s="3" t="s">
        <v>13</v>
      </c>
      <c r="F497" s="10" t="s">
        <v>8</v>
      </c>
      <c r="G497" s="10">
        <v>1</v>
      </c>
      <c r="H497" s="115"/>
      <c r="I497" s="59">
        <f>G497*H497</f>
        <v>0</v>
      </c>
    </row>
    <row r="498" spans="1:9" ht="13.9" customHeight="1" x14ac:dyDescent="0.2">
      <c r="A498" s="8"/>
      <c r="B498" s="10"/>
      <c r="C498" s="13"/>
      <c r="D498" s="10"/>
      <c r="E498" s="3" t="s">
        <v>19</v>
      </c>
      <c r="F498" s="10" t="s">
        <v>2</v>
      </c>
      <c r="G498" s="10">
        <v>22</v>
      </c>
      <c r="H498" s="115"/>
      <c r="I498" s="59">
        <f t="shared" ref="I498:I499" si="48">G498*H498</f>
        <v>0</v>
      </c>
    </row>
    <row r="499" spans="1:9" ht="13.9" customHeight="1" x14ac:dyDescent="0.2">
      <c r="A499" s="8"/>
      <c r="B499" s="10"/>
      <c r="C499" s="13"/>
      <c r="D499" s="10"/>
      <c r="E499" s="3" t="s">
        <v>15</v>
      </c>
      <c r="F499" s="10" t="s">
        <v>8</v>
      </c>
      <c r="G499" s="10">
        <v>1</v>
      </c>
      <c r="H499" s="115"/>
      <c r="I499" s="59">
        <f t="shared" si="48"/>
        <v>0</v>
      </c>
    </row>
    <row r="500" spans="1:9" ht="13.9" customHeight="1" x14ac:dyDescent="0.2">
      <c r="A500" s="8"/>
      <c r="B500" s="11"/>
      <c r="C500" s="14" t="s">
        <v>12</v>
      </c>
      <c r="D500" s="11"/>
      <c r="E500" s="9"/>
      <c r="F500" s="11"/>
      <c r="G500" s="11"/>
      <c r="H500" s="98"/>
      <c r="I500" s="64">
        <f>SUM(I497:I499)</f>
        <v>0</v>
      </c>
    </row>
    <row r="501" spans="1:9" ht="13.9" customHeight="1" x14ac:dyDescent="0.2">
      <c r="A501" s="8"/>
      <c r="B501" s="19" t="s">
        <v>120</v>
      </c>
      <c r="C501" s="18" t="s">
        <v>91</v>
      </c>
      <c r="D501" s="10">
        <v>2</v>
      </c>
      <c r="E501" s="3" t="s">
        <v>13</v>
      </c>
      <c r="F501" s="10" t="s">
        <v>8</v>
      </c>
      <c r="G501" s="10">
        <v>1</v>
      </c>
      <c r="H501" s="115"/>
      <c r="I501" s="59">
        <f>G501*H501</f>
        <v>0</v>
      </c>
    </row>
    <row r="502" spans="1:9" ht="13.9" customHeight="1" x14ac:dyDescent="0.2">
      <c r="A502" s="8"/>
      <c r="B502" s="10"/>
      <c r="C502" s="13"/>
      <c r="D502" s="10"/>
      <c r="E502" s="3" t="s">
        <v>19</v>
      </c>
      <c r="F502" s="10" t="s">
        <v>2</v>
      </c>
      <c r="G502" s="10">
        <v>26</v>
      </c>
      <c r="H502" s="115"/>
      <c r="I502" s="59">
        <f t="shared" ref="I502:I503" si="49">G502*H502</f>
        <v>0</v>
      </c>
    </row>
    <row r="503" spans="1:9" ht="13.9" customHeight="1" x14ac:dyDescent="0.2">
      <c r="A503" s="8"/>
      <c r="B503" s="10"/>
      <c r="C503" s="13"/>
      <c r="D503" s="10"/>
      <c r="E503" s="3" t="s">
        <v>15</v>
      </c>
      <c r="F503" s="10" t="s">
        <v>8</v>
      </c>
      <c r="G503" s="10">
        <v>1</v>
      </c>
      <c r="H503" s="115"/>
      <c r="I503" s="59">
        <f t="shared" si="49"/>
        <v>0</v>
      </c>
    </row>
    <row r="504" spans="1:9" ht="13.9" customHeight="1" x14ac:dyDescent="0.2">
      <c r="A504" s="8"/>
      <c r="B504" s="11"/>
      <c r="C504" s="14" t="s">
        <v>12</v>
      </c>
      <c r="D504" s="11"/>
      <c r="E504" s="9"/>
      <c r="F504" s="11"/>
      <c r="G504" s="11"/>
      <c r="H504" s="98"/>
      <c r="I504" s="64">
        <f>SUM(I501:I503)</f>
        <v>0</v>
      </c>
    </row>
    <row r="505" spans="1:9" ht="13.9" customHeight="1" x14ac:dyDescent="0.2">
      <c r="A505" s="8"/>
      <c r="B505" s="19" t="s">
        <v>121</v>
      </c>
      <c r="C505" s="18" t="s">
        <v>91</v>
      </c>
      <c r="D505" s="10">
        <v>2</v>
      </c>
      <c r="E505" s="3" t="s">
        <v>13</v>
      </c>
      <c r="F505" s="10" t="s">
        <v>8</v>
      </c>
      <c r="G505" s="10">
        <v>1</v>
      </c>
      <c r="H505" s="115"/>
      <c r="I505" s="59">
        <f>G505*H505</f>
        <v>0</v>
      </c>
    </row>
    <row r="506" spans="1:9" ht="13.9" customHeight="1" x14ac:dyDescent="0.2">
      <c r="A506" s="8"/>
      <c r="B506" s="10"/>
      <c r="C506" s="13"/>
      <c r="D506" s="10"/>
      <c r="E506" s="3" t="s">
        <v>19</v>
      </c>
      <c r="F506" s="10" t="s">
        <v>2</v>
      </c>
      <c r="G506" s="10">
        <v>23</v>
      </c>
      <c r="H506" s="115"/>
      <c r="I506" s="59">
        <f t="shared" ref="I506:I507" si="50">G506*H506</f>
        <v>0</v>
      </c>
    </row>
    <row r="507" spans="1:9" ht="13.9" customHeight="1" x14ac:dyDescent="0.2">
      <c r="A507" s="8"/>
      <c r="B507" s="10"/>
      <c r="C507" s="13"/>
      <c r="D507" s="10"/>
      <c r="E507" s="3" t="s">
        <v>15</v>
      </c>
      <c r="F507" s="10" t="s">
        <v>8</v>
      </c>
      <c r="G507" s="10">
        <v>1</v>
      </c>
      <c r="H507" s="115"/>
      <c r="I507" s="59">
        <f t="shared" si="50"/>
        <v>0</v>
      </c>
    </row>
    <row r="508" spans="1:9" ht="13.9" customHeight="1" x14ac:dyDescent="0.2">
      <c r="A508" s="8"/>
      <c r="B508" s="11"/>
      <c r="C508" s="14" t="s">
        <v>12</v>
      </c>
      <c r="D508" s="11"/>
      <c r="E508" s="9"/>
      <c r="F508" s="11"/>
      <c r="G508" s="11"/>
      <c r="H508" s="98"/>
      <c r="I508" s="64">
        <f>SUM(I505:I507)</f>
        <v>0</v>
      </c>
    </row>
    <row r="509" spans="1:9" ht="13.9" customHeight="1" x14ac:dyDescent="0.2">
      <c r="A509" s="8"/>
      <c r="B509" s="19" t="s">
        <v>122</v>
      </c>
      <c r="C509" s="18" t="s">
        <v>91</v>
      </c>
      <c r="D509" s="10">
        <v>2</v>
      </c>
      <c r="E509" s="3" t="s">
        <v>13</v>
      </c>
      <c r="F509" s="10" t="s">
        <v>8</v>
      </c>
      <c r="G509" s="10">
        <v>1</v>
      </c>
      <c r="H509" s="115"/>
      <c r="I509" s="59">
        <f>G509*H509</f>
        <v>0</v>
      </c>
    </row>
    <row r="510" spans="1:9" ht="13.9" customHeight="1" x14ac:dyDescent="0.2">
      <c r="A510" s="8"/>
      <c r="B510" s="10"/>
      <c r="C510" s="13"/>
      <c r="D510" s="10"/>
      <c r="E510" s="3" t="s">
        <v>19</v>
      </c>
      <c r="F510" s="10" t="s">
        <v>2</v>
      </c>
      <c r="G510" s="10">
        <v>23</v>
      </c>
      <c r="H510" s="115"/>
      <c r="I510" s="59">
        <f t="shared" ref="I510:I511" si="51">G510*H510</f>
        <v>0</v>
      </c>
    </row>
    <row r="511" spans="1:9" ht="13.9" customHeight="1" x14ac:dyDescent="0.2">
      <c r="A511" s="8"/>
      <c r="B511" s="10"/>
      <c r="C511" s="13"/>
      <c r="D511" s="10"/>
      <c r="E511" s="3" t="s">
        <v>15</v>
      </c>
      <c r="F511" s="10" t="s">
        <v>8</v>
      </c>
      <c r="G511" s="10">
        <v>1</v>
      </c>
      <c r="H511" s="115"/>
      <c r="I511" s="59">
        <f t="shared" si="51"/>
        <v>0</v>
      </c>
    </row>
    <row r="512" spans="1:9" ht="13.9" customHeight="1" x14ac:dyDescent="0.2">
      <c r="A512" s="8"/>
      <c r="B512" s="11"/>
      <c r="C512" s="14" t="s">
        <v>12</v>
      </c>
      <c r="D512" s="11"/>
      <c r="E512" s="9"/>
      <c r="F512" s="11"/>
      <c r="G512" s="11"/>
      <c r="H512" s="98"/>
      <c r="I512" s="64">
        <f>SUM(I509:I511)</f>
        <v>0</v>
      </c>
    </row>
    <row r="513" spans="1:9" ht="13.9" customHeight="1" x14ac:dyDescent="0.2">
      <c r="A513" s="8"/>
      <c r="B513" s="19" t="s">
        <v>123</v>
      </c>
      <c r="C513" s="18" t="s">
        <v>91</v>
      </c>
      <c r="D513" s="10">
        <v>2</v>
      </c>
      <c r="E513" s="3" t="s">
        <v>13</v>
      </c>
      <c r="F513" s="10" t="s">
        <v>8</v>
      </c>
      <c r="G513" s="10">
        <v>1</v>
      </c>
      <c r="H513" s="115"/>
      <c r="I513" s="59">
        <f>G513*H513</f>
        <v>0</v>
      </c>
    </row>
    <row r="514" spans="1:9" ht="13.9" customHeight="1" x14ac:dyDescent="0.2">
      <c r="A514" s="8"/>
      <c r="B514" s="10"/>
      <c r="C514" s="13"/>
      <c r="D514" s="10"/>
      <c r="E514" s="3" t="s">
        <v>19</v>
      </c>
      <c r="F514" s="10" t="s">
        <v>2</v>
      </c>
      <c r="G514" s="10">
        <v>97</v>
      </c>
      <c r="H514" s="115"/>
      <c r="I514" s="59">
        <f t="shared" ref="I514:I515" si="52">G514*H514</f>
        <v>0</v>
      </c>
    </row>
    <row r="515" spans="1:9" ht="13.9" customHeight="1" x14ac:dyDescent="0.2">
      <c r="A515" s="8"/>
      <c r="B515" s="10"/>
      <c r="C515" s="13"/>
      <c r="D515" s="10"/>
      <c r="E515" s="3" t="s">
        <v>15</v>
      </c>
      <c r="F515" s="10" t="s">
        <v>8</v>
      </c>
      <c r="G515" s="10">
        <v>1</v>
      </c>
      <c r="H515" s="115"/>
      <c r="I515" s="59">
        <f t="shared" si="52"/>
        <v>0</v>
      </c>
    </row>
    <row r="516" spans="1:9" ht="13.9" customHeight="1" x14ac:dyDescent="0.2">
      <c r="A516" s="8"/>
      <c r="B516" s="11"/>
      <c r="C516" s="14" t="s">
        <v>12</v>
      </c>
      <c r="D516" s="11"/>
      <c r="E516" s="9"/>
      <c r="F516" s="11"/>
      <c r="G516" s="11"/>
      <c r="H516" s="98"/>
      <c r="I516" s="64">
        <f>SUM(I513:I515)</f>
        <v>0</v>
      </c>
    </row>
    <row r="517" spans="1:9" ht="13.9" customHeight="1" x14ac:dyDescent="0.2">
      <c r="A517" s="8"/>
      <c r="B517" s="19" t="s">
        <v>124</v>
      </c>
      <c r="C517" s="18" t="s">
        <v>92</v>
      </c>
      <c r="D517" s="10">
        <v>2</v>
      </c>
      <c r="E517" s="3" t="s">
        <v>13</v>
      </c>
      <c r="F517" s="10" t="s">
        <v>8</v>
      </c>
      <c r="G517" s="10">
        <v>1</v>
      </c>
      <c r="H517" s="115"/>
      <c r="I517" s="59">
        <f>G517*H517</f>
        <v>0</v>
      </c>
    </row>
    <row r="518" spans="1:9" ht="13.9" customHeight="1" x14ac:dyDescent="0.2">
      <c r="A518" s="8"/>
      <c r="B518" s="10"/>
      <c r="C518" s="13"/>
      <c r="D518" s="10"/>
      <c r="E518" s="3" t="s">
        <v>19</v>
      </c>
      <c r="F518" s="10" t="s">
        <v>2</v>
      </c>
      <c r="G518" s="10">
        <v>48</v>
      </c>
      <c r="H518" s="115"/>
      <c r="I518" s="59">
        <f t="shared" ref="I518:I519" si="53">G518*H518</f>
        <v>0</v>
      </c>
    </row>
    <row r="519" spans="1:9" ht="13.9" customHeight="1" x14ac:dyDescent="0.2">
      <c r="A519" s="8"/>
      <c r="B519" s="10"/>
      <c r="C519" s="13"/>
      <c r="D519" s="10"/>
      <c r="E519" s="3" t="s">
        <v>15</v>
      </c>
      <c r="F519" s="10" t="s">
        <v>8</v>
      </c>
      <c r="G519" s="10">
        <v>1</v>
      </c>
      <c r="H519" s="115"/>
      <c r="I519" s="59">
        <f t="shared" si="53"/>
        <v>0</v>
      </c>
    </row>
    <row r="520" spans="1:9" ht="13.9" customHeight="1" x14ac:dyDescent="0.2">
      <c r="A520" s="8"/>
      <c r="B520" s="11"/>
      <c r="C520" s="14" t="s">
        <v>12</v>
      </c>
      <c r="D520" s="11"/>
      <c r="E520" s="9"/>
      <c r="F520" s="11"/>
      <c r="G520" s="11"/>
      <c r="H520" s="98"/>
      <c r="I520" s="64">
        <f>SUM(I517:I519)</f>
        <v>0</v>
      </c>
    </row>
    <row r="521" spans="1:9" ht="13.9" customHeight="1" x14ac:dyDescent="0.2">
      <c r="A521" s="8"/>
      <c r="B521" s="19" t="s">
        <v>125</v>
      </c>
      <c r="C521" s="18" t="s">
        <v>93</v>
      </c>
      <c r="D521" s="10">
        <v>2</v>
      </c>
      <c r="E521" s="3" t="s">
        <v>13</v>
      </c>
      <c r="F521" s="10" t="s">
        <v>8</v>
      </c>
      <c r="G521" s="10">
        <v>1</v>
      </c>
      <c r="H521" s="115"/>
      <c r="I521" s="59">
        <f>G521*H521</f>
        <v>0</v>
      </c>
    </row>
    <row r="522" spans="1:9" ht="13.9" customHeight="1" x14ac:dyDescent="0.2">
      <c r="A522" s="8"/>
      <c r="B522" s="10"/>
      <c r="C522" s="13"/>
      <c r="D522" s="10"/>
      <c r="E522" s="3" t="s">
        <v>19</v>
      </c>
      <c r="F522" s="10" t="s">
        <v>2</v>
      </c>
      <c r="G522" s="10">
        <v>107</v>
      </c>
      <c r="H522" s="115"/>
      <c r="I522" s="59">
        <f t="shared" ref="I522:I523" si="54">G522*H522</f>
        <v>0</v>
      </c>
    </row>
    <row r="523" spans="1:9" ht="13.9" customHeight="1" x14ac:dyDescent="0.2">
      <c r="A523" s="8"/>
      <c r="B523" s="10"/>
      <c r="C523" s="13"/>
      <c r="D523" s="10"/>
      <c r="E523" s="3" t="s">
        <v>15</v>
      </c>
      <c r="F523" s="10" t="s">
        <v>8</v>
      </c>
      <c r="G523" s="10">
        <v>1</v>
      </c>
      <c r="H523" s="115"/>
      <c r="I523" s="59">
        <f t="shared" si="54"/>
        <v>0</v>
      </c>
    </row>
    <row r="524" spans="1:9" ht="13.9" customHeight="1" x14ac:dyDescent="0.2">
      <c r="A524" s="8"/>
      <c r="B524" s="11"/>
      <c r="C524" s="14" t="s">
        <v>12</v>
      </c>
      <c r="D524" s="11"/>
      <c r="E524" s="9"/>
      <c r="F524" s="11"/>
      <c r="G524" s="11"/>
      <c r="H524" s="98"/>
      <c r="I524" s="64">
        <f>SUM(I521:I523)</f>
        <v>0</v>
      </c>
    </row>
    <row r="525" spans="1:9" ht="13.9" customHeight="1" x14ac:dyDescent="0.2">
      <c r="A525" s="8"/>
      <c r="B525" s="19" t="s">
        <v>126</v>
      </c>
      <c r="C525" s="18" t="s">
        <v>146</v>
      </c>
      <c r="D525" s="10">
        <v>2</v>
      </c>
      <c r="E525" s="3" t="s">
        <v>13</v>
      </c>
      <c r="F525" s="10" t="s">
        <v>8</v>
      </c>
      <c r="G525" s="10">
        <v>1</v>
      </c>
      <c r="H525" s="115"/>
      <c r="I525" s="59">
        <f>G525*H525</f>
        <v>0</v>
      </c>
    </row>
    <row r="526" spans="1:9" ht="13.9" customHeight="1" x14ac:dyDescent="0.2">
      <c r="A526" s="8"/>
      <c r="B526" s="10"/>
      <c r="C526" s="13"/>
      <c r="D526" s="10"/>
      <c r="E526" s="3" t="s">
        <v>19</v>
      </c>
      <c r="F526" s="10" t="s">
        <v>2</v>
      </c>
      <c r="G526" s="10">
        <v>61</v>
      </c>
      <c r="H526" s="115"/>
      <c r="I526" s="59">
        <f t="shared" ref="I526:I527" si="55">G526*H526</f>
        <v>0</v>
      </c>
    </row>
    <row r="527" spans="1:9" ht="13.9" customHeight="1" x14ac:dyDescent="0.2">
      <c r="A527" s="8"/>
      <c r="B527" s="10"/>
      <c r="C527" s="13"/>
      <c r="D527" s="10"/>
      <c r="E527" s="3" t="s">
        <v>15</v>
      </c>
      <c r="F527" s="10" t="s">
        <v>8</v>
      </c>
      <c r="G527" s="10">
        <v>1</v>
      </c>
      <c r="H527" s="115"/>
      <c r="I527" s="59">
        <f t="shared" si="55"/>
        <v>0</v>
      </c>
    </row>
    <row r="528" spans="1:9" ht="13.9" customHeight="1" x14ac:dyDescent="0.2">
      <c r="A528" s="8"/>
      <c r="B528" s="11"/>
      <c r="C528" s="14" t="s">
        <v>12</v>
      </c>
      <c r="D528" s="11"/>
      <c r="E528" s="9"/>
      <c r="F528" s="11"/>
      <c r="G528" s="11"/>
      <c r="H528" s="98"/>
      <c r="I528" s="64">
        <f>SUM(I525:I527)</f>
        <v>0</v>
      </c>
    </row>
    <row r="529" spans="1:9" ht="13.9" customHeight="1" x14ac:dyDescent="0.2">
      <c r="A529" s="8"/>
      <c r="B529" s="19" t="s">
        <v>127</v>
      </c>
      <c r="C529" s="18" t="s">
        <v>95</v>
      </c>
      <c r="D529" s="10">
        <v>2</v>
      </c>
      <c r="E529" s="3" t="s">
        <v>13</v>
      </c>
      <c r="F529" s="10" t="s">
        <v>8</v>
      </c>
      <c r="G529" s="10">
        <v>1</v>
      </c>
      <c r="H529" s="115"/>
      <c r="I529" s="59">
        <f>G529*H529</f>
        <v>0</v>
      </c>
    </row>
    <row r="530" spans="1:9" ht="13.9" customHeight="1" x14ac:dyDescent="0.2">
      <c r="A530" s="8"/>
      <c r="B530" s="10"/>
      <c r="C530" s="13"/>
      <c r="D530" s="10"/>
      <c r="E530" s="3" t="s">
        <v>19</v>
      </c>
      <c r="F530" s="10" t="s">
        <v>2</v>
      </c>
      <c r="G530" s="10">
        <v>125</v>
      </c>
      <c r="H530" s="115"/>
      <c r="I530" s="59">
        <f t="shared" ref="I530:I531" si="56">G530*H530</f>
        <v>0</v>
      </c>
    </row>
    <row r="531" spans="1:9" ht="13.9" customHeight="1" x14ac:dyDescent="0.2">
      <c r="A531" s="8"/>
      <c r="B531" s="10"/>
      <c r="C531" s="13"/>
      <c r="D531" s="10"/>
      <c r="E531" s="3" t="s">
        <v>15</v>
      </c>
      <c r="F531" s="10" t="s">
        <v>8</v>
      </c>
      <c r="G531" s="10">
        <v>1</v>
      </c>
      <c r="H531" s="115"/>
      <c r="I531" s="59">
        <f t="shared" si="56"/>
        <v>0</v>
      </c>
    </row>
    <row r="532" spans="1:9" ht="13.9" customHeight="1" x14ac:dyDescent="0.2">
      <c r="A532" s="8"/>
      <c r="B532" s="11"/>
      <c r="C532" s="14" t="s">
        <v>12</v>
      </c>
      <c r="D532" s="11"/>
      <c r="E532" s="9"/>
      <c r="F532" s="11"/>
      <c r="G532" s="11"/>
      <c r="H532" s="98"/>
      <c r="I532" s="64">
        <f>SUM(I529:I531)</f>
        <v>0</v>
      </c>
    </row>
    <row r="533" spans="1:9" ht="13.9" customHeight="1" x14ac:dyDescent="0.2">
      <c r="A533" s="8"/>
      <c r="B533" s="19" t="s">
        <v>128</v>
      </c>
      <c r="C533" s="18" t="s">
        <v>147</v>
      </c>
      <c r="D533" s="10">
        <v>2</v>
      </c>
      <c r="E533" s="3" t="s">
        <v>13</v>
      </c>
      <c r="F533" s="10" t="s">
        <v>8</v>
      </c>
      <c r="G533" s="10">
        <v>1</v>
      </c>
      <c r="H533" s="115"/>
      <c r="I533" s="59">
        <f>G533*H533</f>
        <v>0</v>
      </c>
    </row>
    <row r="534" spans="1:9" ht="13.9" customHeight="1" x14ac:dyDescent="0.2">
      <c r="A534" s="8"/>
      <c r="B534" s="10"/>
      <c r="C534" s="13"/>
      <c r="D534" s="10"/>
      <c r="E534" s="3" t="s">
        <v>19</v>
      </c>
      <c r="F534" s="10" t="s">
        <v>2</v>
      </c>
      <c r="G534" s="10">
        <v>5</v>
      </c>
      <c r="H534" s="115"/>
      <c r="I534" s="59">
        <f t="shared" ref="I534:I535" si="57">G534*H534</f>
        <v>0</v>
      </c>
    </row>
    <row r="535" spans="1:9" ht="13.9" customHeight="1" x14ac:dyDescent="0.2">
      <c r="A535" s="8"/>
      <c r="B535" s="10"/>
      <c r="C535" s="13"/>
      <c r="D535" s="10"/>
      <c r="E535" s="3" t="s">
        <v>15</v>
      </c>
      <c r="F535" s="10" t="s">
        <v>8</v>
      </c>
      <c r="G535" s="10">
        <v>1</v>
      </c>
      <c r="H535" s="115"/>
      <c r="I535" s="59">
        <f t="shared" si="57"/>
        <v>0</v>
      </c>
    </row>
    <row r="536" spans="1:9" ht="13.9" customHeight="1" x14ac:dyDescent="0.2">
      <c r="A536" s="8"/>
      <c r="B536" s="11"/>
      <c r="C536" s="14" t="s">
        <v>12</v>
      </c>
      <c r="D536" s="11"/>
      <c r="E536" s="9"/>
      <c r="F536" s="11"/>
      <c r="G536" s="11"/>
      <c r="H536" s="98"/>
      <c r="I536" s="64">
        <f>SUM(I533:I535)</f>
        <v>0</v>
      </c>
    </row>
    <row r="537" spans="1:9" ht="13.9" customHeight="1" x14ac:dyDescent="0.2">
      <c r="A537" s="8"/>
      <c r="B537" s="19" t="s">
        <v>129</v>
      </c>
      <c r="C537" s="18" t="s">
        <v>97</v>
      </c>
      <c r="D537" s="10">
        <v>2</v>
      </c>
      <c r="E537" s="3" t="s">
        <v>13</v>
      </c>
      <c r="F537" s="10" t="s">
        <v>8</v>
      </c>
      <c r="G537" s="10">
        <v>1</v>
      </c>
      <c r="H537" s="115"/>
      <c r="I537" s="59">
        <f>G537*H537</f>
        <v>0</v>
      </c>
    </row>
    <row r="538" spans="1:9" ht="13.9" customHeight="1" x14ac:dyDescent="0.2">
      <c r="A538" s="8"/>
      <c r="B538" s="10"/>
      <c r="C538" s="13"/>
      <c r="D538" s="10"/>
      <c r="E538" s="3" t="s">
        <v>19</v>
      </c>
      <c r="F538" s="10" t="s">
        <v>2</v>
      </c>
      <c r="G538" s="10">
        <v>27</v>
      </c>
      <c r="H538" s="115"/>
      <c r="I538" s="59">
        <f t="shared" ref="I538:I539" si="58">G538*H538</f>
        <v>0</v>
      </c>
    </row>
    <row r="539" spans="1:9" ht="13.9" customHeight="1" x14ac:dyDescent="0.2">
      <c r="A539" s="8"/>
      <c r="B539" s="10"/>
      <c r="C539" s="13"/>
      <c r="D539" s="10"/>
      <c r="E539" s="3" t="s">
        <v>15</v>
      </c>
      <c r="F539" s="10" t="s">
        <v>8</v>
      </c>
      <c r="G539" s="10">
        <v>1</v>
      </c>
      <c r="H539" s="115"/>
      <c r="I539" s="59">
        <f t="shared" si="58"/>
        <v>0</v>
      </c>
    </row>
    <row r="540" spans="1:9" ht="13.9" customHeight="1" x14ac:dyDescent="0.2">
      <c r="A540" s="8"/>
      <c r="B540" s="11"/>
      <c r="C540" s="14" t="s">
        <v>12</v>
      </c>
      <c r="D540" s="11"/>
      <c r="E540" s="9"/>
      <c r="F540" s="11"/>
      <c r="G540" s="11"/>
      <c r="H540" s="98"/>
      <c r="I540" s="64">
        <f>SUM(I537:I539)</f>
        <v>0</v>
      </c>
    </row>
    <row r="541" spans="1:9" ht="13.9" customHeight="1" x14ac:dyDescent="0.2">
      <c r="A541" s="8"/>
      <c r="B541" s="24" t="s">
        <v>130</v>
      </c>
      <c r="C541" s="18" t="s">
        <v>148</v>
      </c>
      <c r="D541" s="10">
        <v>2</v>
      </c>
      <c r="E541" s="3" t="s">
        <v>13</v>
      </c>
      <c r="F541" s="10" t="s">
        <v>8</v>
      </c>
      <c r="G541" s="10">
        <v>1</v>
      </c>
      <c r="H541" s="115"/>
      <c r="I541" s="59">
        <f>G541*H541</f>
        <v>0</v>
      </c>
    </row>
    <row r="542" spans="1:9" ht="13.9" customHeight="1" x14ac:dyDescent="0.2">
      <c r="A542" s="8"/>
      <c r="B542" s="10"/>
      <c r="C542" s="13"/>
      <c r="D542" s="10"/>
      <c r="E542" s="3" t="s">
        <v>19</v>
      </c>
      <c r="F542" s="10" t="s">
        <v>2</v>
      </c>
      <c r="G542" s="10">
        <v>14</v>
      </c>
      <c r="H542" s="115"/>
      <c r="I542" s="59">
        <f t="shared" ref="I542:I543" si="59">G542*H542</f>
        <v>0</v>
      </c>
    </row>
    <row r="543" spans="1:9" ht="13.9" customHeight="1" x14ac:dyDescent="0.2">
      <c r="A543" s="8"/>
      <c r="B543" s="10"/>
      <c r="C543" s="13"/>
      <c r="D543" s="10"/>
      <c r="E543" s="3" t="s">
        <v>15</v>
      </c>
      <c r="F543" s="10" t="s">
        <v>8</v>
      </c>
      <c r="G543" s="10">
        <v>1</v>
      </c>
      <c r="H543" s="115"/>
      <c r="I543" s="59">
        <f t="shared" si="59"/>
        <v>0</v>
      </c>
    </row>
    <row r="544" spans="1:9" ht="13.9" customHeight="1" x14ac:dyDescent="0.2">
      <c r="A544" s="8"/>
      <c r="B544" s="11"/>
      <c r="C544" s="14" t="s">
        <v>12</v>
      </c>
      <c r="D544" s="11"/>
      <c r="E544" s="9"/>
      <c r="F544" s="11"/>
      <c r="G544" s="11"/>
      <c r="H544" s="98"/>
      <c r="I544" s="64">
        <f>SUM(I541:I543)</f>
        <v>0</v>
      </c>
    </row>
    <row r="545" spans="1:9" ht="13.9" customHeight="1" x14ac:dyDescent="0.2">
      <c r="A545" s="8"/>
      <c r="B545" s="24" t="s">
        <v>131</v>
      </c>
      <c r="C545" s="18" t="s">
        <v>36</v>
      </c>
      <c r="D545" s="10">
        <v>2</v>
      </c>
      <c r="E545" s="3" t="s">
        <v>13</v>
      </c>
      <c r="F545" s="10" t="s">
        <v>8</v>
      </c>
      <c r="G545" s="10">
        <v>1</v>
      </c>
      <c r="H545" s="115"/>
      <c r="I545" s="59">
        <f>G545*H545</f>
        <v>0</v>
      </c>
    </row>
    <row r="546" spans="1:9" ht="13.9" customHeight="1" x14ac:dyDescent="0.2">
      <c r="A546" s="8"/>
      <c r="B546" s="10"/>
      <c r="C546" s="13"/>
      <c r="D546" s="10"/>
      <c r="E546" s="3" t="s">
        <v>19</v>
      </c>
      <c r="F546" s="10" t="s">
        <v>2</v>
      </c>
      <c r="G546" s="10">
        <v>17</v>
      </c>
      <c r="H546" s="115"/>
      <c r="I546" s="59">
        <f t="shared" ref="I546:I547" si="60">G546*H546</f>
        <v>0</v>
      </c>
    </row>
    <row r="547" spans="1:9" ht="13.9" customHeight="1" x14ac:dyDescent="0.2">
      <c r="A547" s="8"/>
      <c r="B547" s="10"/>
      <c r="C547" s="13"/>
      <c r="D547" s="10"/>
      <c r="E547" s="3" t="s">
        <v>15</v>
      </c>
      <c r="F547" s="10" t="s">
        <v>8</v>
      </c>
      <c r="G547" s="10">
        <v>1</v>
      </c>
      <c r="H547" s="115"/>
      <c r="I547" s="59">
        <f t="shared" si="60"/>
        <v>0</v>
      </c>
    </row>
    <row r="548" spans="1:9" ht="13.9" customHeight="1" x14ac:dyDescent="0.2">
      <c r="A548" s="8"/>
      <c r="B548" s="11"/>
      <c r="C548" s="14" t="s">
        <v>12</v>
      </c>
      <c r="D548" s="11"/>
      <c r="E548" s="9"/>
      <c r="F548" s="11"/>
      <c r="G548" s="11"/>
      <c r="H548" s="98"/>
      <c r="I548" s="64">
        <f>SUM(I545:I547)</f>
        <v>0</v>
      </c>
    </row>
    <row r="549" spans="1:9" ht="13.9" customHeight="1" x14ac:dyDescent="0.2">
      <c r="A549" s="8"/>
      <c r="B549" s="10" t="s">
        <v>132</v>
      </c>
      <c r="C549" s="3" t="s">
        <v>100</v>
      </c>
      <c r="D549" s="10">
        <v>2</v>
      </c>
      <c r="E549" s="3" t="s">
        <v>13</v>
      </c>
      <c r="F549" s="10" t="s">
        <v>8</v>
      </c>
      <c r="G549" s="10">
        <v>1</v>
      </c>
      <c r="H549" s="115"/>
      <c r="I549" s="59">
        <f>G549*H549</f>
        <v>0</v>
      </c>
    </row>
    <row r="550" spans="1:9" ht="13.9" customHeight="1" x14ac:dyDescent="0.2">
      <c r="A550" s="8"/>
      <c r="B550" s="10"/>
      <c r="C550" s="13"/>
      <c r="D550" s="10"/>
      <c r="E550" s="3" t="s">
        <v>19</v>
      </c>
      <c r="F550" s="10" t="s">
        <v>2</v>
      </c>
      <c r="G550" s="10">
        <v>19</v>
      </c>
      <c r="H550" s="115"/>
      <c r="I550" s="59">
        <f t="shared" ref="I550:I551" si="61">G550*H550</f>
        <v>0</v>
      </c>
    </row>
    <row r="551" spans="1:9" ht="13.9" customHeight="1" x14ac:dyDescent="0.2">
      <c r="A551" s="8"/>
      <c r="B551" s="10"/>
      <c r="C551" s="13"/>
      <c r="D551" s="10"/>
      <c r="E551" s="3" t="s">
        <v>15</v>
      </c>
      <c r="F551" s="10" t="s">
        <v>8</v>
      </c>
      <c r="G551" s="10">
        <v>1</v>
      </c>
      <c r="H551" s="115"/>
      <c r="I551" s="59">
        <f t="shared" si="61"/>
        <v>0</v>
      </c>
    </row>
    <row r="552" spans="1:9" ht="13.9" customHeight="1" x14ac:dyDescent="0.2">
      <c r="A552" s="8"/>
      <c r="B552" s="11"/>
      <c r="C552" s="14" t="s">
        <v>12</v>
      </c>
      <c r="D552" s="11"/>
      <c r="E552" s="9"/>
      <c r="F552" s="11"/>
      <c r="G552" s="11"/>
      <c r="H552" s="98"/>
      <c r="I552" s="64">
        <f>SUM(I549:I551)</f>
        <v>0</v>
      </c>
    </row>
    <row r="553" spans="1:9" ht="13.9" customHeight="1" x14ac:dyDescent="0.2">
      <c r="A553" s="8"/>
      <c r="B553" s="10" t="s">
        <v>133</v>
      </c>
      <c r="C553" s="3" t="s">
        <v>101</v>
      </c>
      <c r="D553" s="10">
        <v>2</v>
      </c>
      <c r="E553" s="3" t="s">
        <v>13</v>
      </c>
      <c r="F553" s="10" t="s">
        <v>8</v>
      </c>
      <c r="G553" s="10">
        <v>1</v>
      </c>
      <c r="H553" s="115"/>
      <c r="I553" s="59">
        <f>G553*H553</f>
        <v>0</v>
      </c>
    </row>
    <row r="554" spans="1:9" ht="13.9" customHeight="1" x14ac:dyDescent="0.2">
      <c r="A554" s="8"/>
      <c r="B554" s="10"/>
      <c r="C554" s="13"/>
      <c r="D554" s="10"/>
      <c r="E554" s="3" t="s">
        <v>19</v>
      </c>
      <c r="F554" s="10" t="s">
        <v>2</v>
      </c>
      <c r="G554" s="10">
        <v>171</v>
      </c>
      <c r="H554" s="115"/>
      <c r="I554" s="59">
        <f t="shared" ref="I554:I555" si="62">G554*H554</f>
        <v>0</v>
      </c>
    </row>
    <row r="555" spans="1:9" ht="13.9" customHeight="1" x14ac:dyDescent="0.2">
      <c r="A555" s="8"/>
      <c r="B555" s="10"/>
      <c r="C555" s="13"/>
      <c r="D555" s="10"/>
      <c r="E555" s="3" t="s">
        <v>15</v>
      </c>
      <c r="F555" s="10" t="s">
        <v>8</v>
      </c>
      <c r="G555" s="10">
        <v>1</v>
      </c>
      <c r="H555" s="115"/>
      <c r="I555" s="59">
        <f t="shared" si="62"/>
        <v>0</v>
      </c>
    </row>
    <row r="556" spans="1:9" ht="13.9" customHeight="1" x14ac:dyDescent="0.2">
      <c r="A556" s="8"/>
      <c r="B556" s="11"/>
      <c r="C556" s="14" t="s">
        <v>12</v>
      </c>
      <c r="D556" s="11"/>
      <c r="E556" s="9"/>
      <c r="F556" s="11"/>
      <c r="G556" s="11"/>
      <c r="H556" s="98"/>
      <c r="I556" s="64">
        <f>SUM(I553:I555)</f>
        <v>0</v>
      </c>
    </row>
    <row r="557" spans="1:9" ht="13.9" customHeight="1" x14ac:dyDescent="0.2">
      <c r="A557" s="8"/>
      <c r="B557" s="10" t="s">
        <v>134</v>
      </c>
      <c r="C557" s="3" t="s">
        <v>149</v>
      </c>
      <c r="D557" s="10">
        <v>2</v>
      </c>
      <c r="E557" s="3" t="s">
        <v>13</v>
      </c>
      <c r="F557" s="10" t="s">
        <v>8</v>
      </c>
      <c r="G557" s="10">
        <v>1</v>
      </c>
      <c r="H557" s="115"/>
      <c r="I557" s="59">
        <f>G557*H557</f>
        <v>0</v>
      </c>
    </row>
    <row r="558" spans="1:9" ht="13.9" customHeight="1" x14ac:dyDescent="0.2">
      <c r="A558" s="8"/>
      <c r="B558" s="10"/>
      <c r="C558" s="13"/>
      <c r="D558" s="10"/>
      <c r="E558" s="3" t="s">
        <v>19</v>
      </c>
      <c r="F558" s="10" t="s">
        <v>2</v>
      </c>
      <c r="G558" s="10">
        <v>4</v>
      </c>
      <c r="H558" s="115"/>
      <c r="I558" s="59">
        <f t="shared" ref="I558:I559" si="63">G558*H558</f>
        <v>0</v>
      </c>
    </row>
    <row r="559" spans="1:9" ht="13.9" customHeight="1" x14ac:dyDescent="0.2">
      <c r="A559" s="8"/>
      <c r="B559" s="10"/>
      <c r="C559" s="13"/>
      <c r="D559" s="10"/>
      <c r="E559" s="3" t="s">
        <v>15</v>
      </c>
      <c r="F559" s="10" t="s">
        <v>8</v>
      </c>
      <c r="G559" s="10">
        <v>1</v>
      </c>
      <c r="H559" s="115"/>
      <c r="I559" s="59">
        <f t="shared" si="63"/>
        <v>0</v>
      </c>
    </row>
    <row r="560" spans="1:9" ht="13.9" customHeight="1" x14ac:dyDescent="0.2">
      <c r="A560" s="8"/>
      <c r="B560" s="11"/>
      <c r="C560" s="14" t="s">
        <v>12</v>
      </c>
      <c r="D560" s="11"/>
      <c r="E560" s="9"/>
      <c r="F560" s="11"/>
      <c r="G560" s="11"/>
      <c r="H560" s="98"/>
      <c r="I560" s="64">
        <f>SUM(I557:I559)</f>
        <v>0</v>
      </c>
    </row>
    <row r="561" spans="1:9" ht="13.9" customHeight="1" x14ac:dyDescent="0.2">
      <c r="A561" s="8"/>
      <c r="B561" s="10" t="s">
        <v>135</v>
      </c>
      <c r="C561" s="3" t="s">
        <v>102</v>
      </c>
      <c r="D561" s="10">
        <v>2</v>
      </c>
      <c r="E561" s="3" t="s">
        <v>13</v>
      </c>
      <c r="F561" s="10" t="s">
        <v>8</v>
      </c>
      <c r="G561" s="10">
        <v>1</v>
      </c>
      <c r="H561" s="115"/>
      <c r="I561" s="59">
        <f>G561*H561</f>
        <v>0</v>
      </c>
    </row>
    <row r="562" spans="1:9" ht="13.9" customHeight="1" x14ac:dyDescent="0.2">
      <c r="A562" s="8"/>
      <c r="B562" s="10"/>
      <c r="C562" s="13"/>
      <c r="D562" s="10"/>
      <c r="E562" s="3" t="s">
        <v>19</v>
      </c>
      <c r="F562" s="10" t="s">
        <v>2</v>
      </c>
      <c r="G562" s="10">
        <v>4</v>
      </c>
      <c r="H562" s="115"/>
      <c r="I562" s="59">
        <f t="shared" ref="I562:I563" si="64">G562*H562</f>
        <v>0</v>
      </c>
    </row>
    <row r="563" spans="1:9" ht="13.9" customHeight="1" x14ac:dyDescent="0.2">
      <c r="A563" s="8"/>
      <c r="B563" s="10"/>
      <c r="C563" s="13"/>
      <c r="D563" s="10"/>
      <c r="E563" s="3" t="s">
        <v>15</v>
      </c>
      <c r="F563" s="10" t="s">
        <v>8</v>
      </c>
      <c r="G563" s="10">
        <v>1</v>
      </c>
      <c r="H563" s="115"/>
      <c r="I563" s="59">
        <f t="shared" si="64"/>
        <v>0</v>
      </c>
    </row>
    <row r="564" spans="1:9" ht="13.9" customHeight="1" x14ac:dyDescent="0.2">
      <c r="A564" s="8"/>
      <c r="B564" s="11"/>
      <c r="C564" s="14" t="s">
        <v>12</v>
      </c>
      <c r="D564" s="11"/>
      <c r="E564" s="9"/>
      <c r="F564" s="11"/>
      <c r="G564" s="11"/>
      <c r="H564" s="98"/>
      <c r="I564" s="64">
        <f>SUM(I561:I563)</f>
        <v>0</v>
      </c>
    </row>
    <row r="565" spans="1:9" ht="13.9" customHeight="1" x14ac:dyDescent="0.2">
      <c r="A565" s="8"/>
      <c r="B565" s="10" t="s">
        <v>136</v>
      </c>
      <c r="C565" s="3" t="s">
        <v>103</v>
      </c>
      <c r="D565" s="10">
        <v>2</v>
      </c>
      <c r="E565" s="3" t="s">
        <v>13</v>
      </c>
      <c r="F565" s="10" t="s">
        <v>8</v>
      </c>
      <c r="G565" s="10">
        <v>1</v>
      </c>
      <c r="H565" s="115"/>
      <c r="I565" s="59">
        <f>G565*H565</f>
        <v>0</v>
      </c>
    </row>
    <row r="566" spans="1:9" ht="13.9" customHeight="1" x14ac:dyDescent="0.2">
      <c r="A566" s="8"/>
      <c r="B566" s="10"/>
      <c r="C566" s="13"/>
      <c r="D566" s="10"/>
      <c r="E566" s="3" t="s">
        <v>19</v>
      </c>
      <c r="F566" s="10" t="s">
        <v>2</v>
      </c>
      <c r="G566" s="10">
        <v>2</v>
      </c>
      <c r="H566" s="115"/>
      <c r="I566" s="59">
        <f t="shared" ref="I566:I567" si="65">G566*H566</f>
        <v>0</v>
      </c>
    </row>
    <row r="567" spans="1:9" ht="13.9" customHeight="1" x14ac:dyDescent="0.2">
      <c r="A567" s="8"/>
      <c r="B567" s="10"/>
      <c r="C567" s="13"/>
      <c r="D567" s="10"/>
      <c r="E567" s="3" t="s">
        <v>15</v>
      </c>
      <c r="F567" s="10" t="s">
        <v>8</v>
      </c>
      <c r="G567" s="10">
        <v>1</v>
      </c>
      <c r="H567" s="115"/>
      <c r="I567" s="59">
        <f t="shared" si="65"/>
        <v>0</v>
      </c>
    </row>
    <row r="568" spans="1:9" ht="13.9" customHeight="1" x14ac:dyDescent="0.2">
      <c r="A568" s="8"/>
      <c r="B568" s="11"/>
      <c r="C568" s="14" t="s">
        <v>12</v>
      </c>
      <c r="D568" s="11"/>
      <c r="E568" s="9"/>
      <c r="F568" s="11"/>
      <c r="G568" s="11"/>
      <c r="H568" s="98"/>
      <c r="I568" s="64">
        <f>SUM(I565:I567)</f>
        <v>0</v>
      </c>
    </row>
    <row r="569" spans="1:9" ht="13.9" customHeight="1" x14ac:dyDescent="0.2">
      <c r="A569" s="8"/>
      <c r="B569" s="10" t="s">
        <v>137</v>
      </c>
      <c r="C569" s="3" t="s">
        <v>104</v>
      </c>
      <c r="D569" s="10">
        <v>2</v>
      </c>
      <c r="E569" s="3" t="s">
        <v>13</v>
      </c>
      <c r="F569" s="10" t="s">
        <v>8</v>
      </c>
      <c r="G569" s="10">
        <v>1</v>
      </c>
      <c r="H569" s="115"/>
      <c r="I569" s="59">
        <f>G569*H569</f>
        <v>0</v>
      </c>
    </row>
    <row r="570" spans="1:9" ht="13.9" customHeight="1" x14ac:dyDescent="0.2">
      <c r="A570" s="8"/>
      <c r="B570" s="10"/>
      <c r="C570" s="13"/>
      <c r="D570" s="10"/>
      <c r="E570" s="3" t="s">
        <v>19</v>
      </c>
      <c r="F570" s="10" t="s">
        <v>2</v>
      </c>
      <c r="G570" s="10">
        <v>2</v>
      </c>
      <c r="H570" s="115"/>
      <c r="I570" s="59">
        <f t="shared" ref="I570:I571" si="66">G570*H570</f>
        <v>0</v>
      </c>
    </row>
    <row r="571" spans="1:9" ht="13.9" customHeight="1" x14ac:dyDescent="0.2">
      <c r="A571" s="8"/>
      <c r="B571" s="10"/>
      <c r="C571" s="13"/>
      <c r="D571" s="10"/>
      <c r="E571" s="3" t="s">
        <v>15</v>
      </c>
      <c r="F571" s="10" t="s">
        <v>8</v>
      </c>
      <c r="G571" s="10">
        <v>1</v>
      </c>
      <c r="H571" s="115"/>
      <c r="I571" s="59">
        <f t="shared" si="66"/>
        <v>0</v>
      </c>
    </row>
    <row r="572" spans="1:9" ht="13.9" customHeight="1" x14ac:dyDescent="0.2">
      <c r="A572" s="8"/>
      <c r="B572" s="11"/>
      <c r="C572" s="14" t="s">
        <v>12</v>
      </c>
      <c r="D572" s="11"/>
      <c r="E572" s="9"/>
      <c r="F572" s="11"/>
      <c r="G572" s="11"/>
      <c r="H572" s="98"/>
      <c r="I572" s="64">
        <f>SUM(I569:I571)</f>
        <v>0</v>
      </c>
    </row>
    <row r="573" spans="1:9" ht="13.9" customHeight="1" x14ac:dyDescent="0.2">
      <c r="A573" s="8"/>
      <c r="B573" s="10" t="s">
        <v>138</v>
      </c>
      <c r="C573" s="3" t="s">
        <v>105</v>
      </c>
      <c r="D573" s="10">
        <v>2</v>
      </c>
      <c r="E573" s="3" t="s">
        <v>13</v>
      </c>
      <c r="F573" s="10" t="s">
        <v>8</v>
      </c>
      <c r="G573" s="10">
        <v>1</v>
      </c>
      <c r="H573" s="115"/>
      <c r="I573" s="59">
        <f>G573*H573</f>
        <v>0</v>
      </c>
    </row>
    <row r="574" spans="1:9" ht="13.9" customHeight="1" x14ac:dyDescent="0.2">
      <c r="A574" s="8"/>
      <c r="B574" s="10"/>
      <c r="C574" s="13"/>
      <c r="D574" s="10"/>
      <c r="E574" s="3" t="s">
        <v>19</v>
      </c>
      <c r="F574" s="10" t="s">
        <v>2</v>
      </c>
      <c r="G574" s="10">
        <v>6</v>
      </c>
      <c r="H574" s="115"/>
      <c r="I574" s="59">
        <f t="shared" ref="I574:I575" si="67">G574*H574</f>
        <v>0</v>
      </c>
    </row>
    <row r="575" spans="1:9" ht="13.9" customHeight="1" x14ac:dyDescent="0.2">
      <c r="A575" s="8"/>
      <c r="B575" s="10"/>
      <c r="C575" s="13"/>
      <c r="D575" s="10"/>
      <c r="E575" s="3" t="s">
        <v>15</v>
      </c>
      <c r="F575" s="10" t="s">
        <v>8</v>
      </c>
      <c r="G575" s="10">
        <v>1</v>
      </c>
      <c r="H575" s="115"/>
      <c r="I575" s="59">
        <f t="shared" si="67"/>
        <v>0</v>
      </c>
    </row>
    <row r="576" spans="1:9" ht="13.9" customHeight="1" x14ac:dyDescent="0.2">
      <c r="A576" s="8"/>
      <c r="B576" s="11"/>
      <c r="C576" s="14" t="s">
        <v>12</v>
      </c>
      <c r="D576" s="11"/>
      <c r="E576" s="9"/>
      <c r="F576" s="11"/>
      <c r="G576" s="11"/>
      <c r="H576" s="98"/>
      <c r="I576" s="64">
        <f>SUM(I573:I575)</f>
        <v>0</v>
      </c>
    </row>
    <row r="577" spans="1:9" ht="13.9" customHeight="1" x14ac:dyDescent="0.2">
      <c r="A577" s="8"/>
      <c r="B577" s="3" t="s">
        <v>139</v>
      </c>
      <c r="C577" s="3" t="s">
        <v>106</v>
      </c>
      <c r="D577" s="10">
        <v>2</v>
      </c>
      <c r="E577" s="3" t="s">
        <v>13</v>
      </c>
      <c r="F577" s="10" t="s">
        <v>8</v>
      </c>
      <c r="G577" s="10">
        <v>1</v>
      </c>
      <c r="H577" s="115"/>
      <c r="I577" s="59">
        <f>G577*H577</f>
        <v>0</v>
      </c>
    </row>
    <row r="578" spans="1:9" ht="13.9" customHeight="1" x14ac:dyDescent="0.2">
      <c r="A578" s="8"/>
      <c r="B578" s="10"/>
      <c r="C578" s="13"/>
      <c r="D578" s="10"/>
      <c r="E578" s="3" t="s">
        <v>19</v>
      </c>
      <c r="F578" s="10" t="s">
        <v>2</v>
      </c>
      <c r="G578" s="10">
        <v>36</v>
      </c>
      <c r="H578" s="115"/>
      <c r="I578" s="59">
        <f t="shared" ref="I578:I579" si="68">G578*H578</f>
        <v>0</v>
      </c>
    </row>
    <row r="579" spans="1:9" ht="13.9" customHeight="1" x14ac:dyDescent="0.2">
      <c r="A579" s="8"/>
      <c r="B579" s="10"/>
      <c r="C579" s="13"/>
      <c r="D579" s="10"/>
      <c r="E579" s="3" t="s">
        <v>15</v>
      </c>
      <c r="F579" s="10" t="s">
        <v>8</v>
      </c>
      <c r="G579" s="10">
        <v>1</v>
      </c>
      <c r="H579" s="115"/>
      <c r="I579" s="59">
        <f t="shared" si="68"/>
        <v>0</v>
      </c>
    </row>
    <row r="580" spans="1:9" ht="13.9" customHeight="1" x14ac:dyDescent="0.2">
      <c r="A580" s="8"/>
      <c r="B580" s="11"/>
      <c r="C580" s="14" t="s">
        <v>12</v>
      </c>
      <c r="D580" s="11"/>
      <c r="E580" s="9"/>
      <c r="F580" s="11"/>
      <c r="G580" s="11"/>
      <c r="H580" s="98"/>
      <c r="I580" s="64">
        <f>SUM(I577:I579)</f>
        <v>0</v>
      </c>
    </row>
    <row r="581" spans="1:9" ht="13.9" customHeight="1" x14ac:dyDescent="0.2">
      <c r="A581" s="8"/>
      <c r="B581" s="3" t="s">
        <v>140</v>
      </c>
      <c r="C581" s="3" t="s">
        <v>106</v>
      </c>
      <c r="D581" s="10">
        <v>2</v>
      </c>
      <c r="E581" s="3" t="s">
        <v>13</v>
      </c>
      <c r="F581" s="10" t="s">
        <v>8</v>
      </c>
      <c r="G581" s="10">
        <v>1</v>
      </c>
      <c r="H581" s="115"/>
      <c r="I581" s="59">
        <f>G581*H581</f>
        <v>0</v>
      </c>
    </row>
    <row r="582" spans="1:9" ht="13.9" customHeight="1" x14ac:dyDescent="0.2">
      <c r="A582" s="8"/>
      <c r="B582" s="10"/>
      <c r="C582" s="13"/>
      <c r="D582" s="10"/>
      <c r="E582" s="3" t="s">
        <v>19</v>
      </c>
      <c r="F582" s="10" t="s">
        <v>2</v>
      </c>
      <c r="G582" s="10">
        <v>30</v>
      </c>
      <c r="H582" s="115"/>
      <c r="I582" s="59">
        <f t="shared" ref="I582:I583" si="69">G582*H582</f>
        <v>0</v>
      </c>
    </row>
    <row r="583" spans="1:9" ht="13.9" customHeight="1" x14ac:dyDescent="0.2">
      <c r="A583" s="8"/>
      <c r="B583" s="10"/>
      <c r="C583" s="13"/>
      <c r="D583" s="10"/>
      <c r="E583" s="3" t="s">
        <v>15</v>
      </c>
      <c r="F583" s="10" t="s">
        <v>8</v>
      </c>
      <c r="G583" s="10">
        <v>1</v>
      </c>
      <c r="H583" s="115"/>
      <c r="I583" s="59">
        <f t="shared" si="69"/>
        <v>0</v>
      </c>
    </row>
    <row r="584" spans="1:9" ht="13.9" customHeight="1" x14ac:dyDescent="0.2">
      <c r="A584" s="8"/>
      <c r="B584" s="11"/>
      <c r="C584" s="14" t="s">
        <v>12</v>
      </c>
      <c r="D584" s="11"/>
      <c r="E584" s="9"/>
      <c r="F584" s="11"/>
      <c r="G584" s="11"/>
      <c r="H584" s="98"/>
      <c r="I584" s="64">
        <f>SUM(I581:I583)</f>
        <v>0</v>
      </c>
    </row>
    <row r="585" spans="1:9" ht="13.9" customHeight="1" x14ac:dyDescent="0.2">
      <c r="A585" s="8"/>
      <c r="B585" s="3" t="s">
        <v>141</v>
      </c>
      <c r="C585" s="3" t="s">
        <v>150</v>
      </c>
      <c r="D585" s="10">
        <v>2</v>
      </c>
      <c r="E585" s="3" t="s">
        <v>13</v>
      </c>
      <c r="F585" s="10" t="s">
        <v>8</v>
      </c>
      <c r="G585" s="10">
        <v>1</v>
      </c>
      <c r="H585" s="115"/>
      <c r="I585" s="59">
        <f>G585*H585</f>
        <v>0</v>
      </c>
    </row>
    <row r="586" spans="1:9" ht="13.9" customHeight="1" x14ac:dyDescent="0.2">
      <c r="A586" s="8"/>
      <c r="B586" s="10"/>
      <c r="C586" s="13"/>
      <c r="D586" s="10"/>
      <c r="E586" s="3" t="s">
        <v>19</v>
      </c>
      <c r="F586" s="10" t="s">
        <v>2</v>
      </c>
      <c r="G586" s="10">
        <v>19</v>
      </c>
      <c r="H586" s="115"/>
      <c r="I586" s="59">
        <f t="shared" ref="I586:I587" si="70">G586*H586</f>
        <v>0</v>
      </c>
    </row>
    <row r="587" spans="1:9" ht="13.9" customHeight="1" x14ac:dyDescent="0.2">
      <c r="A587" s="8"/>
      <c r="B587" s="10"/>
      <c r="C587" s="13"/>
      <c r="D587" s="10"/>
      <c r="E587" s="3" t="s">
        <v>15</v>
      </c>
      <c r="F587" s="10" t="s">
        <v>8</v>
      </c>
      <c r="G587" s="10">
        <v>1</v>
      </c>
      <c r="H587" s="115"/>
      <c r="I587" s="59">
        <f t="shared" si="70"/>
        <v>0</v>
      </c>
    </row>
    <row r="588" spans="1:9" ht="13.9" customHeight="1" x14ac:dyDescent="0.2">
      <c r="A588" s="8"/>
      <c r="B588" s="11"/>
      <c r="C588" s="14" t="s">
        <v>12</v>
      </c>
      <c r="D588" s="11"/>
      <c r="E588" s="9"/>
      <c r="F588" s="11"/>
      <c r="G588" s="11"/>
      <c r="H588" s="98"/>
      <c r="I588" s="64">
        <f>SUM(I585:I587)</f>
        <v>0</v>
      </c>
    </row>
    <row r="589" spans="1:9" ht="13.9" customHeight="1" x14ac:dyDescent="0.2">
      <c r="A589" s="8"/>
      <c r="B589" s="3" t="s">
        <v>142</v>
      </c>
      <c r="C589" s="3" t="s">
        <v>108</v>
      </c>
      <c r="D589" s="10">
        <v>2</v>
      </c>
      <c r="E589" s="3" t="s">
        <v>13</v>
      </c>
      <c r="F589" s="10" t="s">
        <v>8</v>
      </c>
      <c r="G589" s="10">
        <v>1</v>
      </c>
      <c r="H589" s="115"/>
      <c r="I589" s="59">
        <f>G589*H589</f>
        <v>0</v>
      </c>
    </row>
    <row r="590" spans="1:9" ht="13.9" customHeight="1" x14ac:dyDescent="0.2">
      <c r="A590" s="8"/>
      <c r="B590" s="10"/>
      <c r="C590" s="13"/>
      <c r="D590" s="10"/>
      <c r="E590" s="3" t="s">
        <v>19</v>
      </c>
      <c r="F590" s="10" t="s">
        <v>2</v>
      </c>
      <c r="G590" s="10">
        <v>4</v>
      </c>
      <c r="H590" s="115"/>
      <c r="I590" s="59">
        <f t="shared" ref="I590:I591" si="71">G590*H590</f>
        <v>0</v>
      </c>
    </row>
    <row r="591" spans="1:9" ht="13.9" customHeight="1" x14ac:dyDescent="0.2">
      <c r="A591" s="8"/>
      <c r="B591" s="10"/>
      <c r="C591" s="13"/>
      <c r="D591" s="10"/>
      <c r="E591" s="3" t="s">
        <v>15</v>
      </c>
      <c r="F591" s="10" t="s">
        <v>8</v>
      </c>
      <c r="G591" s="10">
        <v>1</v>
      </c>
      <c r="H591" s="115"/>
      <c r="I591" s="59">
        <f t="shared" si="71"/>
        <v>0</v>
      </c>
    </row>
    <row r="592" spans="1:9" ht="13.9" customHeight="1" x14ac:dyDescent="0.2">
      <c r="A592" s="8"/>
      <c r="B592" s="11"/>
      <c r="C592" s="14" t="s">
        <v>12</v>
      </c>
      <c r="D592" s="11"/>
      <c r="E592" s="9"/>
      <c r="F592" s="11"/>
      <c r="G592" s="11"/>
      <c r="H592" s="98"/>
      <c r="I592" s="64">
        <f>SUM(I589:I591)</f>
        <v>0</v>
      </c>
    </row>
    <row r="593" spans="1:9" ht="13.9" customHeight="1" x14ac:dyDescent="0.2">
      <c r="A593" s="8"/>
      <c r="B593" s="3" t="s">
        <v>143</v>
      </c>
      <c r="C593" s="3" t="s">
        <v>151</v>
      </c>
      <c r="D593" s="10">
        <v>2</v>
      </c>
      <c r="E593" s="3" t="s">
        <v>13</v>
      </c>
      <c r="F593" s="10" t="s">
        <v>8</v>
      </c>
      <c r="G593" s="10">
        <v>1</v>
      </c>
      <c r="H593" s="115"/>
      <c r="I593" s="59">
        <f>G593*H593</f>
        <v>0</v>
      </c>
    </row>
    <row r="594" spans="1:9" ht="13.9" customHeight="1" x14ac:dyDescent="0.2">
      <c r="A594" s="8"/>
      <c r="B594" s="10"/>
      <c r="C594" s="13"/>
      <c r="D594" s="10"/>
      <c r="E594" s="3" t="s">
        <v>19</v>
      </c>
      <c r="F594" s="10" t="s">
        <v>2</v>
      </c>
      <c r="G594" s="10">
        <v>33</v>
      </c>
      <c r="H594" s="115"/>
      <c r="I594" s="59">
        <f t="shared" ref="I594:I595" si="72">G594*H594</f>
        <v>0</v>
      </c>
    </row>
    <row r="595" spans="1:9" ht="13.9" customHeight="1" x14ac:dyDescent="0.2">
      <c r="A595" s="8"/>
      <c r="B595" s="10"/>
      <c r="C595" s="13"/>
      <c r="D595" s="10"/>
      <c r="E595" s="3" t="s">
        <v>15</v>
      </c>
      <c r="F595" s="10" t="s">
        <v>8</v>
      </c>
      <c r="G595" s="10">
        <v>1</v>
      </c>
      <c r="H595" s="115"/>
      <c r="I595" s="59">
        <f t="shared" si="72"/>
        <v>0</v>
      </c>
    </row>
    <row r="596" spans="1:9" ht="13.9" customHeight="1" x14ac:dyDescent="0.2">
      <c r="A596" s="8"/>
      <c r="B596" s="11"/>
      <c r="C596" s="14" t="s">
        <v>12</v>
      </c>
      <c r="D596" s="11"/>
      <c r="E596" s="9"/>
      <c r="F596" s="11"/>
      <c r="G596" s="11"/>
      <c r="H596" s="98"/>
      <c r="I596" s="64">
        <f>SUM(I593:I595)</f>
        <v>0</v>
      </c>
    </row>
    <row r="597" spans="1:9" ht="13.9" customHeight="1" x14ac:dyDescent="0.2">
      <c r="A597" s="8"/>
      <c r="B597" s="3" t="s">
        <v>144</v>
      </c>
      <c r="C597" s="3" t="s">
        <v>39</v>
      </c>
      <c r="D597" s="10">
        <v>2</v>
      </c>
      <c r="E597" s="3" t="s">
        <v>13</v>
      </c>
      <c r="F597" s="10" t="s">
        <v>8</v>
      </c>
      <c r="G597" s="10">
        <v>1</v>
      </c>
      <c r="H597" s="115"/>
      <c r="I597" s="59">
        <f>G597*H597</f>
        <v>0</v>
      </c>
    </row>
    <row r="598" spans="1:9" ht="13.9" customHeight="1" x14ac:dyDescent="0.2">
      <c r="A598" s="8"/>
      <c r="B598" s="10"/>
      <c r="C598" s="13"/>
      <c r="D598" s="10"/>
      <c r="E598" s="3" t="s">
        <v>19</v>
      </c>
      <c r="F598" s="10" t="s">
        <v>2</v>
      </c>
      <c r="G598" s="10">
        <v>16</v>
      </c>
      <c r="H598" s="115"/>
      <c r="I598" s="59">
        <f t="shared" ref="I598:I599" si="73">G598*H598</f>
        <v>0</v>
      </c>
    </row>
    <row r="599" spans="1:9" ht="13.9" customHeight="1" x14ac:dyDescent="0.2">
      <c r="A599" s="8"/>
      <c r="B599" s="10"/>
      <c r="C599" s="13"/>
      <c r="D599" s="10"/>
      <c r="E599" s="3" t="s">
        <v>15</v>
      </c>
      <c r="F599" s="10" t="s">
        <v>8</v>
      </c>
      <c r="G599" s="10">
        <v>1</v>
      </c>
      <c r="H599" s="115"/>
      <c r="I599" s="59">
        <f t="shared" si="73"/>
        <v>0</v>
      </c>
    </row>
    <row r="600" spans="1:9" ht="13.9" customHeight="1" x14ac:dyDescent="0.2">
      <c r="A600" s="8"/>
      <c r="B600" s="11"/>
      <c r="C600" s="14" t="s">
        <v>12</v>
      </c>
      <c r="D600" s="11"/>
      <c r="E600" s="9"/>
      <c r="F600" s="11"/>
      <c r="G600" s="11"/>
      <c r="H600" s="98"/>
      <c r="I600" s="64">
        <f>SUM(I597:I599)</f>
        <v>0</v>
      </c>
    </row>
  </sheetData>
  <sheetProtection password="C7B2" sheet="1" objects="1" scenarios="1" selectLockedCells="1"/>
  <pageMargins left="0.70866141732283472" right="0.5118110236220472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2"/>
  <sheetViews>
    <sheetView zoomScale="70" zoomScaleNormal="70" workbookViewId="0">
      <selection activeCell="H46" sqref="H46"/>
    </sheetView>
  </sheetViews>
  <sheetFormatPr defaultColWidth="8.85546875" defaultRowHeight="12.75" x14ac:dyDescent="0.2"/>
  <cols>
    <col min="1" max="1" width="8" style="20" customWidth="1"/>
    <col min="2" max="2" width="17.85546875" style="20" customWidth="1"/>
    <col min="3" max="3" width="38.7109375" style="20" customWidth="1"/>
    <col min="4" max="4" width="15.28515625" style="20" customWidth="1"/>
    <col min="5" max="5" width="13.5703125" style="20" customWidth="1"/>
    <col min="6" max="6" width="8.85546875" style="20"/>
    <col min="7" max="7" width="16.7109375" style="20" customWidth="1"/>
    <col min="8" max="8" width="38.7109375" style="20" customWidth="1"/>
    <col min="9" max="9" width="15.28515625" style="20" customWidth="1"/>
    <col min="10" max="10" width="13.5703125" style="20" customWidth="1"/>
    <col min="11" max="16384" width="8.85546875" style="20"/>
  </cols>
  <sheetData>
    <row r="1" spans="2:10" x14ac:dyDescent="0.2">
      <c r="B1" s="20" t="s">
        <v>45</v>
      </c>
    </row>
    <row r="2" spans="2:10" ht="13.9" x14ac:dyDescent="0.3">
      <c r="C2" s="21" t="s">
        <v>28</v>
      </c>
      <c r="D2" s="59">
        <f>SUM(D6:D38)+SUM(D41:D74)+D77+SUM(I6:I26)+SUM(I29:I49)</f>
        <v>0</v>
      </c>
    </row>
    <row r="4" spans="2:10" x14ac:dyDescent="0.2">
      <c r="B4" s="20" t="s">
        <v>22</v>
      </c>
      <c r="G4" s="20" t="s">
        <v>37</v>
      </c>
    </row>
    <row r="5" spans="2:10" ht="25.5" x14ac:dyDescent="0.2">
      <c r="B5" s="22" t="s">
        <v>10</v>
      </c>
      <c r="C5" s="22" t="s">
        <v>1</v>
      </c>
      <c r="D5" s="22" t="s">
        <v>20</v>
      </c>
      <c r="E5" s="28" t="s">
        <v>41</v>
      </c>
      <c r="G5" s="22" t="s">
        <v>10</v>
      </c>
      <c r="H5" s="22" t="s">
        <v>1</v>
      </c>
      <c r="I5" s="22" t="s">
        <v>20</v>
      </c>
      <c r="J5" s="28" t="s">
        <v>41</v>
      </c>
    </row>
    <row r="6" spans="2:10" x14ac:dyDescent="0.2">
      <c r="B6" s="12" t="s">
        <v>382</v>
      </c>
      <c r="C6" s="6" t="s">
        <v>328</v>
      </c>
      <c r="D6" s="59">
        <f>'položky Mstětice'!I232</f>
        <v>0</v>
      </c>
      <c r="E6" s="120" t="s">
        <v>558</v>
      </c>
      <c r="G6" s="12" t="s">
        <v>339</v>
      </c>
      <c r="H6" s="6" t="s">
        <v>40</v>
      </c>
      <c r="I6" s="59">
        <f>'položky Mstětice Ex'!I16</f>
        <v>0</v>
      </c>
      <c r="J6" s="120" t="s">
        <v>560</v>
      </c>
    </row>
    <row r="7" spans="2:10" x14ac:dyDescent="0.2">
      <c r="B7" s="12" t="s">
        <v>383</v>
      </c>
      <c r="C7" s="6" t="s">
        <v>472</v>
      </c>
      <c r="D7" s="59">
        <f>'položky Mstětice'!I16</f>
        <v>0</v>
      </c>
      <c r="E7" s="120" t="s">
        <v>559</v>
      </c>
      <c r="G7" s="12" t="s">
        <v>340</v>
      </c>
      <c r="H7" s="6" t="s">
        <v>473</v>
      </c>
      <c r="I7" s="59">
        <f>'položky Mstětice Ex'!I28</f>
        <v>0</v>
      </c>
      <c r="J7" s="120" t="s">
        <v>582</v>
      </c>
    </row>
    <row r="8" spans="2:10" x14ac:dyDescent="0.2">
      <c r="B8" s="12" t="s">
        <v>384</v>
      </c>
      <c r="C8" s="6" t="s">
        <v>405</v>
      </c>
      <c r="D8" s="59">
        <f>'položky Mstětice'!I28</f>
        <v>0</v>
      </c>
      <c r="E8" s="120" t="s">
        <v>560</v>
      </c>
      <c r="G8" s="10" t="s">
        <v>342</v>
      </c>
      <c r="H8" s="3" t="s">
        <v>51</v>
      </c>
      <c r="I8" s="59">
        <f>'položky Mstětice Ex'!I40</f>
        <v>0</v>
      </c>
      <c r="J8" s="120" t="s">
        <v>583</v>
      </c>
    </row>
    <row r="9" spans="2:10" x14ac:dyDescent="0.2">
      <c r="B9" s="10" t="s">
        <v>385</v>
      </c>
      <c r="C9" s="3" t="s">
        <v>406</v>
      </c>
      <c r="D9" s="59">
        <f>'položky Mstětice'!I40</f>
        <v>0</v>
      </c>
      <c r="E9" s="120" t="s">
        <v>560</v>
      </c>
      <c r="G9" s="10" t="s">
        <v>343</v>
      </c>
      <c r="H9" s="3" t="s">
        <v>474</v>
      </c>
      <c r="I9" s="59">
        <f>'položky Mstětice Ex'!I52</f>
        <v>0</v>
      </c>
      <c r="J9" s="120" t="s">
        <v>581</v>
      </c>
    </row>
    <row r="10" spans="2:10" x14ac:dyDescent="0.2">
      <c r="B10" s="10" t="s">
        <v>386</v>
      </c>
      <c r="C10" s="3" t="s">
        <v>407</v>
      </c>
      <c r="D10" s="59">
        <f>'položky Mstětice'!I52</f>
        <v>0</v>
      </c>
      <c r="E10" s="120" t="s">
        <v>561</v>
      </c>
      <c r="G10" s="10" t="s">
        <v>344</v>
      </c>
      <c r="H10" s="3" t="s">
        <v>357</v>
      </c>
      <c r="I10" s="59">
        <f>'položky Mstětice Ex'!I64</f>
        <v>0</v>
      </c>
      <c r="J10" s="120" t="s">
        <v>582</v>
      </c>
    </row>
    <row r="11" spans="2:10" x14ac:dyDescent="0.2">
      <c r="B11" s="10" t="s">
        <v>387</v>
      </c>
      <c r="C11" s="3" t="s">
        <v>408</v>
      </c>
      <c r="D11" s="59">
        <f>'položky Mstětice'!I64</f>
        <v>0</v>
      </c>
      <c r="E11" s="120" t="s">
        <v>562</v>
      </c>
      <c r="G11" s="10" t="s">
        <v>345</v>
      </c>
      <c r="H11" s="3" t="s">
        <v>475</v>
      </c>
      <c r="I11" s="59">
        <f>'položky Mstětice Ex'!I76</f>
        <v>0</v>
      </c>
      <c r="J11" s="120" t="s">
        <v>584</v>
      </c>
    </row>
    <row r="12" spans="2:10" x14ac:dyDescent="0.2">
      <c r="B12" s="10" t="s">
        <v>388</v>
      </c>
      <c r="C12" s="3" t="s">
        <v>34</v>
      </c>
      <c r="D12" s="59">
        <f>'položky Mstětice'!I76</f>
        <v>0</v>
      </c>
      <c r="E12" s="120" t="s">
        <v>563</v>
      </c>
      <c r="G12" s="10" t="s">
        <v>346</v>
      </c>
      <c r="H12" s="3" t="s">
        <v>476</v>
      </c>
      <c r="I12" s="59">
        <f>'položky Mstětice Ex'!I88</f>
        <v>0</v>
      </c>
      <c r="J12" s="50">
        <v>40695</v>
      </c>
    </row>
    <row r="13" spans="2:10" x14ac:dyDescent="0.2">
      <c r="B13" s="10" t="s">
        <v>389</v>
      </c>
      <c r="C13" s="3" t="s">
        <v>477</v>
      </c>
      <c r="D13" s="59">
        <f>'položky Mstětice'!I88</f>
        <v>0</v>
      </c>
      <c r="E13" s="120" t="s">
        <v>564</v>
      </c>
      <c r="G13" s="10" t="s">
        <v>347</v>
      </c>
      <c r="H13" s="3" t="s">
        <v>358</v>
      </c>
      <c r="I13" s="59">
        <f>'položky Mstětice Ex'!I100</f>
        <v>0</v>
      </c>
      <c r="J13" s="120" t="s">
        <v>565</v>
      </c>
    </row>
    <row r="14" spans="2:10" x14ac:dyDescent="0.2">
      <c r="B14" s="10" t="s">
        <v>390</v>
      </c>
      <c r="C14" s="3" t="s">
        <v>478</v>
      </c>
      <c r="D14" s="59">
        <f>'položky Mstětice'!I100</f>
        <v>0</v>
      </c>
      <c r="E14" s="120" t="s">
        <v>565</v>
      </c>
      <c r="G14" s="15" t="s">
        <v>348</v>
      </c>
      <c r="H14" s="16" t="s">
        <v>359</v>
      </c>
      <c r="I14" s="59">
        <f>'položky Mstětice Ex'!I112</f>
        <v>0</v>
      </c>
      <c r="J14" s="120" t="s">
        <v>558</v>
      </c>
    </row>
    <row r="15" spans="2:10" x14ac:dyDescent="0.2">
      <c r="B15" s="10" t="s">
        <v>391</v>
      </c>
      <c r="C15" s="3" t="s">
        <v>218</v>
      </c>
      <c r="D15" s="59">
        <f>'položky Mstětice'!I112</f>
        <v>0</v>
      </c>
      <c r="E15" s="120" t="s">
        <v>566</v>
      </c>
      <c r="G15" s="15" t="s">
        <v>479</v>
      </c>
      <c r="H15" s="16" t="s">
        <v>587</v>
      </c>
      <c r="I15" s="59">
        <f>'položky Mstětice Ex'!I124</f>
        <v>0</v>
      </c>
      <c r="J15" s="120" t="s">
        <v>575</v>
      </c>
    </row>
    <row r="16" spans="2:10" x14ac:dyDescent="0.2">
      <c r="B16" s="15" t="s">
        <v>392</v>
      </c>
      <c r="C16" s="16" t="s">
        <v>219</v>
      </c>
      <c r="D16" s="59">
        <f>'položky Mstětice'!I124</f>
        <v>0</v>
      </c>
      <c r="E16" s="120" t="s">
        <v>560</v>
      </c>
      <c r="G16" s="15" t="s">
        <v>479</v>
      </c>
      <c r="H16" s="16" t="s">
        <v>480</v>
      </c>
      <c r="I16" s="59">
        <f>'položky Mstětice Ex'!I136</f>
        <v>0</v>
      </c>
      <c r="J16" s="50">
        <v>41852</v>
      </c>
    </row>
    <row r="17" spans="2:10" x14ac:dyDescent="0.2">
      <c r="B17" s="15" t="s">
        <v>482</v>
      </c>
      <c r="C17" s="16" t="s">
        <v>483</v>
      </c>
      <c r="D17" s="59">
        <f>'položky Mstětice'!I136</f>
        <v>0</v>
      </c>
      <c r="E17" s="120" t="s">
        <v>564</v>
      </c>
      <c r="G17" s="15" t="s">
        <v>479</v>
      </c>
      <c r="H17" s="16" t="s">
        <v>481</v>
      </c>
      <c r="I17" s="59">
        <f>'položky Mstětice Ex'!I148</f>
        <v>0</v>
      </c>
      <c r="J17" s="50">
        <v>41852</v>
      </c>
    </row>
    <row r="18" spans="2:10" ht="13.9" customHeight="1" x14ac:dyDescent="0.3">
      <c r="B18" s="15" t="s">
        <v>486</v>
      </c>
      <c r="C18" s="16" t="s">
        <v>487</v>
      </c>
      <c r="D18" s="59">
        <f>'položky Mstětice'!I148</f>
        <v>0</v>
      </c>
      <c r="E18" s="50">
        <v>42095</v>
      </c>
      <c r="G18" s="15" t="s">
        <v>484</v>
      </c>
      <c r="H18" s="70" t="s">
        <v>485</v>
      </c>
      <c r="I18" s="59">
        <f>'položky Mstětice Ex'!I160</f>
        <v>0</v>
      </c>
      <c r="J18" s="120" t="s">
        <v>585</v>
      </c>
    </row>
    <row r="19" spans="2:10" ht="13.9" customHeight="1" x14ac:dyDescent="0.2">
      <c r="B19" s="15" t="s">
        <v>486</v>
      </c>
      <c r="C19" s="16" t="s">
        <v>488</v>
      </c>
      <c r="D19" s="59">
        <f>'položky Mstětice'!I160</f>
        <v>0</v>
      </c>
      <c r="E19" s="50">
        <v>42095</v>
      </c>
      <c r="G19" s="15" t="s">
        <v>349</v>
      </c>
      <c r="H19" s="16" t="s">
        <v>147</v>
      </c>
      <c r="I19" s="59">
        <f>'položky Mstětice Ex'!I172</f>
        <v>0</v>
      </c>
      <c r="J19" s="120" t="s">
        <v>576</v>
      </c>
    </row>
    <row r="20" spans="2:10" ht="13.9" customHeight="1" x14ac:dyDescent="0.2">
      <c r="B20" s="15" t="s">
        <v>490</v>
      </c>
      <c r="C20" s="16" t="s">
        <v>491</v>
      </c>
      <c r="D20" s="59">
        <f>'položky Mstětice'!I184</f>
        <v>0</v>
      </c>
      <c r="E20" s="120" t="s">
        <v>567</v>
      </c>
      <c r="G20" s="15" t="s">
        <v>350</v>
      </c>
      <c r="H20" s="16" t="s">
        <v>98</v>
      </c>
      <c r="I20" s="59">
        <f>'položky Mstětice Ex'!I184</f>
        <v>0</v>
      </c>
      <c r="J20" s="120" t="s">
        <v>575</v>
      </c>
    </row>
    <row r="21" spans="2:10" ht="13.9" customHeight="1" x14ac:dyDescent="0.2">
      <c r="B21" s="15" t="s">
        <v>490</v>
      </c>
      <c r="C21" s="16" t="s">
        <v>493</v>
      </c>
      <c r="D21" s="59">
        <f>'položky Mstětice'!I172</f>
        <v>0</v>
      </c>
      <c r="E21" s="120" t="s">
        <v>567</v>
      </c>
      <c r="G21" s="15" t="s">
        <v>351</v>
      </c>
      <c r="H21" s="16" t="s">
        <v>489</v>
      </c>
      <c r="I21" s="59">
        <f>'položky Mstětice Ex'!I196</f>
        <v>0</v>
      </c>
      <c r="J21" s="120" t="s">
        <v>582</v>
      </c>
    </row>
    <row r="22" spans="2:10" ht="13.9" customHeight="1" x14ac:dyDescent="0.2">
      <c r="B22" s="15" t="s">
        <v>393</v>
      </c>
      <c r="C22" s="16" t="s">
        <v>494</v>
      </c>
      <c r="D22" s="59">
        <f>'položky Mstětice'!I196</f>
        <v>0</v>
      </c>
      <c r="E22" s="120" t="s">
        <v>568</v>
      </c>
      <c r="G22" s="15" t="s">
        <v>352</v>
      </c>
      <c r="H22" s="16" t="s">
        <v>492</v>
      </c>
      <c r="I22" s="59">
        <f>'položky Mstětice Ex'!I208</f>
        <v>0</v>
      </c>
      <c r="J22" s="120" t="s">
        <v>584</v>
      </c>
    </row>
    <row r="23" spans="2:10" ht="13.9" customHeight="1" x14ac:dyDescent="0.2">
      <c r="B23" s="92" t="s">
        <v>533</v>
      </c>
      <c r="C23" s="70" t="s">
        <v>534</v>
      </c>
      <c r="D23" s="59">
        <f>'položky Mstětice'!I208</f>
        <v>0</v>
      </c>
      <c r="E23" s="120" t="s">
        <v>558</v>
      </c>
      <c r="G23" s="15" t="s">
        <v>353</v>
      </c>
      <c r="H23" s="16" t="s">
        <v>361</v>
      </c>
      <c r="I23" s="59">
        <f>'položky Mstětice Ex'!I220</f>
        <v>0</v>
      </c>
      <c r="J23" s="120" t="s">
        <v>586</v>
      </c>
    </row>
    <row r="24" spans="2:10" ht="13.9" customHeight="1" x14ac:dyDescent="0.3">
      <c r="B24" s="15" t="s">
        <v>497</v>
      </c>
      <c r="C24" s="16" t="s">
        <v>498</v>
      </c>
      <c r="D24" s="59">
        <f>'položky Mstětice'!I220</f>
        <v>0</v>
      </c>
      <c r="E24" s="120" t="s">
        <v>568</v>
      </c>
      <c r="G24" s="15" t="s">
        <v>495</v>
      </c>
      <c r="H24" s="70" t="s">
        <v>496</v>
      </c>
      <c r="I24" s="59">
        <f>'položky Mstětice Ex'!I232</f>
        <v>0</v>
      </c>
      <c r="J24" s="50">
        <v>41913</v>
      </c>
    </row>
    <row r="25" spans="2:10" ht="13.9" customHeight="1" x14ac:dyDescent="0.2">
      <c r="B25" s="15" t="s">
        <v>394</v>
      </c>
      <c r="C25" s="16" t="s">
        <v>499</v>
      </c>
      <c r="D25" s="59">
        <f>'položky Mstětice'!I244</f>
        <v>0</v>
      </c>
      <c r="E25" s="120" t="s">
        <v>560</v>
      </c>
      <c r="G25" s="15" t="s">
        <v>354</v>
      </c>
      <c r="H25" s="16" t="s">
        <v>106</v>
      </c>
      <c r="I25" s="59">
        <f>'položky Mstětice Ex'!I244</f>
        <v>0</v>
      </c>
      <c r="J25" s="120" t="s">
        <v>560</v>
      </c>
    </row>
    <row r="26" spans="2:10" ht="13.9" customHeight="1" x14ac:dyDescent="0.2">
      <c r="B26" s="15" t="s">
        <v>395</v>
      </c>
      <c r="C26" s="16" t="s">
        <v>500</v>
      </c>
      <c r="D26" s="59">
        <f>'položky Mstětice'!I256</f>
        <v>0</v>
      </c>
      <c r="E26" s="120" t="s">
        <v>569</v>
      </c>
      <c r="G26" s="15" t="s">
        <v>355</v>
      </c>
      <c r="H26" s="16" t="s">
        <v>363</v>
      </c>
      <c r="I26" s="59">
        <f>'položky Mstětice Ex'!I256</f>
        <v>0</v>
      </c>
      <c r="J26" s="50">
        <v>42675</v>
      </c>
    </row>
    <row r="27" spans="2:10" ht="13.9" customHeight="1" x14ac:dyDescent="0.2">
      <c r="B27" s="15" t="s">
        <v>396</v>
      </c>
      <c r="C27" s="16" t="s">
        <v>501</v>
      </c>
      <c r="D27" s="59">
        <f>'položky Mstětice'!I268</f>
        <v>0</v>
      </c>
      <c r="E27" s="120" t="s">
        <v>558</v>
      </c>
      <c r="I27" s="62"/>
      <c r="J27" s="72"/>
    </row>
    <row r="28" spans="2:10" ht="13.9" customHeight="1" x14ac:dyDescent="0.2">
      <c r="B28" s="15" t="s">
        <v>397</v>
      </c>
      <c r="C28" s="16" t="s">
        <v>502</v>
      </c>
      <c r="D28" s="59">
        <f>'položky Mstětice'!I280</f>
        <v>0</v>
      </c>
      <c r="E28" s="120" t="s">
        <v>564</v>
      </c>
      <c r="G28" s="23" t="s">
        <v>38</v>
      </c>
      <c r="I28" s="62"/>
      <c r="J28" s="72"/>
    </row>
    <row r="29" spans="2:10" ht="13.9" customHeight="1" x14ac:dyDescent="0.2">
      <c r="B29" s="15" t="s">
        <v>398</v>
      </c>
      <c r="C29" s="16" t="s">
        <v>412</v>
      </c>
      <c r="D29" s="59">
        <f>'položky Mstětice'!I292</f>
        <v>0</v>
      </c>
      <c r="E29" s="120" t="s">
        <v>570</v>
      </c>
      <c r="G29" s="17" t="s">
        <v>364</v>
      </c>
      <c r="H29" s="18" t="s">
        <v>40</v>
      </c>
      <c r="I29" s="59">
        <f>'položky Mstětice Ex'!I261</f>
        <v>0</v>
      </c>
      <c r="J29" s="120" t="s">
        <v>583</v>
      </c>
    </row>
    <row r="30" spans="2:10" ht="13.9" customHeight="1" x14ac:dyDescent="0.2">
      <c r="B30" s="15" t="s">
        <v>399</v>
      </c>
      <c r="C30" s="16" t="s">
        <v>413</v>
      </c>
      <c r="D30" s="59">
        <f>'položky Mstětice'!I304</f>
        <v>0</v>
      </c>
      <c r="E30" s="120" t="s">
        <v>563</v>
      </c>
      <c r="G30" s="17" t="s">
        <v>365</v>
      </c>
      <c r="H30" s="18" t="s">
        <v>356</v>
      </c>
      <c r="I30" s="59">
        <f>'položky Mstětice Ex'!I265</f>
        <v>0</v>
      </c>
      <c r="J30" s="120" t="s">
        <v>574</v>
      </c>
    </row>
    <row r="31" spans="2:10" ht="13.9" customHeight="1" x14ac:dyDescent="0.2">
      <c r="B31" s="15" t="s">
        <v>400</v>
      </c>
      <c r="C31" s="16" t="s">
        <v>414</v>
      </c>
      <c r="D31" s="59">
        <f>'položky Mstětice'!I316</f>
        <v>0</v>
      </c>
      <c r="E31" s="120" t="s">
        <v>560</v>
      </c>
      <c r="G31" s="19" t="s">
        <v>341</v>
      </c>
      <c r="H31" s="18" t="s">
        <v>509</v>
      </c>
      <c r="I31" s="59">
        <f>'položky Mstětice Ex'!I269</f>
        <v>0</v>
      </c>
      <c r="J31" s="120" t="s">
        <v>574</v>
      </c>
    </row>
    <row r="32" spans="2:10" ht="13.9" customHeight="1" x14ac:dyDescent="0.2">
      <c r="B32" s="15" t="s">
        <v>401</v>
      </c>
      <c r="C32" s="16" t="s">
        <v>503</v>
      </c>
      <c r="D32" s="59">
        <f>'položky Mstětice'!I328</f>
        <v>0</v>
      </c>
      <c r="E32" s="120" t="s">
        <v>571</v>
      </c>
      <c r="G32" s="19" t="s">
        <v>366</v>
      </c>
      <c r="H32" s="18" t="s">
        <v>88</v>
      </c>
      <c r="I32" s="59">
        <f>'položky Mstětice Ex'!I273</f>
        <v>0</v>
      </c>
      <c r="J32" s="120" t="s">
        <v>578</v>
      </c>
    </row>
    <row r="33" spans="2:10" ht="13.9" customHeight="1" x14ac:dyDescent="0.2">
      <c r="B33" s="15" t="s">
        <v>402</v>
      </c>
      <c r="C33" s="16" t="s">
        <v>415</v>
      </c>
      <c r="D33" s="59">
        <f>'položky Mstětice'!I340</f>
        <v>0</v>
      </c>
      <c r="E33" s="120" t="s">
        <v>565</v>
      </c>
      <c r="G33" s="19" t="s">
        <v>367</v>
      </c>
      <c r="H33" s="18" t="s">
        <v>381</v>
      </c>
      <c r="I33" s="59">
        <f>'položky Mstětice Ex'!I277</f>
        <v>0</v>
      </c>
      <c r="J33" s="120" t="s">
        <v>576</v>
      </c>
    </row>
    <row r="34" spans="2:10" ht="13.9" customHeight="1" x14ac:dyDescent="0.2">
      <c r="B34" s="37" t="s">
        <v>505</v>
      </c>
      <c r="C34" s="38" t="s">
        <v>247</v>
      </c>
      <c r="D34" s="60">
        <f>'položky Mstětice'!I352</f>
        <v>0</v>
      </c>
      <c r="E34" s="121" t="s">
        <v>571</v>
      </c>
      <c r="G34" s="19" t="s">
        <v>368</v>
      </c>
      <c r="H34" s="18" t="s">
        <v>510</v>
      </c>
      <c r="I34" s="59">
        <f>'položky Mstětice Ex'!I281</f>
        <v>0</v>
      </c>
      <c r="J34" s="120" t="s">
        <v>578</v>
      </c>
    </row>
    <row r="35" spans="2:10" ht="13.9" customHeight="1" x14ac:dyDescent="0.2">
      <c r="B35" s="37" t="s">
        <v>403</v>
      </c>
      <c r="C35" s="38" t="s">
        <v>247</v>
      </c>
      <c r="D35" s="60">
        <f>'položky Mstětice'!I364</f>
        <v>0</v>
      </c>
      <c r="E35" s="121" t="s">
        <v>572</v>
      </c>
      <c r="G35" s="19" t="s">
        <v>369</v>
      </c>
      <c r="H35" s="18" t="s">
        <v>358</v>
      </c>
      <c r="I35" s="59">
        <f>'položky Mstětice Ex'!I285</f>
        <v>0</v>
      </c>
      <c r="J35" s="120" t="s">
        <v>578</v>
      </c>
    </row>
    <row r="36" spans="2:10" ht="13.9" customHeight="1" x14ac:dyDescent="0.2">
      <c r="B36" s="37" t="s">
        <v>506</v>
      </c>
      <c r="C36" s="38" t="s">
        <v>247</v>
      </c>
      <c r="D36" s="60">
        <f>'položky Mstětice'!I376</f>
        <v>0</v>
      </c>
      <c r="E36" s="121" t="s">
        <v>573</v>
      </c>
      <c r="G36" s="19" t="s">
        <v>370</v>
      </c>
      <c r="H36" s="18" t="s">
        <v>359</v>
      </c>
      <c r="I36" s="59">
        <f>'položky Mstětice Ex'!I289</f>
        <v>0</v>
      </c>
      <c r="J36" s="120" t="s">
        <v>584</v>
      </c>
    </row>
    <row r="37" spans="2:10" ht="13.9" customHeight="1" x14ac:dyDescent="0.2">
      <c r="B37" s="37" t="s">
        <v>507</v>
      </c>
      <c r="C37" s="38" t="s">
        <v>247</v>
      </c>
      <c r="D37" s="60">
        <f>'položky Mstětice'!I388</f>
        <v>0</v>
      </c>
      <c r="E37" s="121" t="s">
        <v>573</v>
      </c>
      <c r="G37" s="19" t="s">
        <v>511</v>
      </c>
      <c r="H37" s="16" t="s">
        <v>587</v>
      </c>
      <c r="I37" s="59">
        <f>'položky Mstětice Ex'!I293</f>
        <v>0</v>
      </c>
      <c r="J37" s="120" t="s">
        <v>567</v>
      </c>
    </row>
    <row r="38" spans="2:10" ht="13.9" customHeight="1" x14ac:dyDescent="0.2">
      <c r="B38" s="15" t="s">
        <v>508</v>
      </c>
      <c r="C38" s="16" t="s">
        <v>247</v>
      </c>
      <c r="D38" s="59">
        <f>'položky Mstětice'!I400</f>
        <v>0</v>
      </c>
      <c r="E38" s="120" t="s">
        <v>573</v>
      </c>
      <c r="G38" s="19" t="s">
        <v>429</v>
      </c>
      <c r="H38" s="18" t="s">
        <v>512</v>
      </c>
      <c r="I38" s="59">
        <f>'položky Mstětice Ex'!I297</f>
        <v>0</v>
      </c>
      <c r="J38" s="120" t="s">
        <v>575</v>
      </c>
    </row>
    <row r="39" spans="2:10" ht="13.9" customHeight="1" x14ac:dyDescent="0.3">
      <c r="D39" s="62"/>
      <c r="E39" s="72"/>
      <c r="G39" s="19" t="s">
        <v>430</v>
      </c>
      <c r="H39" s="18" t="s">
        <v>512</v>
      </c>
      <c r="I39" s="59">
        <f>'položky Mstětice Ex'!I301</f>
        <v>0</v>
      </c>
      <c r="J39" s="120" t="s">
        <v>579</v>
      </c>
    </row>
    <row r="40" spans="2:10" ht="13.9" customHeight="1" x14ac:dyDescent="0.2">
      <c r="B40" s="23" t="s">
        <v>23</v>
      </c>
      <c r="D40" s="62"/>
      <c r="E40" s="122"/>
      <c r="G40" s="19" t="s">
        <v>371</v>
      </c>
      <c r="H40" s="18" t="s">
        <v>147</v>
      </c>
      <c r="I40" s="59">
        <f>'položky Mstětice Ex'!I305</f>
        <v>0</v>
      </c>
      <c r="J40" s="120" t="s">
        <v>559</v>
      </c>
    </row>
    <row r="41" spans="2:10" ht="13.9" customHeight="1" x14ac:dyDescent="0.2">
      <c r="B41" s="17" t="s">
        <v>416</v>
      </c>
      <c r="C41" s="18" t="s">
        <v>404</v>
      </c>
      <c r="D41" s="59">
        <f>'položky Mstětice'!I404</f>
        <v>0</v>
      </c>
      <c r="E41" s="120" t="s">
        <v>574</v>
      </c>
      <c r="G41" s="19" t="s">
        <v>372</v>
      </c>
      <c r="H41" s="18" t="s">
        <v>98</v>
      </c>
      <c r="I41" s="59">
        <f>'položky Mstětice Ex'!I309</f>
        <v>0</v>
      </c>
      <c r="J41" s="120" t="s">
        <v>576</v>
      </c>
    </row>
    <row r="42" spans="2:10" x14ac:dyDescent="0.2">
      <c r="B42" s="17" t="s">
        <v>417</v>
      </c>
      <c r="C42" s="18" t="s">
        <v>405</v>
      </c>
      <c r="D42" s="59">
        <f>'položky Mstětice'!I408</f>
        <v>0</v>
      </c>
      <c r="E42" s="120" t="s">
        <v>575</v>
      </c>
      <c r="G42" s="19" t="s">
        <v>373</v>
      </c>
      <c r="H42" s="18" t="s">
        <v>100</v>
      </c>
      <c r="I42" s="59">
        <f>'položky Mstětice Ex'!I313</f>
        <v>0</v>
      </c>
      <c r="J42" s="120" t="s">
        <v>578</v>
      </c>
    </row>
    <row r="43" spans="2:10" x14ac:dyDescent="0.2">
      <c r="B43" s="17" t="s">
        <v>418</v>
      </c>
      <c r="C43" s="18" t="s">
        <v>406</v>
      </c>
      <c r="D43" s="59">
        <f>'položky Mstětice'!I412</f>
        <v>0</v>
      </c>
      <c r="E43" s="120" t="s">
        <v>576</v>
      </c>
      <c r="G43" s="19" t="s">
        <v>374</v>
      </c>
      <c r="H43" s="18" t="s">
        <v>360</v>
      </c>
      <c r="I43" s="59">
        <f>'položky Mstětice Ex'!I317</f>
        <v>0</v>
      </c>
      <c r="J43" s="120" t="s">
        <v>584</v>
      </c>
    </row>
    <row r="44" spans="2:10" x14ac:dyDescent="0.2">
      <c r="B44" s="19" t="s">
        <v>419</v>
      </c>
      <c r="C44" s="18" t="s">
        <v>443</v>
      </c>
      <c r="D44" s="59">
        <f>'položky Mstětice'!I416</f>
        <v>0</v>
      </c>
      <c r="E44" s="120" t="s">
        <v>576</v>
      </c>
      <c r="G44" s="19" t="s">
        <v>375</v>
      </c>
      <c r="H44" s="18" t="s">
        <v>361</v>
      </c>
      <c r="I44" s="59">
        <f>'položky Mstětice Ex'!I321</f>
        <v>0</v>
      </c>
      <c r="J44" s="120" t="s">
        <v>578</v>
      </c>
    </row>
    <row r="45" spans="2:10" ht="13.9" x14ac:dyDescent="0.3">
      <c r="B45" s="19" t="s">
        <v>420</v>
      </c>
      <c r="C45" s="18" t="s">
        <v>407</v>
      </c>
      <c r="D45" s="59">
        <f>'položky Mstětice'!I420</f>
        <v>0</v>
      </c>
      <c r="E45" s="120" t="s">
        <v>576</v>
      </c>
      <c r="G45" s="19" t="s">
        <v>376</v>
      </c>
      <c r="H45" s="18" t="s">
        <v>362</v>
      </c>
      <c r="I45" s="59">
        <f>'položky Mstětice Ex'!I325</f>
        <v>0</v>
      </c>
      <c r="J45" s="120" t="s">
        <v>581</v>
      </c>
    </row>
    <row r="46" spans="2:10" x14ac:dyDescent="0.2">
      <c r="B46" s="19" t="s">
        <v>421</v>
      </c>
      <c r="C46" s="18" t="s">
        <v>408</v>
      </c>
      <c r="D46" s="59">
        <f>'položky Mstětice'!I424</f>
        <v>0</v>
      </c>
      <c r="E46" s="120" t="s">
        <v>577</v>
      </c>
      <c r="G46" s="19" t="s">
        <v>377</v>
      </c>
      <c r="H46" s="18" t="s">
        <v>151</v>
      </c>
      <c r="I46" s="59">
        <f>'položky Mstětice Ex'!I329</f>
        <v>0</v>
      </c>
      <c r="J46" s="120" t="s">
        <v>563</v>
      </c>
    </row>
    <row r="47" spans="2:10" x14ac:dyDescent="0.2">
      <c r="B47" s="19" t="s">
        <v>422</v>
      </c>
      <c r="C47" s="18" t="s">
        <v>34</v>
      </c>
      <c r="D47" s="59">
        <f>'položky Mstětice'!I428</f>
        <v>0</v>
      </c>
      <c r="E47" s="120" t="s">
        <v>576</v>
      </c>
      <c r="G47" s="19" t="s">
        <v>378</v>
      </c>
      <c r="H47" s="18" t="s">
        <v>550</v>
      </c>
      <c r="I47" s="59">
        <f>'položky Mstětice Ex'!I333</f>
        <v>0</v>
      </c>
      <c r="J47" s="120" t="s">
        <v>584</v>
      </c>
    </row>
    <row r="48" spans="2:10" x14ac:dyDescent="0.2">
      <c r="B48" s="19" t="s">
        <v>423</v>
      </c>
      <c r="C48" s="18" t="s">
        <v>409</v>
      </c>
      <c r="D48" s="59">
        <f>'položky Mstětice'!I432</f>
        <v>0</v>
      </c>
      <c r="E48" s="120" t="s">
        <v>559</v>
      </c>
      <c r="G48" s="19" t="s">
        <v>379</v>
      </c>
      <c r="H48" s="18" t="s">
        <v>106</v>
      </c>
      <c r="I48" s="59">
        <f>'položky Mstětice Ex'!I337</f>
        <v>0</v>
      </c>
      <c r="J48" s="120" t="s">
        <v>578</v>
      </c>
    </row>
    <row r="49" spans="2:10" x14ac:dyDescent="0.2">
      <c r="B49" s="19" t="s">
        <v>424</v>
      </c>
      <c r="C49" s="18" t="s">
        <v>410</v>
      </c>
      <c r="D49" s="59">
        <f>'položky Mstětice'!I436</f>
        <v>0</v>
      </c>
      <c r="E49" s="120" t="s">
        <v>578</v>
      </c>
      <c r="G49" s="19" t="s">
        <v>380</v>
      </c>
      <c r="H49" s="18" t="s">
        <v>363</v>
      </c>
      <c r="I49" s="59">
        <f>'položky Mstětice Ex'!I341</f>
        <v>0</v>
      </c>
      <c r="J49" s="120" t="s">
        <v>576</v>
      </c>
    </row>
    <row r="50" spans="2:10" x14ac:dyDescent="0.2">
      <c r="B50" s="19" t="s">
        <v>425</v>
      </c>
      <c r="C50" s="18" t="s">
        <v>219</v>
      </c>
      <c r="D50" s="59">
        <f>'položky Mstětice'!I440</f>
        <v>0</v>
      </c>
      <c r="E50" s="120" t="s">
        <v>575</v>
      </c>
    </row>
    <row r="51" spans="2:10" x14ac:dyDescent="0.2">
      <c r="B51" s="19" t="s">
        <v>426</v>
      </c>
      <c r="C51" s="18" t="s">
        <v>444</v>
      </c>
      <c r="D51" s="59">
        <f>'položky Mstětice'!I444</f>
        <v>0</v>
      </c>
      <c r="E51" s="120" t="s">
        <v>574</v>
      </c>
    </row>
    <row r="52" spans="2:10" ht="13.9" x14ac:dyDescent="0.3">
      <c r="B52" s="19" t="s">
        <v>427</v>
      </c>
      <c r="C52" s="18" t="s">
        <v>513</v>
      </c>
      <c r="D52" s="59">
        <f>'položky Mstětice'!I448</f>
        <v>0</v>
      </c>
      <c r="E52" s="120" t="s">
        <v>575</v>
      </c>
    </row>
    <row r="53" spans="2:10" ht="13.9" x14ac:dyDescent="0.3">
      <c r="B53" s="19" t="s">
        <v>428</v>
      </c>
      <c r="C53" s="18" t="s">
        <v>514</v>
      </c>
      <c r="D53" s="59">
        <f>'položky Mstětice'!I452</f>
        <v>0</v>
      </c>
      <c r="E53" s="120" t="s">
        <v>561</v>
      </c>
    </row>
    <row r="54" spans="2:10" ht="13.9" x14ac:dyDescent="0.3">
      <c r="B54" s="19" t="s">
        <v>429</v>
      </c>
      <c r="C54" s="18" t="s">
        <v>334</v>
      </c>
      <c r="D54" s="59">
        <f>'položky Mstětice'!I456</f>
        <v>0</v>
      </c>
      <c r="E54" s="120" t="s">
        <v>575</v>
      </c>
    </row>
    <row r="55" spans="2:10" ht="13.9" x14ac:dyDescent="0.3">
      <c r="B55" s="19" t="s">
        <v>430</v>
      </c>
      <c r="C55" s="18" t="s">
        <v>445</v>
      </c>
      <c r="D55" s="59">
        <f>'položky Mstětice'!I460</f>
        <v>0</v>
      </c>
      <c r="E55" s="120" t="s">
        <v>579</v>
      </c>
    </row>
    <row r="56" spans="2:10" ht="13.9" x14ac:dyDescent="0.3">
      <c r="B56" s="19" t="s">
        <v>515</v>
      </c>
      <c r="C56" s="18" t="s">
        <v>516</v>
      </c>
      <c r="D56" s="59">
        <f>'položky Mstětice'!I464</f>
        <v>0</v>
      </c>
      <c r="E56" s="120" t="s">
        <v>580</v>
      </c>
    </row>
    <row r="57" spans="2:10" x14ac:dyDescent="0.2">
      <c r="B57" s="19" t="s">
        <v>517</v>
      </c>
      <c r="C57" s="18" t="s">
        <v>518</v>
      </c>
      <c r="D57" s="59">
        <f>'položky Mstětice'!I468</f>
        <v>0</v>
      </c>
      <c r="E57" s="120" t="s">
        <v>579</v>
      </c>
    </row>
    <row r="58" spans="2:10" x14ac:dyDescent="0.2">
      <c r="B58" s="19" t="s">
        <v>519</v>
      </c>
      <c r="C58" s="18" t="s">
        <v>520</v>
      </c>
      <c r="D58" s="59">
        <f>'položky Mstětice'!I472</f>
        <v>0</v>
      </c>
      <c r="E58" s="50">
        <v>41244</v>
      </c>
    </row>
    <row r="59" spans="2:10" x14ac:dyDescent="0.2">
      <c r="B59" s="19" t="s">
        <v>521</v>
      </c>
      <c r="C59" s="18" t="s">
        <v>522</v>
      </c>
      <c r="D59" s="59">
        <f>'položky Mstětice'!I476</f>
        <v>0</v>
      </c>
      <c r="E59" s="50">
        <v>41061</v>
      </c>
    </row>
    <row r="60" spans="2:10" x14ac:dyDescent="0.2">
      <c r="B60" s="19" t="s">
        <v>431</v>
      </c>
      <c r="C60" s="18" t="s">
        <v>499</v>
      </c>
      <c r="D60" s="59">
        <f>'položky Mstětice'!I480</f>
        <v>0</v>
      </c>
      <c r="E60" s="120" t="s">
        <v>559</v>
      </c>
    </row>
    <row r="61" spans="2:10" x14ac:dyDescent="0.2">
      <c r="B61" s="19" t="s">
        <v>432</v>
      </c>
      <c r="C61" s="18" t="s">
        <v>231</v>
      </c>
      <c r="D61" s="59">
        <f>'položky Mstětice'!I484</f>
        <v>0</v>
      </c>
      <c r="E61" s="120" t="s">
        <v>558</v>
      </c>
    </row>
    <row r="62" spans="2:10" x14ac:dyDescent="0.2">
      <c r="B62" s="19" t="s">
        <v>433</v>
      </c>
      <c r="C62" s="18" t="s">
        <v>411</v>
      </c>
      <c r="D62" s="59">
        <f>'položky Mstětice'!I488</f>
        <v>0</v>
      </c>
      <c r="E62" s="120" t="s">
        <v>573</v>
      </c>
    </row>
    <row r="63" spans="2:10" x14ac:dyDescent="0.2">
      <c r="B63" s="19" t="s">
        <v>434</v>
      </c>
      <c r="C63" s="18" t="s">
        <v>412</v>
      </c>
      <c r="D63" s="59">
        <f>'položky Mstětice'!I492</f>
        <v>0</v>
      </c>
      <c r="E63" s="120" t="s">
        <v>563</v>
      </c>
    </row>
    <row r="64" spans="2:10" x14ac:dyDescent="0.2">
      <c r="B64" s="19" t="s">
        <v>435</v>
      </c>
      <c r="C64" s="18" t="s">
        <v>413</v>
      </c>
      <c r="D64" s="59">
        <f>'položky Mstětice'!I496</f>
        <v>0</v>
      </c>
      <c r="E64" s="120" t="s">
        <v>563</v>
      </c>
    </row>
    <row r="65" spans="2:10" x14ac:dyDescent="0.2">
      <c r="B65" s="19" t="s">
        <v>436</v>
      </c>
      <c r="C65" s="18" t="s">
        <v>414</v>
      </c>
      <c r="D65" s="59">
        <f>'položky Mstětice'!I500</f>
        <v>0</v>
      </c>
      <c r="E65" s="120" t="s">
        <v>578</v>
      </c>
    </row>
    <row r="66" spans="2:10" x14ac:dyDescent="0.2">
      <c r="B66" s="19" t="s">
        <v>437</v>
      </c>
      <c r="C66" s="18" t="s">
        <v>503</v>
      </c>
      <c r="D66" s="59">
        <f>'položky Mstětice'!I504</f>
        <v>0</v>
      </c>
      <c r="E66" s="120" t="s">
        <v>579</v>
      </c>
    </row>
    <row r="67" spans="2:10" x14ac:dyDescent="0.2">
      <c r="B67" s="19" t="s">
        <v>523</v>
      </c>
      <c r="C67" s="18" t="s">
        <v>503</v>
      </c>
      <c r="D67" s="59">
        <f>'položky Mstětice'!I508</f>
        <v>0</v>
      </c>
      <c r="E67" s="120" t="s">
        <v>581</v>
      </c>
    </row>
    <row r="68" spans="2:10" x14ac:dyDescent="0.2">
      <c r="B68" s="24" t="s">
        <v>438</v>
      </c>
      <c r="C68" s="18" t="s">
        <v>415</v>
      </c>
      <c r="D68" s="59">
        <f>'položky Mstětice'!I512</f>
        <v>0</v>
      </c>
      <c r="E68" s="120" t="s">
        <v>576</v>
      </c>
    </row>
    <row r="69" spans="2:10" x14ac:dyDescent="0.2">
      <c r="B69" s="24" t="s">
        <v>524</v>
      </c>
      <c r="C69" s="18" t="s">
        <v>415</v>
      </c>
      <c r="D69" s="59">
        <f>'položky Mstětice'!I516</f>
        <v>0</v>
      </c>
      <c r="E69" s="120" t="s">
        <v>563</v>
      </c>
    </row>
    <row r="70" spans="2:10" x14ac:dyDescent="0.2">
      <c r="B70" s="24" t="s">
        <v>525</v>
      </c>
      <c r="C70" s="18" t="s">
        <v>526</v>
      </c>
      <c r="D70" s="59">
        <f>'položky Mstětice'!I520</f>
        <v>0</v>
      </c>
      <c r="E70" s="120" t="s">
        <v>567</v>
      </c>
      <c r="G70" s="71"/>
      <c r="H70" s="44"/>
      <c r="I70" s="34"/>
      <c r="J70" s="58"/>
    </row>
    <row r="71" spans="2:10" x14ac:dyDescent="0.2">
      <c r="B71" s="24" t="s">
        <v>439</v>
      </c>
      <c r="C71" s="18" t="s">
        <v>247</v>
      </c>
      <c r="D71" s="59">
        <f>'položky Mstětice'!I524</f>
        <v>0</v>
      </c>
      <c r="E71" s="120">
        <v>42064</v>
      </c>
      <c r="G71" s="35"/>
      <c r="H71" s="34"/>
      <c r="I71" s="34"/>
      <c r="J71" s="34"/>
    </row>
    <row r="72" spans="2:10" ht="12" customHeight="1" x14ac:dyDescent="0.2">
      <c r="B72" s="10" t="s">
        <v>440</v>
      </c>
      <c r="C72" s="18" t="s">
        <v>247</v>
      </c>
      <c r="D72" s="59">
        <f>'položky Mstětice'!I528</f>
        <v>0</v>
      </c>
      <c r="E72" s="120" t="s">
        <v>563</v>
      </c>
      <c r="G72" s="35"/>
      <c r="H72" s="34"/>
      <c r="I72" s="34"/>
      <c r="J72" s="34"/>
    </row>
    <row r="73" spans="2:10" ht="12" customHeight="1" x14ac:dyDescent="0.2">
      <c r="B73" s="10" t="s">
        <v>441</v>
      </c>
      <c r="C73" s="18" t="s">
        <v>247</v>
      </c>
      <c r="D73" s="59">
        <f>'položky Mstětice'!I532</f>
        <v>0</v>
      </c>
      <c r="E73" s="120" t="s">
        <v>563</v>
      </c>
      <c r="G73" s="35"/>
      <c r="H73" s="34"/>
      <c r="I73" s="34"/>
      <c r="J73" s="34"/>
    </row>
    <row r="74" spans="2:10" x14ac:dyDescent="0.2">
      <c r="B74" s="10" t="s">
        <v>442</v>
      </c>
      <c r="C74" s="18" t="s">
        <v>247</v>
      </c>
      <c r="D74" s="59">
        <f>'položky Mstětice'!I536</f>
        <v>0</v>
      </c>
      <c r="E74" s="120" t="s">
        <v>563</v>
      </c>
      <c r="G74" s="35"/>
      <c r="H74" s="34"/>
      <c r="I74" s="34"/>
      <c r="J74" s="34"/>
    </row>
    <row r="75" spans="2:10" x14ac:dyDescent="0.2">
      <c r="D75" s="62"/>
      <c r="E75" s="122"/>
      <c r="G75" s="35"/>
      <c r="H75" s="34"/>
      <c r="I75" s="34"/>
      <c r="J75" s="34"/>
    </row>
    <row r="76" spans="2:10" x14ac:dyDescent="0.2">
      <c r="B76" s="20" t="s">
        <v>556</v>
      </c>
      <c r="D76" s="62"/>
      <c r="E76" s="122"/>
      <c r="G76" s="35"/>
      <c r="H76" s="34"/>
      <c r="I76" s="34"/>
      <c r="J76" s="34"/>
    </row>
    <row r="77" spans="2:10" x14ac:dyDescent="0.2">
      <c r="B77" s="12"/>
      <c r="C77" s="6" t="s">
        <v>527</v>
      </c>
      <c r="D77" s="115"/>
      <c r="E77" s="50" t="s">
        <v>528</v>
      </c>
      <c r="G77" s="35"/>
      <c r="H77" s="34"/>
      <c r="I77" s="34"/>
      <c r="J77" s="34"/>
    </row>
    <row r="78" spans="2:10" x14ac:dyDescent="0.2">
      <c r="G78" s="35"/>
      <c r="H78" s="34"/>
      <c r="I78" s="34"/>
      <c r="J78" s="34"/>
    </row>
    <row r="79" spans="2:10" x14ac:dyDescent="0.2">
      <c r="G79" s="35"/>
      <c r="H79" s="34"/>
      <c r="I79" s="34"/>
      <c r="J79" s="34"/>
    </row>
    <row r="101" spans="5:5" x14ac:dyDescent="0.2">
      <c r="E101" s="40"/>
    </row>
    <row r="102" spans="5:5" x14ac:dyDescent="0.2">
      <c r="E102" s="40"/>
    </row>
  </sheetData>
  <sheetProtection password="C7B2"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6"/>
  <sheetViews>
    <sheetView zoomScale="70" zoomScaleNormal="70" workbookViewId="0">
      <selection activeCell="H22" sqref="H22"/>
    </sheetView>
  </sheetViews>
  <sheetFormatPr defaultColWidth="8.85546875" defaultRowHeight="12.75" x14ac:dyDescent="0.2"/>
  <cols>
    <col min="1" max="1" width="3.7109375" style="20" customWidth="1"/>
    <col min="2" max="2" width="15.7109375" style="26" customWidth="1"/>
    <col min="3" max="3" width="40.42578125" style="23" customWidth="1"/>
    <col min="4" max="4" width="7.28515625" style="26" customWidth="1"/>
    <col min="5" max="5" width="47.85546875" style="20" customWidth="1"/>
    <col min="6" max="6" width="4" style="26" customWidth="1"/>
    <col min="7" max="7" width="5.7109375" style="26" customWidth="1"/>
    <col min="8" max="8" width="8.85546875" style="108" customWidth="1"/>
    <col min="9" max="9" width="15.28515625" style="102" customWidth="1"/>
    <col min="10" max="16384" width="8.85546875" style="20"/>
  </cols>
  <sheetData>
    <row r="1" spans="1:9" ht="7.15" customHeight="1" x14ac:dyDescent="0.3"/>
    <row r="2" spans="1:9" ht="10.5" customHeight="1" x14ac:dyDescent="0.2">
      <c r="B2" s="27" t="s">
        <v>44</v>
      </c>
    </row>
    <row r="3" spans="1:9" ht="7.15" customHeight="1" x14ac:dyDescent="0.3"/>
    <row r="4" spans="1:9" ht="28.9" customHeight="1" x14ac:dyDescent="0.2">
      <c r="A4" s="22"/>
      <c r="B4" s="22" t="s">
        <v>10</v>
      </c>
      <c r="C4" s="22" t="s">
        <v>1</v>
      </c>
      <c r="D4" s="28" t="s">
        <v>9</v>
      </c>
      <c r="E4" s="22" t="s">
        <v>4</v>
      </c>
      <c r="F4" s="25" t="s">
        <v>3</v>
      </c>
      <c r="G4" s="25" t="s">
        <v>11</v>
      </c>
      <c r="H4" s="97" t="s">
        <v>5</v>
      </c>
      <c r="I4" s="103" t="s">
        <v>6</v>
      </c>
    </row>
    <row r="5" spans="1:9" s="78" customFormat="1" ht="13.9" customHeight="1" x14ac:dyDescent="0.25">
      <c r="A5" s="74"/>
      <c r="B5" s="75" t="s">
        <v>383</v>
      </c>
      <c r="C5" s="74" t="s">
        <v>472</v>
      </c>
      <c r="D5" s="74">
        <v>5</v>
      </c>
      <c r="E5" s="74" t="s">
        <v>14</v>
      </c>
      <c r="F5" s="74" t="s">
        <v>8</v>
      </c>
      <c r="G5" s="76">
        <v>1</v>
      </c>
      <c r="H5" s="118"/>
      <c r="I5" s="104">
        <f>G5*H5</f>
        <v>0</v>
      </c>
    </row>
    <row r="6" spans="1:9" s="78" customFormat="1" ht="13.9" customHeight="1" x14ac:dyDescent="0.25">
      <c r="A6" s="74"/>
      <c r="B6" s="74"/>
      <c r="C6" s="74"/>
      <c r="D6" s="74"/>
      <c r="E6" s="75" t="s">
        <v>24</v>
      </c>
      <c r="F6" s="79" t="s">
        <v>2</v>
      </c>
      <c r="G6" s="77">
        <v>1</v>
      </c>
      <c r="H6" s="119"/>
      <c r="I6" s="104">
        <f t="shared" ref="I6:I15" si="0">G6*H6</f>
        <v>0</v>
      </c>
    </row>
    <row r="7" spans="1:9" s="78" customFormat="1" ht="13.9" customHeight="1" x14ac:dyDescent="0.25">
      <c r="A7" s="74"/>
      <c r="B7" s="74"/>
      <c r="C7" s="74"/>
      <c r="D7" s="74"/>
      <c r="E7" s="75" t="s">
        <v>25</v>
      </c>
      <c r="F7" s="74" t="s">
        <v>2</v>
      </c>
      <c r="G7" s="77"/>
      <c r="H7" s="119"/>
      <c r="I7" s="104">
        <f t="shared" si="0"/>
        <v>0</v>
      </c>
    </row>
    <row r="8" spans="1:9" s="78" customFormat="1" ht="13.9" customHeight="1" x14ac:dyDescent="0.25">
      <c r="A8" s="74"/>
      <c r="B8" s="74"/>
      <c r="C8" s="74"/>
      <c r="D8" s="74"/>
      <c r="E8" s="75" t="s">
        <v>26</v>
      </c>
      <c r="F8" s="74" t="s">
        <v>2</v>
      </c>
      <c r="G8" s="77">
        <v>1</v>
      </c>
      <c r="H8" s="119"/>
      <c r="I8" s="104">
        <f t="shared" si="0"/>
        <v>0</v>
      </c>
    </row>
    <row r="9" spans="1:9" s="78" customFormat="1" ht="13.9" customHeight="1" x14ac:dyDescent="0.25">
      <c r="A9" s="74"/>
      <c r="B9" s="74"/>
      <c r="C9" s="74"/>
      <c r="D9" s="74"/>
      <c r="E9" s="75" t="s">
        <v>27</v>
      </c>
      <c r="F9" s="74" t="s">
        <v>2</v>
      </c>
      <c r="G9" s="77"/>
      <c r="H9" s="119"/>
      <c r="I9" s="104">
        <f t="shared" si="0"/>
        <v>0</v>
      </c>
    </row>
    <row r="10" spans="1:9" s="78" customFormat="1" ht="13.9" customHeight="1" x14ac:dyDescent="0.25">
      <c r="A10" s="74"/>
      <c r="B10" s="74"/>
      <c r="C10" s="74"/>
      <c r="D10" s="74"/>
      <c r="E10" s="74" t="s">
        <v>17</v>
      </c>
      <c r="F10" s="74" t="s">
        <v>2</v>
      </c>
      <c r="G10" s="77">
        <v>10</v>
      </c>
      <c r="H10" s="119"/>
      <c r="I10" s="104">
        <f t="shared" si="0"/>
        <v>0</v>
      </c>
    </row>
    <row r="11" spans="1:9" s="78" customFormat="1" ht="13.9" customHeight="1" x14ac:dyDescent="0.25">
      <c r="A11" s="74"/>
      <c r="B11" s="74"/>
      <c r="C11" s="74"/>
      <c r="D11" s="74"/>
      <c r="E11" s="74" t="s">
        <v>18</v>
      </c>
      <c r="F11" s="74" t="s">
        <v>2</v>
      </c>
      <c r="G11" s="77"/>
      <c r="H11" s="119"/>
      <c r="I11" s="104">
        <f t="shared" si="0"/>
        <v>0</v>
      </c>
    </row>
    <row r="12" spans="1:9" s="78" customFormat="1" ht="13.9" customHeight="1" x14ac:dyDescent="0.25">
      <c r="A12" s="74"/>
      <c r="B12" s="74"/>
      <c r="C12" s="74"/>
      <c r="D12" s="74"/>
      <c r="E12" s="74" t="s">
        <v>329</v>
      </c>
      <c r="F12" s="74" t="s">
        <v>2</v>
      </c>
      <c r="G12" s="77"/>
      <c r="H12" s="119"/>
      <c r="I12" s="104">
        <f t="shared" si="0"/>
        <v>0</v>
      </c>
    </row>
    <row r="13" spans="1:9" s="78" customFormat="1" ht="13.9" customHeight="1" x14ac:dyDescent="0.25">
      <c r="A13" s="74"/>
      <c r="B13" s="74"/>
      <c r="C13" s="74"/>
      <c r="D13" s="74"/>
      <c r="E13" s="74" t="s">
        <v>322</v>
      </c>
      <c r="F13" s="74" t="s">
        <v>2</v>
      </c>
      <c r="G13" s="77"/>
      <c r="H13" s="119"/>
      <c r="I13" s="104">
        <f t="shared" si="0"/>
        <v>0</v>
      </c>
    </row>
    <row r="14" spans="1:9" s="78" customFormat="1" ht="13.9" customHeight="1" x14ac:dyDescent="0.25">
      <c r="A14" s="74"/>
      <c r="B14" s="74"/>
      <c r="C14" s="74"/>
      <c r="D14" s="74"/>
      <c r="E14" s="80" t="s">
        <v>43</v>
      </c>
      <c r="F14" s="74" t="s">
        <v>2</v>
      </c>
      <c r="G14" s="77"/>
      <c r="H14" s="119"/>
      <c r="I14" s="104">
        <f t="shared" si="0"/>
        <v>0</v>
      </c>
    </row>
    <row r="15" spans="1:9" s="78" customFormat="1" ht="13.9" customHeight="1" x14ac:dyDescent="0.25">
      <c r="A15" s="74"/>
      <c r="B15" s="74"/>
      <c r="C15" s="74"/>
      <c r="D15" s="74"/>
      <c r="E15" s="74" t="s">
        <v>16</v>
      </c>
      <c r="F15" s="74" t="s">
        <v>8</v>
      </c>
      <c r="G15" s="77">
        <v>1</v>
      </c>
      <c r="H15" s="119"/>
      <c r="I15" s="104">
        <f t="shared" si="0"/>
        <v>0</v>
      </c>
    </row>
    <row r="16" spans="1:9" s="78" customFormat="1" ht="13.9" customHeight="1" x14ac:dyDescent="0.25">
      <c r="A16" s="81"/>
      <c r="C16" s="82" t="s">
        <v>21</v>
      </c>
      <c r="D16" s="82"/>
      <c r="E16" s="82"/>
      <c r="F16" s="82"/>
      <c r="G16" s="83"/>
      <c r="H16" s="110"/>
      <c r="I16" s="105">
        <f>SUM(I5:I15)</f>
        <v>0</v>
      </c>
    </row>
    <row r="17" spans="1:9" s="78" customFormat="1" ht="13.9" customHeight="1" x14ac:dyDescent="0.25">
      <c r="A17" s="74"/>
      <c r="B17" s="75" t="s">
        <v>384</v>
      </c>
      <c r="C17" s="74" t="s">
        <v>405</v>
      </c>
      <c r="D17" s="74">
        <v>5</v>
      </c>
      <c r="E17" s="74" t="s">
        <v>14</v>
      </c>
      <c r="F17" s="74" t="s">
        <v>8</v>
      </c>
      <c r="G17" s="76">
        <v>1</v>
      </c>
      <c r="H17" s="118"/>
      <c r="I17" s="104">
        <f>G17*H17</f>
        <v>0</v>
      </c>
    </row>
    <row r="18" spans="1:9" s="78" customFormat="1" ht="13.9" customHeight="1" x14ac:dyDescent="0.25">
      <c r="A18" s="74"/>
      <c r="B18" s="74"/>
      <c r="C18" s="74"/>
      <c r="D18" s="74"/>
      <c r="E18" s="75" t="s">
        <v>24</v>
      </c>
      <c r="F18" s="79" t="s">
        <v>2</v>
      </c>
      <c r="G18" s="77"/>
      <c r="H18" s="119"/>
      <c r="I18" s="104">
        <f t="shared" ref="I18:I27" si="1">G18*H18</f>
        <v>0</v>
      </c>
    </row>
    <row r="19" spans="1:9" s="78" customFormat="1" ht="13.9" customHeight="1" x14ac:dyDescent="0.25">
      <c r="A19" s="74"/>
      <c r="B19" s="74"/>
      <c r="C19" s="74"/>
      <c r="D19" s="74"/>
      <c r="E19" s="75" t="s">
        <v>25</v>
      </c>
      <c r="F19" s="74" t="s">
        <v>2</v>
      </c>
      <c r="G19" s="77">
        <v>1</v>
      </c>
      <c r="H19" s="119"/>
      <c r="I19" s="104">
        <f t="shared" si="1"/>
        <v>0</v>
      </c>
    </row>
    <row r="20" spans="1:9" s="78" customFormat="1" ht="13.9" customHeight="1" x14ac:dyDescent="0.25">
      <c r="A20" s="74"/>
      <c r="B20" s="74"/>
      <c r="C20" s="74"/>
      <c r="D20" s="74"/>
      <c r="E20" s="75" t="s">
        <v>26</v>
      </c>
      <c r="F20" s="74" t="s">
        <v>2</v>
      </c>
      <c r="G20" s="77"/>
      <c r="H20" s="119"/>
      <c r="I20" s="104">
        <f t="shared" si="1"/>
        <v>0</v>
      </c>
    </row>
    <row r="21" spans="1:9" s="78" customFormat="1" ht="13.9" customHeight="1" x14ac:dyDescent="0.25">
      <c r="A21" s="74"/>
      <c r="B21" s="74"/>
      <c r="C21" s="74"/>
      <c r="D21" s="74"/>
      <c r="E21" s="75" t="s">
        <v>27</v>
      </c>
      <c r="F21" s="74" t="s">
        <v>2</v>
      </c>
      <c r="G21" s="77"/>
      <c r="H21" s="119"/>
      <c r="I21" s="104">
        <f t="shared" si="1"/>
        <v>0</v>
      </c>
    </row>
    <row r="22" spans="1:9" s="78" customFormat="1" ht="13.9" customHeight="1" x14ac:dyDescent="0.25">
      <c r="A22" s="74"/>
      <c r="B22" s="74"/>
      <c r="C22" s="74"/>
      <c r="D22" s="74"/>
      <c r="E22" s="74" t="s">
        <v>17</v>
      </c>
      <c r="F22" s="74" t="s">
        <v>2</v>
      </c>
      <c r="G22" s="77">
        <v>19</v>
      </c>
      <c r="H22" s="119"/>
      <c r="I22" s="104">
        <f t="shared" si="1"/>
        <v>0</v>
      </c>
    </row>
    <row r="23" spans="1:9" s="78" customFormat="1" ht="13.9" customHeight="1" x14ac:dyDescent="0.25">
      <c r="A23" s="74"/>
      <c r="B23" s="74"/>
      <c r="C23" s="74"/>
      <c r="D23" s="74"/>
      <c r="E23" s="74" t="s">
        <v>18</v>
      </c>
      <c r="F23" s="74" t="s">
        <v>2</v>
      </c>
      <c r="G23" s="77">
        <v>1</v>
      </c>
      <c r="H23" s="119"/>
      <c r="I23" s="104">
        <f t="shared" si="1"/>
        <v>0</v>
      </c>
    </row>
    <row r="24" spans="1:9" s="78" customFormat="1" ht="13.9" customHeight="1" x14ac:dyDescent="0.25">
      <c r="A24" s="74"/>
      <c r="B24" s="74"/>
      <c r="C24" s="74"/>
      <c r="D24" s="74"/>
      <c r="E24" s="74" t="s">
        <v>329</v>
      </c>
      <c r="F24" s="74" t="s">
        <v>2</v>
      </c>
      <c r="G24" s="77"/>
      <c r="H24" s="119"/>
      <c r="I24" s="104">
        <f t="shared" si="1"/>
        <v>0</v>
      </c>
    </row>
    <row r="25" spans="1:9" s="78" customFormat="1" ht="13.9" customHeight="1" x14ac:dyDescent="0.25">
      <c r="A25" s="74"/>
      <c r="B25" s="74"/>
      <c r="C25" s="74"/>
      <c r="D25" s="74"/>
      <c r="E25" s="74" t="s">
        <v>322</v>
      </c>
      <c r="F25" s="74" t="s">
        <v>2</v>
      </c>
      <c r="G25" s="77"/>
      <c r="H25" s="119"/>
      <c r="I25" s="104">
        <f t="shared" si="1"/>
        <v>0</v>
      </c>
    </row>
    <row r="26" spans="1:9" s="78" customFormat="1" ht="13.9" customHeight="1" x14ac:dyDescent="0.25">
      <c r="A26" s="74"/>
      <c r="B26" s="74"/>
      <c r="C26" s="74"/>
      <c r="D26" s="74"/>
      <c r="E26" s="80" t="s">
        <v>43</v>
      </c>
      <c r="F26" s="74" t="s">
        <v>2</v>
      </c>
      <c r="G26" s="77"/>
      <c r="H26" s="119"/>
      <c r="I26" s="104">
        <f t="shared" si="1"/>
        <v>0</v>
      </c>
    </row>
    <row r="27" spans="1:9" s="78" customFormat="1" ht="13.9" customHeight="1" x14ac:dyDescent="0.25">
      <c r="A27" s="74"/>
      <c r="B27" s="74"/>
      <c r="C27" s="74"/>
      <c r="D27" s="74"/>
      <c r="E27" s="74" t="s">
        <v>16</v>
      </c>
      <c r="F27" s="74" t="s">
        <v>8</v>
      </c>
      <c r="G27" s="77">
        <v>1</v>
      </c>
      <c r="H27" s="119"/>
      <c r="I27" s="104">
        <f t="shared" si="1"/>
        <v>0</v>
      </c>
    </row>
    <row r="28" spans="1:9" s="78" customFormat="1" ht="13.9" customHeight="1" x14ac:dyDescent="0.25">
      <c r="A28" s="81"/>
      <c r="C28" s="82" t="s">
        <v>21</v>
      </c>
      <c r="D28" s="82"/>
      <c r="E28" s="82"/>
      <c r="F28" s="82"/>
      <c r="G28" s="83"/>
      <c r="H28" s="110"/>
      <c r="I28" s="105">
        <f>SUM(I17:I27)</f>
        <v>0</v>
      </c>
    </row>
    <row r="29" spans="1:9" s="78" customFormat="1" ht="13.9" customHeight="1" x14ac:dyDescent="0.25">
      <c r="A29" s="74"/>
      <c r="B29" s="74" t="s">
        <v>385</v>
      </c>
      <c r="C29" s="74" t="s">
        <v>406</v>
      </c>
      <c r="D29" s="74">
        <v>5</v>
      </c>
      <c r="E29" s="74" t="s">
        <v>14</v>
      </c>
      <c r="F29" s="74" t="s">
        <v>8</v>
      </c>
      <c r="G29" s="76">
        <v>1</v>
      </c>
      <c r="H29" s="118"/>
      <c r="I29" s="104">
        <f>G29*H29</f>
        <v>0</v>
      </c>
    </row>
    <row r="30" spans="1:9" s="78" customFormat="1" ht="13.9" customHeight="1" x14ac:dyDescent="0.25">
      <c r="A30" s="74"/>
      <c r="B30" s="74"/>
      <c r="C30" s="74"/>
      <c r="D30" s="74"/>
      <c r="E30" s="75" t="s">
        <v>24</v>
      </c>
      <c r="F30" s="79" t="s">
        <v>2</v>
      </c>
      <c r="G30" s="77">
        <v>3</v>
      </c>
      <c r="H30" s="119"/>
      <c r="I30" s="104">
        <f t="shared" ref="I30:I39" si="2">G30*H30</f>
        <v>0</v>
      </c>
    </row>
    <row r="31" spans="1:9" s="78" customFormat="1" ht="13.9" customHeight="1" x14ac:dyDescent="0.25">
      <c r="A31" s="74"/>
      <c r="B31" s="74"/>
      <c r="C31" s="74"/>
      <c r="D31" s="74"/>
      <c r="E31" s="75" t="s">
        <v>25</v>
      </c>
      <c r="F31" s="74" t="s">
        <v>2</v>
      </c>
      <c r="G31" s="77">
        <v>5</v>
      </c>
      <c r="H31" s="119"/>
      <c r="I31" s="104">
        <f t="shared" si="2"/>
        <v>0</v>
      </c>
    </row>
    <row r="32" spans="1:9" s="78" customFormat="1" ht="13.9" customHeight="1" x14ac:dyDescent="0.25">
      <c r="A32" s="74"/>
      <c r="B32" s="74"/>
      <c r="C32" s="74"/>
      <c r="D32" s="74"/>
      <c r="E32" s="75" t="s">
        <v>26</v>
      </c>
      <c r="F32" s="74" t="s">
        <v>2</v>
      </c>
      <c r="G32" s="77"/>
      <c r="H32" s="119"/>
      <c r="I32" s="104">
        <f t="shared" si="2"/>
        <v>0</v>
      </c>
    </row>
    <row r="33" spans="1:9" s="78" customFormat="1" ht="13.9" customHeight="1" x14ac:dyDescent="0.25">
      <c r="A33" s="74"/>
      <c r="B33" s="74"/>
      <c r="C33" s="74"/>
      <c r="D33" s="74"/>
      <c r="E33" s="75" t="s">
        <v>27</v>
      </c>
      <c r="F33" s="74" t="s">
        <v>2</v>
      </c>
      <c r="G33" s="77">
        <v>2</v>
      </c>
      <c r="H33" s="119"/>
      <c r="I33" s="104">
        <f t="shared" si="2"/>
        <v>0</v>
      </c>
    </row>
    <row r="34" spans="1:9" s="78" customFormat="1" ht="13.9" customHeight="1" x14ac:dyDescent="0.25">
      <c r="A34" s="74"/>
      <c r="B34" s="74"/>
      <c r="C34" s="74"/>
      <c r="D34" s="74"/>
      <c r="E34" s="74" t="s">
        <v>17</v>
      </c>
      <c r="F34" s="74" t="s">
        <v>2</v>
      </c>
      <c r="G34" s="77">
        <v>125</v>
      </c>
      <c r="H34" s="119"/>
      <c r="I34" s="104">
        <f t="shared" si="2"/>
        <v>0</v>
      </c>
    </row>
    <row r="35" spans="1:9" s="78" customFormat="1" ht="13.9" customHeight="1" x14ac:dyDescent="0.25">
      <c r="A35" s="74"/>
      <c r="B35" s="74"/>
      <c r="C35" s="74"/>
      <c r="D35" s="74"/>
      <c r="E35" s="74" t="s">
        <v>18</v>
      </c>
      <c r="F35" s="74" t="s">
        <v>2</v>
      </c>
      <c r="G35" s="77">
        <v>4</v>
      </c>
      <c r="H35" s="119"/>
      <c r="I35" s="104">
        <f t="shared" si="2"/>
        <v>0</v>
      </c>
    </row>
    <row r="36" spans="1:9" s="78" customFormat="1" ht="13.9" customHeight="1" x14ac:dyDescent="0.25">
      <c r="A36" s="74"/>
      <c r="B36" s="74"/>
      <c r="C36" s="74"/>
      <c r="D36" s="74"/>
      <c r="E36" s="74" t="s">
        <v>329</v>
      </c>
      <c r="F36" s="74" t="s">
        <v>2</v>
      </c>
      <c r="G36" s="77"/>
      <c r="H36" s="119"/>
      <c r="I36" s="104">
        <f t="shared" si="2"/>
        <v>0</v>
      </c>
    </row>
    <row r="37" spans="1:9" s="78" customFormat="1" ht="13.9" customHeight="1" x14ac:dyDescent="0.25">
      <c r="A37" s="74"/>
      <c r="B37" s="74"/>
      <c r="C37" s="74"/>
      <c r="D37" s="74"/>
      <c r="E37" s="74" t="s">
        <v>322</v>
      </c>
      <c r="F37" s="74" t="s">
        <v>2</v>
      </c>
      <c r="G37" s="77"/>
      <c r="H37" s="119"/>
      <c r="I37" s="104">
        <f t="shared" si="2"/>
        <v>0</v>
      </c>
    </row>
    <row r="38" spans="1:9" s="78" customFormat="1" ht="13.9" customHeight="1" x14ac:dyDescent="0.25">
      <c r="A38" s="74"/>
      <c r="B38" s="74"/>
      <c r="C38" s="74"/>
      <c r="D38" s="74"/>
      <c r="E38" s="80" t="s">
        <v>43</v>
      </c>
      <c r="F38" s="74" t="s">
        <v>2</v>
      </c>
      <c r="G38" s="77"/>
      <c r="H38" s="119"/>
      <c r="I38" s="104">
        <f t="shared" si="2"/>
        <v>0</v>
      </c>
    </row>
    <row r="39" spans="1:9" s="78" customFormat="1" ht="13.9" customHeight="1" x14ac:dyDescent="0.25">
      <c r="A39" s="74"/>
      <c r="B39" s="74"/>
      <c r="C39" s="74"/>
      <c r="D39" s="74"/>
      <c r="E39" s="74" t="s">
        <v>16</v>
      </c>
      <c r="F39" s="74" t="s">
        <v>8</v>
      </c>
      <c r="G39" s="77">
        <v>1</v>
      </c>
      <c r="H39" s="119"/>
      <c r="I39" s="104">
        <f t="shared" si="2"/>
        <v>0</v>
      </c>
    </row>
    <row r="40" spans="1:9" s="78" customFormat="1" ht="13.9" customHeight="1" x14ac:dyDescent="0.25">
      <c r="A40" s="81"/>
      <c r="C40" s="82" t="s">
        <v>21</v>
      </c>
      <c r="D40" s="82"/>
      <c r="E40" s="82"/>
      <c r="F40" s="82"/>
      <c r="G40" s="83"/>
      <c r="H40" s="110"/>
      <c r="I40" s="105">
        <f>SUM(I29:I39)</f>
        <v>0</v>
      </c>
    </row>
    <row r="41" spans="1:9" s="78" customFormat="1" ht="13.9" customHeight="1" x14ac:dyDescent="0.25">
      <c r="A41" s="74"/>
      <c r="B41" s="74" t="s">
        <v>386</v>
      </c>
      <c r="C41" s="74" t="s">
        <v>407</v>
      </c>
      <c r="D41" s="74">
        <v>5</v>
      </c>
      <c r="E41" s="74" t="s">
        <v>14</v>
      </c>
      <c r="F41" s="74" t="s">
        <v>8</v>
      </c>
      <c r="G41" s="76">
        <v>1</v>
      </c>
      <c r="H41" s="118"/>
      <c r="I41" s="104">
        <f>G41*H41</f>
        <v>0</v>
      </c>
    </row>
    <row r="42" spans="1:9" s="78" customFormat="1" ht="13.9" customHeight="1" x14ac:dyDescent="0.25">
      <c r="A42" s="74"/>
      <c r="B42" s="74"/>
      <c r="C42" s="74"/>
      <c r="D42" s="74"/>
      <c r="E42" s="75" t="s">
        <v>24</v>
      </c>
      <c r="F42" s="79" t="s">
        <v>2</v>
      </c>
      <c r="G42" s="77">
        <v>3</v>
      </c>
      <c r="H42" s="119"/>
      <c r="I42" s="104">
        <f t="shared" ref="I42:I51" si="3">G42*H42</f>
        <v>0</v>
      </c>
    </row>
    <row r="43" spans="1:9" s="78" customFormat="1" ht="13.9" customHeight="1" x14ac:dyDescent="0.25">
      <c r="A43" s="74"/>
      <c r="B43" s="74"/>
      <c r="C43" s="74"/>
      <c r="D43" s="74"/>
      <c r="E43" s="75" t="s">
        <v>25</v>
      </c>
      <c r="F43" s="74" t="s">
        <v>2</v>
      </c>
      <c r="G43" s="77">
        <v>5</v>
      </c>
      <c r="H43" s="119"/>
      <c r="I43" s="104">
        <f t="shared" si="3"/>
        <v>0</v>
      </c>
    </row>
    <row r="44" spans="1:9" s="78" customFormat="1" ht="13.9" customHeight="1" x14ac:dyDescent="0.25">
      <c r="A44" s="74"/>
      <c r="B44" s="74"/>
      <c r="C44" s="74"/>
      <c r="D44" s="74"/>
      <c r="E44" s="75" t="s">
        <v>26</v>
      </c>
      <c r="F44" s="74" t="s">
        <v>2</v>
      </c>
      <c r="G44" s="77">
        <v>2</v>
      </c>
      <c r="H44" s="119"/>
      <c r="I44" s="104">
        <f t="shared" si="3"/>
        <v>0</v>
      </c>
    </row>
    <row r="45" spans="1:9" s="78" customFormat="1" ht="13.9" customHeight="1" x14ac:dyDescent="0.25">
      <c r="A45" s="74"/>
      <c r="B45" s="74"/>
      <c r="C45" s="74"/>
      <c r="D45" s="74"/>
      <c r="E45" s="75" t="s">
        <v>27</v>
      </c>
      <c r="F45" s="74" t="s">
        <v>2</v>
      </c>
      <c r="G45" s="77"/>
      <c r="H45" s="119"/>
      <c r="I45" s="104">
        <f t="shared" si="3"/>
        <v>0</v>
      </c>
    </row>
    <row r="46" spans="1:9" s="78" customFormat="1" ht="13.9" customHeight="1" x14ac:dyDescent="0.25">
      <c r="A46" s="74"/>
      <c r="B46" s="74"/>
      <c r="C46" s="74"/>
      <c r="D46" s="74"/>
      <c r="E46" s="74" t="s">
        <v>17</v>
      </c>
      <c r="F46" s="74" t="s">
        <v>2</v>
      </c>
      <c r="G46" s="77">
        <v>140</v>
      </c>
      <c r="H46" s="119"/>
      <c r="I46" s="104">
        <f t="shared" si="3"/>
        <v>0</v>
      </c>
    </row>
    <row r="47" spans="1:9" s="78" customFormat="1" ht="13.9" customHeight="1" x14ac:dyDescent="0.25">
      <c r="A47" s="74"/>
      <c r="B47" s="74"/>
      <c r="C47" s="74"/>
      <c r="D47" s="74"/>
      <c r="E47" s="74" t="s">
        <v>18</v>
      </c>
      <c r="F47" s="74" t="s">
        <v>2</v>
      </c>
      <c r="G47" s="77">
        <v>2</v>
      </c>
      <c r="H47" s="119"/>
      <c r="I47" s="104">
        <f t="shared" si="3"/>
        <v>0</v>
      </c>
    </row>
    <row r="48" spans="1:9" s="78" customFormat="1" ht="13.9" customHeight="1" x14ac:dyDescent="0.25">
      <c r="A48" s="74"/>
      <c r="B48" s="74"/>
      <c r="C48" s="74"/>
      <c r="D48" s="74"/>
      <c r="E48" s="74" t="s">
        <v>329</v>
      </c>
      <c r="F48" s="74" t="s">
        <v>2</v>
      </c>
      <c r="G48" s="77"/>
      <c r="H48" s="119"/>
      <c r="I48" s="104">
        <f t="shared" si="3"/>
        <v>0</v>
      </c>
    </row>
    <row r="49" spans="1:9" s="78" customFormat="1" ht="13.9" customHeight="1" x14ac:dyDescent="0.25">
      <c r="A49" s="74"/>
      <c r="B49" s="74"/>
      <c r="C49" s="74"/>
      <c r="D49" s="74"/>
      <c r="E49" s="74" t="s">
        <v>322</v>
      </c>
      <c r="F49" s="74" t="s">
        <v>2</v>
      </c>
      <c r="G49" s="77"/>
      <c r="H49" s="119"/>
      <c r="I49" s="104">
        <f t="shared" si="3"/>
        <v>0</v>
      </c>
    </row>
    <row r="50" spans="1:9" s="78" customFormat="1" ht="13.9" customHeight="1" x14ac:dyDescent="0.25">
      <c r="A50" s="74"/>
      <c r="B50" s="74"/>
      <c r="C50" s="74"/>
      <c r="D50" s="74"/>
      <c r="E50" s="80" t="s">
        <v>43</v>
      </c>
      <c r="F50" s="74" t="s">
        <v>2</v>
      </c>
      <c r="G50" s="77"/>
      <c r="H50" s="119"/>
      <c r="I50" s="104">
        <f t="shared" si="3"/>
        <v>0</v>
      </c>
    </row>
    <row r="51" spans="1:9" s="78" customFormat="1" ht="13.9" customHeight="1" x14ac:dyDescent="0.25">
      <c r="A51" s="74"/>
      <c r="B51" s="74"/>
      <c r="C51" s="74"/>
      <c r="D51" s="74"/>
      <c r="E51" s="74" t="s">
        <v>16</v>
      </c>
      <c r="F51" s="74" t="s">
        <v>8</v>
      </c>
      <c r="G51" s="77">
        <v>1</v>
      </c>
      <c r="H51" s="119"/>
      <c r="I51" s="104">
        <f t="shared" si="3"/>
        <v>0</v>
      </c>
    </row>
    <row r="52" spans="1:9" s="78" customFormat="1" ht="13.9" customHeight="1" x14ac:dyDescent="0.25">
      <c r="A52" s="81"/>
      <c r="C52" s="82" t="s">
        <v>21</v>
      </c>
      <c r="D52" s="82"/>
      <c r="E52" s="82"/>
      <c r="F52" s="82"/>
      <c r="G52" s="83"/>
      <c r="H52" s="110"/>
      <c r="I52" s="105">
        <f>SUM(I41:I51)</f>
        <v>0</v>
      </c>
    </row>
    <row r="53" spans="1:9" s="78" customFormat="1" ht="13.9" customHeight="1" x14ac:dyDescent="0.25">
      <c r="A53" s="74"/>
      <c r="B53" s="74" t="s">
        <v>387</v>
      </c>
      <c r="C53" s="74" t="s">
        <v>408</v>
      </c>
      <c r="D53" s="74">
        <v>5</v>
      </c>
      <c r="E53" s="74" t="s">
        <v>14</v>
      </c>
      <c r="F53" s="74" t="s">
        <v>8</v>
      </c>
      <c r="G53" s="76">
        <v>1</v>
      </c>
      <c r="H53" s="118"/>
      <c r="I53" s="104">
        <f>G53*H53</f>
        <v>0</v>
      </c>
    </row>
    <row r="54" spans="1:9" s="78" customFormat="1" ht="13.9" customHeight="1" x14ac:dyDescent="0.25">
      <c r="A54" s="74"/>
      <c r="B54" s="74"/>
      <c r="C54" s="74"/>
      <c r="D54" s="74"/>
      <c r="E54" s="75" t="s">
        <v>24</v>
      </c>
      <c r="F54" s="79" t="s">
        <v>2</v>
      </c>
      <c r="G54" s="77"/>
      <c r="H54" s="119"/>
      <c r="I54" s="104">
        <f t="shared" ref="I54:I63" si="4">G54*H54</f>
        <v>0</v>
      </c>
    </row>
    <row r="55" spans="1:9" s="78" customFormat="1" ht="13.9" customHeight="1" x14ac:dyDescent="0.25">
      <c r="A55" s="74"/>
      <c r="B55" s="74"/>
      <c r="C55" s="74"/>
      <c r="D55" s="74"/>
      <c r="E55" s="75" t="s">
        <v>25</v>
      </c>
      <c r="F55" s="74" t="s">
        <v>2</v>
      </c>
      <c r="G55" s="77">
        <v>2</v>
      </c>
      <c r="H55" s="119"/>
      <c r="I55" s="104">
        <f t="shared" si="4"/>
        <v>0</v>
      </c>
    </row>
    <row r="56" spans="1:9" s="78" customFormat="1" ht="13.9" customHeight="1" x14ac:dyDescent="0.25">
      <c r="A56" s="74"/>
      <c r="B56" s="74"/>
      <c r="C56" s="74"/>
      <c r="D56" s="74"/>
      <c r="E56" s="75" t="s">
        <v>26</v>
      </c>
      <c r="F56" s="74" t="s">
        <v>2</v>
      </c>
      <c r="G56" s="77"/>
      <c r="H56" s="119"/>
      <c r="I56" s="104">
        <f t="shared" si="4"/>
        <v>0</v>
      </c>
    </row>
    <row r="57" spans="1:9" s="78" customFormat="1" ht="13.9" customHeight="1" x14ac:dyDescent="0.25">
      <c r="A57" s="74"/>
      <c r="B57" s="74"/>
      <c r="C57" s="74"/>
      <c r="D57" s="74"/>
      <c r="E57" s="75" t="s">
        <v>27</v>
      </c>
      <c r="F57" s="74" t="s">
        <v>2</v>
      </c>
      <c r="G57" s="77"/>
      <c r="H57" s="119"/>
      <c r="I57" s="104">
        <f t="shared" si="4"/>
        <v>0</v>
      </c>
    </row>
    <row r="58" spans="1:9" s="78" customFormat="1" ht="13.9" customHeight="1" x14ac:dyDescent="0.25">
      <c r="A58" s="74"/>
      <c r="B58" s="74"/>
      <c r="C58" s="74"/>
      <c r="D58" s="74"/>
      <c r="E58" s="74" t="s">
        <v>17</v>
      </c>
      <c r="F58" s="74" t="s">
        <v>2</v>
      </c>
      <c r="G58" s="77">
        <v>37</v>
      </c>
      <c r="H58" s="119"/>
      <c r="I58" s="104">
        <f t="shared" si="4"/>
        <v>0</v>
      </c>
    </row>
    <row r="59" spans="1:9" s="78" customFormat="1" ht="13.9" customHeight="1" x14ac:dyDescent="0.25">
      <c r="A59" s="74"/>
      <c r="B59" s="74"/>
      <c r="C59" s="74"/>
      <c r="D59" s="74"/>
      <c r="E59" s="74" t="s">
        <v>18</v>
      </c>
      <c r="F59" s="74" t="s">
        <v>2</v>
      </c>
      <c r="G59" s="77">
        <v>1</v>
      </c>
      <c r="H59" s="119"/>
      <c r="I59" s="104">
        <f t="shared" si="4"/>
        <v>0</v>
      </c>
    </row>
    <row r="60" spans="1:9" s="78" customFormat="1" ht="13.9" customHeight="1" x14ac:dyDescent="0.25">
      <c r="A60" s="74"/>
      <c r="B60" s="74"/>
      <c r="C60" s="74"/>
      <c r="D60" s="74"/>
      <c r="E60" s="74" t="s">
        <v>329</v>
      </c>
      <c r="F60" s="74" t="s">
        <v>2</v>
      </c>
      <c r="G60" s="77"/>
      <c r="H60" s="119"/>
      <c r="I60" s="104">
        <f t="shared" si="4"/>
        <v>0</v>
      </c>
    </row>
    <row r="61" spans="1:9" s="78" customFormat="1" ht="13.9" customHeight="1" x14ac:dyDescent="0.25">
      <c r="A61" s="74"/>
      <c r="B61" s="74"/>
      <c r="C61" s="74"/>
      <c r="D61" s="74"/>
      <c r="E61" s="74" t="s">
        <v>322</v>
      </c>
      <c r="F61" s="74" t="s">
        <v>2</v>
      </c>
      <c r="G61" s="77"/>
      <c r="H61" s="119"/>
      <c r="I61" s="104">
        <f t="shared" si="4"/>
        <v>0</v>
      </c>
    </row>
    <row r="62" spans="1:9" s="78" customFormat="1" ht="13.9" customHeight="1" x14ac:dyDescent="0.25">
      <c r="A62" s="74"/>
      <c r="B62" s="74"/>
      <c r="C62" s="74"/>
      <c r="D62" s="74"/>
      <c r="E62" s="80" t="s">
        <v>43</v>
      </c>
      <c r="F62" s="74" t="s">
        <v>2</v>
      </c>
      <c r="G62" s="77"/>
      <c r="H62" s="119"/>
      <c r="I62" s="104">
        <f t="shared" si="4"/>
        <v>0</v>
      </c>
    </row>
    <row r="63" spans="1:9" s="78" customFormat="1" ht="13.9" customHeight="1" x14ac:dyDescent="0.25">
      <c r="A63" s="74"/>
      <c r="B63" s="74"/>
      <c r="C63" s="74"/>
      <c r="D63" s="74"/>
      <c r="E63" s="74" t="s">
        <v>16</v>
      </c>
      <c r="F63" s="74" t="s">
        <v>8</v>
      </c>
      <c r="G63" s="77">
        <v>1</v>
      </c>
      <c r="H63" s="119"/>
      <c r="I63" s="104">
        <f t="shared" si="4"/>
        <v>0</v>
      </c>
    </row>
    <row r="64" spans="1:9" s="78" customFormat="1" ht="13.9" customHeight="1" x14ac:dyDescent="0.25">
      <c r="A64" s="81"/>
      <c r="C64" s="82" t="s">
        <v>21</v>
      </c>
      <c r="D64" s="82"/>
      <c r="E64" s="82"/>
      <c r="F64" s="82"/>
      <c r="G64" s="83"/>
      <c r="H64" s="110"/>
      <c r="I64" s="105">
        <f>SUM(I53:I63)</f>
        <v>0</v>
      </c>
    </row>
    <row r="65" spans="1:9" s="78" customFormat="1" ht="13.9" customHeight="1" x14ac:dyDescent="0.25">
      <c r="A65" s="74"/>
      <c r="B65" s="74" t="s">
        <v>388</v>
      </c>
      <c r="C65" s="74" t="s">
        <v>34</v>
      </c>
      <c r="D65" s="74">
        <v>5</v>
      </c>
      <c r="E65" s="74" t="s">
        <v>14</v>
      </c>
      <c r="F65" s="74" t="s">
        <v>8</v>
      </c>
      <c r="G65" s="76">
        <v>1</v>
      </c>
      <c r="H65" s="118"/>
      <c r="I65" s="104">
        <f>G65*H65</f>
        <v>0</v>
      </c>
    </row>
    <row r="66" spans="1:9" s="78" customFormat="1" ht="13.9" customHeight="1" x14ac:dyDescent="0.25">
      <c r="A66" s="74"/>
      <c r="B66" s="74"/>
      <c r="C66" s="74"/>
      <c r="D66" s="74"/>
      <c r="E66" s="75" t="s">
        <v>24</v>
      </c>
      <c r="F66" s="79" t="s">
        <v>2</v>
      </c>
      <c r="G66" s="77">
        <v>3</v>
      </c>
      <c r="H66" s="119"/>
      <c r="I66" s="104">
        <f t="shared" ref="I66:I75" si="5">G66*H66</f>
        <v>0</v>
      </c>
    </row>
    <row r="67" spans="1:9" s="78" customFormat="1" ht="13.9" customHeight="1" x14ac:dyDescent="0.25">
      <c r="A67" s="74"/>
      <c r="B67" s="74"/>
      <c r="C67" s="74"/>
      <c r="D67" s="74"/>
      <c r="E67" s="75" t="s">
        <v>25</v>
      </c>
      <c r="F67" s="74" t="s">
        <v>2</v>
      </c>
      <c r="G67" s="77">
        <v>2</v>
      </c>
      <c r="H67" s="119"/>
      <c r="I67" s="104">
        <f t="shared" si="5"/>
        <v>0</v>
      </c>
    </row>
    <row r="68" spans="1:9" s="78" customFormat="1" ht="13.9" customHeight="1" x14ac:dyDescent="0.25">
      <c r="A68" s="74"/>
      <c r="B68" s="74"/>
      <c r="C68" s="74"/>
      <c r="D68" s="74"/>
      <c r="E68" s="75" t="s">
        <v>26</v>
      </c>
      <c r="F68" s="74" t="s">
        <v>2</v>
      </c>
      <c r="G68" s="77"/>
      <c r="H68" s="119"/>
      <c r="I68" s="104">
        <f t="shared" si="5"/>
        <v>0</v>
      </c>
    </row>
    <row r="69" spans="1:9" s="78" customFormat="1" ht="13.9" customHeight="1" x14ac:dyDescent="0.25">
      <c r="A69" s="74"/>
      <c r="B69" s="74"/>
      <c r="C69" s="74"/>
      <c r="D69" s="74"/>
      <c r="E69" s="75" t="s">
        <v>27</v>
      </c>
      <c r="F69" s="74" t="s">
        <v>2</v>
      </c>
      <c r="G69" s="77"/>
      <c r="H69" s="119"/>
      <c r="I69" s="104">
        <f t="shared" si="5"/>
        <v>0</v>
      </c>
    </row>
    <row r="70" spans="1:9" s="78" customFormat="1" ht="13.9" customHeight="1" x14ac:dyDescent="0.25">
      <c r="A70" s="74"/>
      <c r="B70" s="74"/>
      <c r="C70" s="74"/>
      <c r="D70" s="74"/>
      <c r="E70" s="74" t="s">
        <v>17</v>
      </c>
      <c r="F70" s="74" t="s">
        <v>2</v>
      </c>
      <c r="G70" s="77">
        <v>79</v>
      </c>
      <c r="H70" s="119"/>
      <c r="I70" s="104">
        <f t="shared" si="5"/>
        <v>0</v>
      </c>
    </row>
    <row r="71" spans="1:9" s="78" customFormat="1" ht="13.9" customHeight="1" x14ac:dyDescent="0.25">
      <c r="A71" s="74"/>
      <c r="B71" s="74"/>
      <c r="C71" s="74"/>
      <c r="D71" s="74"/>
      <c r="E71" s="74" t="s">
        <v>18</v>
      </c>
      <c r="F71" s="74" t="s">
        <v>2</v>
      </c>
      <c r="G71" s="77">
        <v>6</v>
      </c>
      <c r="H71" s="119"/>
      <c r="I71" s="104">
        <f t="shared" si="5"/>
        <v>0</v>
      </c>
    </row>
    <row r="72" spans="1:9" s="78" customFormat="1" ht="13.9" customHeight="1" x14ac:dyDescent="0.25">
      <c r="A72" s="74"/>
      <c r="B72" s="74"/>
      <c r="C72" s="74"/>
      <c r="D72" s="74"/>
      <c r="E72" s="74" t="s">
        <v>329</v>
      </c>
      <c r="F72" s="74" t="s">
        <v>2</v>
      </c>
      <c r="G72" s="77"/>
      <c r="H72" s="119"/>
      <c r="I72" s="104">
        <f t="shared" si="5"/>
        <v>0</v>
      </c>
    </row>
    <row r="73" spans="1:9" s="78" customFormat="1" ht="13.9" customHeight="1" x14ac:dyDescent="0.25">
      <c r="A73" s="74"/>
      <c r="B73" s="74"/>
      <c r="C73" s="74"/>
      <c r="D73" s="74"/>
      <c r="E73" s="74" t="s">
        <v>322</v>
      </c>
      <c r="F73" s="74" t="s">
        <v>2</v>
      </c>
      <c r="G73" s="77"/>
      <c r="H73" s="119"/>
      <c r="I73" s="104">
        <f t="shared" si="5"/>
        <v>0</v>
      </c>
    </row>
    <row r="74" spans="1:9" s="78" customFormat="1" ht="13.9" customHeight="1" x14ac:dyDescent="0.25">
      <c r="A74" s="74"/>
      <c r="B74" s="74"/>
      <c r="C74" s="74"/>
      <c r="D74" s="74"/>
      <c r="E74" s="80" t="s">
        <v>43</v>
      </c>
      <c r="F74" s="74" t="s">
        <v>2</v>
      </c>
      <c r="G74" s="77"/>
      <c r="H74" s="119"/>
      <c r="I74" s="104">
        <f t="shared" si="5"/>
        <v>0</v>
      </c>
    </row>
    <row r="75" spans="1:9" s="78" customFormat="1" ht="13.9" customHeight="1" x14ac:dyDescent="0.25">
      <c r="A75" s="74"/>
      <c r="B75" s="74"/>
      <c r="C75" s="74"/>
      <c r="D75" s="74"/>
      <c r="E75" s="74" t="s">
        <v>16</v>
      </c>
      <c r="F75" s="74" t="s">
        <v>8</v>
      </c>
      <c r="G75" s="77">
        <v>1</v>
      </c>
      <c r="H75" s="119"/>
      <c r="I75" s="104">
        <f t="shared" si="5"/>
        <v>0</v>
      </c>
    </row>
    <row r="76" spans="1:9" s="78" customFormat="1" ht="13.9" customHeight="1" x14ac:dyDescent="0.25">
      <c r="A76" s="81"/>
      <c r="C76" s="82" t="s">
        <v>21</v>
      </c>
      <c r="D76" s="82"/>
      <c r="E76" s="82"/>
      <c r="F76" s="82"/>
      <c r="G76" s="83"/>
      <c r="H76" s="110"/>
      <c r="I76" s="105">
        <f>SUM(I65:I75)</f>
        <v>0</v>
      </c>
    </row>
    <row r="77" spans="1:9" s="78" customFormat="1" ht="13.9" customHeight="1" x14ac:dyDescent="0.25">
      <c r="A77" s="74"/>
      <c r="B77" s="74" t="s">
        <v>389</v>
      </c>
      <c r="C77" s="74" t="s">
        <v>477</v>
      </c>
      <c r="D77" s="74">
        <v>5</v>
      </c>
      <c r="E77" s="74" t="s">
        <v>14</v>
      </c>
      <c r="F77" s="74" t="s">
        <v>8</v>
      </c>
      <c r="G77" s="76">
        <v>1</v>
      </c>
      <c r="H77" s="118"/>
      <c r="I77" s="104">
        <f>G77*H77</f>
        <v>0</v>
      </c>
    </row>
    <row r="78" spans="1:9" s="78" customFormat="1" ht="13.9" customHeight="1" x14ac:dyDescent="0.25">
      <c r="A78" s="74"/>
      <c r="B78" s="74"/>
      <c r="C78" s="74"/>
      <c r="D78" s="74"/>
      <c r="E78" s="75" t="s">
        <v>24</v>
      </c>
      <c r="F78" s="79" t="s">
        <v>2</v>
      </c>
      <c r="G78" s="77"/>
      <c r="H78" s="119"/>
      <c r="I78" s="104">
        <f t="shared" ref="I78:I87" si="6">G78*H78</f>
        <v>0</v>
      </c>
    </row>
    <row r="79" spans="1:9" s="78" customFormat="1" ht="13.9" customHeight="1" x14ac:dyDescent="0.25">
      <c r="A79" s="74"/>
      <c r="B79" s="74"/>
      <c r="C79" s="74"/>
      <c r="D79" s="74"/>
      <c r="E79" s="75" t="s">
        <v>25</v>
      </c>
      <c r="F79" s="74" t="s">
        <v>2</v>
      </c>
      <c r="G79" s="77">
        <v>2</v>
      </c>
      <c r="H79" s="119"/>
      <c r="I79" s="104">
        <f t="shared" si="6"/>
        <v>0</v>
      </c>
    </row>
    <row r="80" spans="1:9" s="78" customFormat="1" ht="13.9" customHeight="1" x14ac:dyDescent="0.25">
      <c r="A80" s="74"/>
      <c r="B80" s="74"/>
      <c r="C80" s="74"/>
      <c r="D80" s="74"/>
      <c r="E80" s="75" t="s">
        <v>26</v>
      </c>
      <c r="F80" s="74" t="s">
        <v>2</v>
      </c>
      <c r="G80" s="77">
        <v>1</v>
      </c>
      <c r="H80" s="119"/>
      <c r="I80" s="104">
        <f t="shared" si="6"/>
        <v>0</v>
      </c>
    </row>
    <row r="81" spans="1:9" s="78" customFormat="1" ht="13.9" customHeight="1" x14ac:dyDescent="0.25">
      <c r="A81" s="74"/>
      <c r="B81" s="74"/>
      <c r="C81" s="74"/>
      <c r="D81" s="74"/>
      <c r="E81" s="75" t="s">
        <v>27</v>
      </c>
      <c r="F81" s="74" t="s">
        <v>2</v>
      </c>
      <c r="G81" s="77"/>
      <c r="H81" s="119"/>
      <c r="I81" s="104">
        <f t="shared" si="6"/>
        <v>0</v>
      </c>
    </row>
    <row r="82" spans="1:9" s="78" customFormat="1" ht="13.9" customHeight="1" x14ac:dyDescent="0.25">
      <c r="A82" s="74"/>
      <c r="B82" s="74"/>
      <c r="C82" s="74"/>
      <c r="D82" s="74"/>
      <c r="E82" s="74" t="s">
        <v>17</v>
      </c>
      <c r="F82" s="74" t="s">
        <v>2</v>
      </c>
      <c r="G82" s="77">
        <v>11</v>
      </c>
      <c r="H82" s="119"/>
      <c r="I82" s="104">
        <f t="shared" si="6"/>
        <v>0</v>
      </c>
    </row>
    <row r="83" spans="1:9" s="78" customFormat="1" ht="13.9" customHeight="1" x14ac:dyDescent="0.25">
      <c r="A83" s="74"/>
      <c r="B83" s="74"/>
      <c r="C83" s="74"/>
      <c r="D83" s="74"/>
      <c r="E83" s="74" t="s">
        <v>18</v>
      </c>
      <c r="F83" s="74" t="s">
        <v>2</v>
      </c>
      <c r="G83" s="77">
        <v>1</v>
      </c>
      <c r="H83" s="119"/>
      <c r="I83" s="104">
        <f t="shared" si="6"/>
        <v>0</v>
      </c>
    </row>
    <row r="84" spans="1:9" s="78" customFormat="1" ht="13.9" customHeight="1" x14ac:dyDescent="0.25">
      <c r="A84" s="74"/>
      <c r="B84" s="74"/>
      <c r="C84" s="74"/>
      <c r="D84" s="74"/>
      <c r="E84" s="74" t="s">
        <v>329</v>
      </c>
      <c r="F84" s="74" t="s">
        <v>2</v>
      </c>
      <c r="G84" s="77"/>
      <c r="H84" s="119"/>
      <c r="I84" s="104">
        <f t="shared" si="6"/>
        <v>0</v>
      </c>
    </row>
    <row r="85" spans="1:9" s="78" customFormat="1" ht="13.9" customHeight="1" x14ac:dyDescent="0.25">
      <c r="A85" s="74"/>
      <c r="B85" s="74"/>
      <c r="C85" s="74"/>
      <c r="D85" s="74"/>
      <c r="E85" s="74" t="s">
        <v>322</v>
      </c>
      <c r="F85" s="74" t="s">
        <v>2</v>
      </c>
      <c r="G85" s="77"/>
      <c r="H85" s="119"/>
      <c r="I85" s="104">
        <f t="shared" si="6"/>
        <v>0</v>
      </c>
    </row>
    <row r="86" spans="1:9" s="78" customFormat="1" ht="13.9" customHeight="1" x14ac:dyDescent="0.25">
      <c r="A86" s="74"/>
      <c r="B86" s="74"/>
      <c r="C86" s="74"/>
      <c r="D86" s="74"/>
      <c r="E86" s="80" t="s">
        <v>43</v>
      </c>
      <c r="F86" s="74" t="s">
        <v>2</v>
      </c>
      <c r="G86" s="77"/>
      <c r="H86" s="119"/>
      <c r="I86" s="104">
        <f t="shared" si="6"/>
        <v>0</v>
      </c>
    </row>
    <row r="87" spans="1:9" s="78" customFormat="1" ht="13.9" customHeight="1" x14ac:dyDescent="0.25">
      <c r="A87" s="74"/>
      <c r="B87" s="74"/>
      <c r="C87" s="74"/>
      <c r="D87" s="74"/>
      <c r="E87" s="74" t="s">
        <v>16</v>
      </c>
      <c r="F87" s="74" t="s">
        <v>8</v>
      </c>
      <c r="G87" s="77">
        <v>1</v>
      </c>
      <c r="H87" s="119"/>
      <c r="I87" s="104">
        <f t="shared" si="6"/>
        <v>0</v>
      </c>
    </row>
    <row r="88" spans="1:9" s="78" customFormat="1" ht="13.9" customHeight="1" x14ac:dyDescent="0.25">
      <c r="A88" s="81"/>
      <c r="C88" s="82" t="s">
        <v>21</v>
      </c>
      <c r="D88" s="82"/>
      <c r="E88" s="82"/>
      <c r="F88" s="82"/>
      <c r="G88" s="83"/>
      <c r="H88" s="110"/>
      <c r="I88" s="105">
        <f>SUM(I77:I87)</f>
        <v>0</v>
      </c>
    </row>
    <row r="89" spans="1:9" s="78" customFormat="1" ht="13.9" customHeight="1" x14ac:dyDescent="0.25">
      <c r="A89" s="74"/>
      <c r="B89" s="74" t="s">
        <v>390</v>
      </c>
      <c r="C89" s="74" t="s">
        <v>478</v>
      </c>
      <c r="D89" s="74">
        <v>5</v>
      </c>
      <c r="E89" s="74" t="s">
        <v>14</v>
      </c>
      <c r="F89" s="74" t="s">
        <v>8</v>
      </c>
      <c r="G89" s="76">
        <v>1</v>
      </c>
      <c r="H89" s="118"/>
      <c r="I89" s="104">
        <f>G89*H89</f>
        <v>0</v>
      </c>
    </row>
    <row r="90" spans="1:9" s="78" customFormat="1" ht="13.9" customHeight="1" x14ac:dyDescent="0.25">
      <c r="A90" s="74"/>
      <c r="B90" s="74"/>
      <c r="C90" s="74"/>
      <c r="D90" s="74"/>
      <c r="E90" s="75" t="s">
        <v>24</v>
      </c>
      <c r="F90" s="79" t="s">
        <v>2</v>
      </c>
      <c r="G90" s="77"/>
      <c r="H90" s="119"/>
      <c r="I90" s="104">
        <f t="shared" ref="I90:I99" si="7">G90*H90</f>
        <v>0</v>
      </c>
    </row>
    <row r="91" spans="1:9" s="78" customFormat="1" ht="13.9" customHeight="1" x14ac:dyDescent="0.25">
      <c r="A91" s="74"/>
      <c r="B91" s="74"/>
      <c r="C91" s="74"/>
      <c r="D91" s="74"/>
      <c r="E91" s="75" t="s">
        <v>25</v>
      </c>
      <c r="F91" s="74" t="s">
        <v>2</v>
      </c>
      <c r="G91" s="77">
        <v>5</v>
      </c>
      <c r="H91" s="119"/>
      <c r="I91" s="104">
        <f t="shared" si="7"/>
        <v>0</v>
      </c>
    </row>
    <row r="92" spans="1:9" s="78" customFormat="1" ht="13.9" customHeight="1" x14ac:dyDescent="0.25">
      <c r="A92" s="74"/>
      <c r="B92" s="74"/>
      <c r="C92" s="74"/>
      <c r="D92" s="74"/>
      <c r="E92" s="75" t="s">
        <v>26</v>
      </c>
      <c r="F92" s="74" t="s">
        <v>2</v>
      </c>
      <c r="G92" s="77">
        <v>4</v>
      </c>
      <c r="H92" s="119"/>
      <c r="I92" s="104">
        <f t="shared" si="7"/>
        <v>0</v>
      </c>
    </row>
    <row r="93" spans="1:9" s="78" customFormat="1" ht="13.9" customHeight="1" x14ac:dyDescent="0.25">
      <c r="A93" s="74"/>
      <c r="B93" s="74"/>
      <c r="C93" s="74"/>
      <c r="D93" s="74"/>
      <c r="E93" s="75" t="s">
        <v>27</v>
      </c>
      <c r="F93" s="74" t="s">
        <v>2</v>
      </c>
      <c r="G93" s="77"/>
      <c r="H93" s="119"/>
      <c r="I93" s="104">
        <f t="shared" si="7"/>
        <v>0</v>
      </c>
    </row>
    <row r="94" spans="1:9" s="78" customFormat="1" ht="13.9" customHeight="1" x14ac:dyDescent="0.25">
      <c r="A94" s="74"/>
      <c r="B94" s="74"/>
      <c r="C94" s="74"/>
      <c r="D94" s="74"/>
      <c r="E94" s="74" t="s">
        <v>17</v>
      </c>
      <c r="F94" s="74" t="s">
        <v>2</v>
      </c>
      <c r="G94" s="77">
        <v>110</v>
      </c>
      <c r="H94" s="119"/>
      <c r="I94" s="104">
        <f t="shared" si="7"/>
        <v>0</v>
      </c>
    </row>
    <row r="95" spans="1:9" s="78" customFormat="1" ht="13.9" customHeight="1" x14ac:dyDescent="0.25">
      <c r="A95" s="74"/>
      <c r="B95" s="74"/>
      <c r="C95" s="74"/>
      <c r="D95" s="74"/>
      <c r="E95" s="74" t="s">
        <v>18</v>
      </c>
      <c r="F95" s="74" t="s">
        <v>2</v>
      </c>
      <c r="G95" s="77">
        <v>6</v>
      </c>
      <c r="H95" s="119"/>
      <c r="I95" s="104">
        <f t="shared" si="7"/>
        <v>0</v>
      </c>
    </row>
    <row r="96" spans="1:9" s="78" customFormat="1" ht="13.9" customHeight="1" x14ac:dyDescent="0.25">
      <c r="A96" s="74"/>
      <c r="B96" s="74"/>
      <c r="C96" s="74"/>
      <c r="D96" s="74"/>
      <c r="E96" s="74" t="s">
        <v>329</v>
      </c>
      <c r="F96" s="74" t="s">
        <v>2</v>
      </c>
      <c r="G96" s="77"/>
      <c r="H96" s="119"/>
      <c r="I96" s="104">
        <f t="shared" si="7"/>
        <v>0</v>
      </c>
    </row>
    <row r="97" spans="1:9" s="78" customFormat="1" ht="13.9" customHeight="1" x14ac:dyDescent="0.25">
      <c r="A97" s="74"/>
      <c r="B97" s="74"/>
      <c r="C97" s="74"/>
      <c r="D97" s="74"/>
      <c r="E97" s="74" t="s">
        <v>322</v>
      </c>
      <c r="F97" s="74" t="s">
        <v>2</v>
      </c>
      <c r="G97" s="77"/>
      <c r="H97" s="119"/>
      <c r="I97" s="104">
        <f t="shared" si="7"/>
        <v>0</v>
      </c>
    </row>
    <row r="98" spans="1:9" s="78" customFormat="1" ht="13.9" customHeight="1" x14ac:dyDescent="0.25">
      <c r="A98" s="74"/>
      <c r="B98" s="74"/>
      <c r="C98" s="74"/>
      <c r="D98" s="74"/>
      <c r="E98" s="80" t="s">
        <v>43</v>
      </c>
      <c r="F98" s="74" t="s">
        <v>2</v>
      </c>
      <c r="G98" s="77"/>
      <c r="H98" s="119"/>
      <c r="I98" s="104">
        <f t="shared" si="7"/>
        <v>0</v>
      </c>
    </row>
    <row r="99" spans="1:9" s="78" customFormat="1" ht="13.9" customHeight="1" x14ac:dyDescent="0.25">
      <c r="A99" s="74"/>
      <c r="B99" s="74"/>
      <c r="C99" s="74"/>
      <c r="D99" s="74"/>
      <c r="E99" s="74" t="s">
        <v>16</v>
      </c>
      <c r="F99" s="74" t="s">
        <v>8</v>
      </c>
      <c r="G99" s="77">
        <v>1</v>
      </c>
      <c r="H99" s="119"/>
      <c r="I99" s="104">
        <f t="shared" si="7"/>
        <v>0</v>
      </c>
    </row>
    <row r="100" spans="1:9" s="78" customFormat="1" ht="13.9" customHeight="1" x14ac:dyDescent="0.25">
      <c r="A100" s="81"/>
      <c r="C100" s="82" t="s">
        <v>21</v>
      </c>
      <c r="D100" s="82"/>
      <c r="E100" s="82"/>
      <c r="F100" s="82"/>
      <c r="G100" s="83"/>
      <c r="H100" s="110"/>
      <c r="I100" s="105">
        <f>SUM(I89:I99)</f>
        <v>0</v>
      </c>
    </row>
    <row r="101" spans="1:9" s="78" customFormat="1" ht="13.9" customHeight="1" x14ac:dyDescent="0.25">
      <c r="A101" s="74"/>
      <c r="B101" s="74" t="s">
        <v>391</v>
      </c>
      <c r="C101" s="74" t="s">
        <v>218</v>
      </c>
      <c r="D101" s="74">
        <v>5</v>
      </c>
      <c r="E101" s="74" t="s">
        <v>14</v>
      </c>
      <c r="F101" s="74" t="s">
        <v>8</v>
      </c>
      <c r="G101" s="76">
        <v>1</v>
      </c>
      <c r="H101" s="118"/>
      <c r="I101" s="104">
        <f>G101*H101</f>
        <v>0</v>
      </c>
    </row>
    <row r="102" spans="1:9" s="78" customFormat="1" ht="13.9" customHeight="1" x14ac:dyDescent="0.25">
      <c r="A102" s="74"/>
      <c r="B102" s="74"/>
      <c r="C102" s="74"/>
      <c r="D102" s="74"/>
      <c r="E102" s="75" t="s">
        <v>24</v>
      </c>
      <c r="F102" s="79" t="s">
        <v>2</v>
      </c>
      <c r="G102" s="77">
        <v>1</v>
      </c>
      <c r="H102" s="119"/>
      <c r="I102" s="104">
        <f t="shared" ref="I102:I111" si="8">G102*H102</f>
        <v>0</v>
      </c>
    </row>
    <row r="103" spans="1:9" s="78" customFormat="1" ht="13.9" customHeight="1" x14ac:dyDescent="0.25">
      <c r="A103" s="74"/>
      <c r="B103" s="74"/>
      <c r="C103" s="74"/>
      <c r="D103" s="74"/>
      <c r="E103" s="75" t="s">
        <v>25</v>
      </c>
      <c r="F103" s="74" t="s">
        <v>2</v>
      </c>
      <c r="G103" s="77">
        <v>1</v>
      </c>
      <c r="H103" s="119"/>
      <c r="I103" s="104">
        <f t="shared" si="8"/>
        <v>0</v>
      </c>
    </row>
    <row r="104" spans="1:9" s="78" customFormat="1" ht="13.9" customHeight="1" x14ac:dyDescent="0.25">
      <c r="A104" s="74"/>
      <c r="B104" s="74"/>
      <c r="C104" s="74"/>
      <c r="D104" s="74"/>
      <c r="E104" s="75" t="s">
        <v>26</v>
      </c>
      <c r="F104" s="74" t="s">
        <v>2</v>
      </c>
      <c r="G104" s="77"/>
      <c r="H104" s="119"/>
      <c r="I104" s="104">
        <f t="shared" si="8"/>
        <v>0</v>
      </c>
    </row>
    <row r="105" spans="1:9" s="78" customFormat="1" ht="13.9" customHeight="1" x14ac:dyDescent="0.25">
      <c r="A105" s="74"/>
      <c r="B105" s="74"/>
      <c r="C105" s="74"/>
      <c r="D105" s="74"/>
      <c r="E105" s="75" t="s">
        <v>27</v>
      </c>
      <c r="F105" s="74" t="s">
        <v>2</v>
      </c>
      <c r="G105" s="77">
        <v>1</v>
      </c>
      <c r="H105" s="119"/>
      <c r="I105" s="104">
        <f t="shared" si="8"/>
        <v>0</v>
      </c>
    </row>
    <row r="106" spans="1:9" s="78" customFormat="1" ht="13.9" customHeight="1" x14ac:dyDescent="0.25">
      <c r="A106" s="74"/>
      <c r="B106" s="74"/>
      <c r="C106" s="74"/>
      <c r="D106" s="74"/>
      <c r="E106" s="74" t="s">
        <v>17</v>
      </c>
      <c r="F106" s="74" t="s">
        <v>2</v>
      </c>
      <c r="G106" s="77">
        <v>12</v>
      </c>
      <c r="H106" s="119"/>
      <c r="I106" s="104">
        <f t="shared" si="8"/>
        <v>0</v>
      </c>
    </row>
    <row r="107" spans="1:9" s="78" customFormat="1" ht="13.9" customHeight="1" x14ac:dyDescent="0.25">
      <c r="A107" s="74"/>
      <c r="B107" s="74"/>
      <c r="C107" s="74"/>
      <c r="D107" s="74"/>
      <c r="E107" s="74" t="s">
        <v>18</v>
      </c>
      <c r="F107" s="74" t="s">
        <v>2</v>
      </c>
      <c r="G107" s="77">
        <v>4</v>
      </c>
      <c r="H107" s="119"/>
      <c r="I107" s="104">
        <f t="shared" si="8"/>
        <v>0</v>
      </c>
    </row>
    <row r="108" spans="1:9" s="78" customFormat="1" ht="13.9" customHeight="1" x14ac:dyDescent="0.25">
      <c r="A108" s="74"/>
      <c r="B108" s="74"/>
      <c r="C108" s="74"/>
      <c r="D108" s="74"/>
      <c r="E108" s="74" t="s">
        <v>329</v>
      </c>
      <c r="F108" s="74" t="s">
        <v>2</v>
      </c>
      <c r="G108" s="77"/>
      <c r="H108" s="119"/>
      <c r="I108" s="104">
        <f t="shared" si="8"/>
        <v>0</v>
      </c>
    </row>
    <row r="109" spans="1:9" s="78" customFormat="1" ht="13.9" customHeight="1" x14ac:dyDescent="0.25">
      <c r="A109" s="74"/>
      <c r="B109" s="74"/>
      <c r="C109" s="74"/>
      <c r="D109" s="74"/>
      <c r="E109" s="74" t="s">
        <v>322</v>
      </c>
      <c r="F109" s="74" t="s">
        <v>2</v>
      </c>
      <c r="G109" s="77"/>
      <c r="H109" s="119"/>
      <c r="I109" s="104">
        <f t="shared" si="8"/>
        <v>0</v>
      </c>
    </row>
    <row r="110" spans="1:9" s="78" customFormat="1" ht="13.9" customHeight="1" x14ac:dyDescent="0.25">
      <c r="A110" s="74"/>
      <c r="B110" s="74"/>
      <c r="C110" s="74"/>
      <c r="D110" s="74"/>
      <c r="E110" s="80" t="s">
        <v>43</v>
      </c>
      <c r="F110" s="74" t="s">
        <v>2</v>
      </c>
      <c r="G110" s="77"/>
      <c r="H110" s="119"/>
      <c r="I110" s="104">
        <f t="shared" si="8"/>
        <v>0</v>
      </c>
    </row>
    <row r="111" spans="1:9" s="78" customFormat="1" ht="13.9" customHeight="1" x14ac:dyDescent="0.25">
      <c r="A111" s="74"/>
      <c r="B111" s="74"/>
      <c r="C111" s="74"/>
      <c r="D111" s="74"/>
      <c r="E111" s="74" t="s">
        <v>16</v>
      </c>
      <c r="F111" s="74" t="s">
        <v>8</v>
      </c>
      <c r="G111" s="77">
        <v>1</v>
      </c>
      <c r="H111" s="119"/>
      <c r="I111" s="104">
        <f t="shared" si="8"/>
        <v>0</v>
      </c>
    </row>
    <row r="112" spans="1:9" s="78" customFormat="1" ht="13.9" customHeight="1" x14ac:dyDescent="0.25">
      <c r="A112" s="81"/>
      <c r="C112" s="82" t="s">
        <v>21</v>
      </c>
      <c r="D112" s="82"/>
      <c r="E112" s="82"/>
      <c r="F112" s="82"/>
      <c r="G112" s="83"/>
      <c r="H112" s="110"/>
      <c r="I112" s="105">
        <f>SUM(I101:I111)</f>
        <v>0</v>
      </c>
    </row>
    <row r="113" spans="1:9" s="78" customFormat="1" ht="13.9" customHeight="1" x14ac:dyDescent="0.25">
      <c r="A113" s="74"/>
      <c r="B113" s="70" t="s">
        <v>392</v>
      </c>
      <c r="C113" s="70" t="s">
        <v>219</v>
      </c>
      <c r="D113" s="74">
        <v>5</v>
      </c>
      <c r="E113" s="74" t="s">
        <v>14</v>
      </c>
      <c r="F113" s="74" t="s">
        <v>8</v>
      </c>
      <c r="G113" s="76">
        <v>1</v>
      </c>
      <c r="H113" s="118"/>
      <c r="I113" s="104">
        <f>G113*H113</f>
        <v>0</v>
      </c>
    </row>
    <row r="114" spans="1:9" s="78" customFormat="1" ht="13.9" customHeight="1" x14ac:dyDescent="0.25">
      <c r="A114" s="74"/>
      <c r="B114" s="74"/>
      <c r="C114" s="74"/>
      <c r="D114" s="74"/>
      <c r="E114" s="75" t="s">
        <v>24</v>
      </c>
      <c r="F114" s="79" t="s">
        <v>2</v>
      </c>
      <c r="G114" s="77"/>
      <c r="H114" s="119"/>
      <c r="I114" s="104">
        <f t="shared" ref="I114:I165" si="9">G114*H114</f>
        <v>0</v>
      </c>
    </row>
    <row r="115" spans="1:9" s="78" customFormat="1" ht="13.9" customHeight="1" x14ac:dyDescent="0.25">
      <c r="A115" s="74"/>
      <c r="B115" s="74"/>
      <c r="C115" s="74"/>
      <c r="D115" s="74"/>
      <c r="E115" s="75" t="s">
        <v>25</v>
      </c>
      <c r="F115" s="74" t="s">
        <v>2</v>
      </c>
      <c r="G115" s="77">
        <v>1</v>
      </c>
      <c r="H115" s="119"/>
      <c r="I115" s="104">
        <f t="shared" si="9"/>
        <v>0</v>
      </c>
    </row>
    <row r="116" spans="1:9" s="78" customFormat="1" ht="13.9" customHeight="1" x14ac:dyDescent="0.25">
      <c r="A116" s="74"/>
      <c r="B116" s="74"/>
      <c r="C116" s="74"/>
      <c r="D116" s="74"/>
      <c r="E116" s="75" t="s">
        <v>26</v>
      </c>
      <c r="F116" s="74" t="s">
        <v>2</v>
      </c>
      <c r="G116" s="77"/>
      <c r="H116" s="119"/>
      <c r="I116" s="104">
        <f t="shared" si="9"/>
        <v>0</v>
      </c>
    </row>
    <row r="117" spans="1:9" s="78" customFormat="1" ht="13.9" customHeight="1" x14ac:dyDescent="0.25">
      <c r="A117" s="74"/>
      <c r="B117" s="74"/>
      <c r="C117" s="74"/>
      <c r="D117" s="74"/>
      <c r="E117" s="75" t="s">
        <v>27</v>
      </c>
      <c r="F117" s="74" t="s">
        <v>2</v>
      </c>
      <c r="G117" s="77"/>
      <c r="H117" s="119"/>
      <c r="I117" s="104">
        <f t="shared" si="9"/>
        <v>0</v>
      </c>
    </row>
    <row r="118" spans="1:9" s="78" customFormat="1" ht="13.9" customHeight="1" x14ac:dyDescent="0.25">
      <c r="A118" s="74"/>
      <c r="B118" s="74"/>
      <c r="C118" s="74"/>
      <c r="D118" s="74"/>
      <c r="E118" s="74" t="s">
        <v>17</v>
      </c>
      <c r="F118" s="74" t="s">
        <v>2</v>
      </c>
      <c r="G118" s="77">
        <v>10</v>
      </c>
      <c r="H118" s="119"/>
      <c r="I118" s="104">
        <f t="shared" si="9"/>
        <v>0</v>
      </c>
    </row>
    <row r="119" spans="1:9" s="78" customFormat="1" ht="13.9" customHeight="1" x14ac:dyDescent="0.25">
      <c r="A119" s="74"/>
      <c r="B119" s="74"/>
      <c r="C119" s="74"/>
      <c r="D119" s="74"/>
      <c r="E119" s="74" t="s">
        <v>18</v>
      </c>
      <c r="F119" s="74" t="s">
        <v>2</v>
      </c>
      <c r="G119" s="77">
        <v>1</v>
      </c>
      <c r="H119" s="119"/>
      <c r="I119" s="104">
        <f t="shared" si="9"/>
        <v>0</v>
      </c>
    </row>
    <row r="120" spans="1:9" s="78" customFormat="1" ht="13.9" customHeight="1" x14ac:dyDescent="0.25">
      <c r="A120" s="74"/>
      <c r="B120" s="74"/>
      <c r="C120" s="74"/>
      <c r="D120" s="74"/>
      <c r="E120" s="74" t="s">
        <v>329</v>
      </c>
      <c r="F120" s="74" t="s">
        <v>2</v>
      </c>
      <c r="G120" s="77"/>
      <c r="H120" s="119"/>
      <c r="I120" s="104">
        <f t="shared" si="9"/>
        <v>0</v>
      </c>
    </row>
    <row r="121" spans="1:9" s="78" customFormat="1" ht="13.9" customHeight="1" x14ac:dyDescent="0.25">
      <c r="A121" s="74"/>
      <c r="B121" s="74"/>
      <c r="C121" s="74"/>
      <c r="D121" s="74"/>
      <c r="E121" s="74" t="s">
        <v>322</v>
      </c>
      <c r="F121" s="74" t="s">
        <v>2</v>
      </c>
      <c r="G121" s="77"/>
      <c r="H121" s="119"/>
      <c r="I121" s="104">
        <f t="shared" si="9"/>
        <v>0</v>
      </c>
    </row>
    <row r="122" spans="1:9" s="78" customFormat="1" ht="13.9" customHeight="1" x14ac:dyDescent="0.25">
      <c r="A122" s="74"/>
      <c r="B122" s="74"/>
      <c r="C122" s="74"/>
      <c r="D122" s="74"/>
      <c r="E122" s="80" t="s">
        <v>43</v>
      </c>
      <c r="F122" s="74" t="s">
        <v>2</v>
      </c>
      <c r="G122" s="77"/>
      <c r="H122" s="119"/>
      <c r="I122" s="104">
        <f t="shared" si="9"/>
        <v>0</v>
      </c>
    </row>
    <row r="123" spans="1:9" s="78" customFormat="1" ht="13.9" customHeight="1" x14ac:dyDescent="0.25">
      <c r="A123" s="74"/>
      <c r="B123" s="74"/>
      <c r="C123" s="74"/>
      <c r="D123" s="74"/>
      <c r="E123" s="74" t="s">
        <v>16</v>
      </c>
      <c r="F123" s="74" t="s">
        <v>8</v>
      </c>
      <c r="G123" s="77">
        <v>1</v>
      </c>
      <c r="H123" s="119"/>
      <c r="I123" s="104">
        <f t="shared" si="9"/>
        <v>0</v>
      </c>
    </row>
    <row r="124" spans="1:9" s="78" customFormat="1" ht="13.9" customHeight="1" x14ac:dyDescent="0.25">
      <c r="A124" s="81"/>
      <c r="C124" s="82" t="s">
        <v>21</v>
      </c>
      <c r="D124" s="82"/>
      <c r="E124" s="82"/>
      <c r="F124" s="82"/>
      <c r="G124" s="83"/>
      <c r="H124" s="110"/>
      <c r="I124" s="105">
        <f>SUM(I113:I123)</f>
        <v>0</v>
      </c>
    </row>
    <row r="125" spans="1:9" s="78" customFormat="1" ht="13.9" customHeight="1" x14ac:dyDescent="0.25">
      <c r="A125" s="74"/>
      <c r="B125" s="74" t="s">
        <v>482</v>
      </c>
      <c r="C125" s="74" t="s">
        <v>483</v>
      </c>
      <c r="D125" s="74">
        <v>5</v>
      </c>
      <c r="E125" s="74" t="s">
        <v>14</v>
      </c>
      <c r="F125" s="74" t="s">
        <v>8</v>
      </c>
      <c r="G125" s="76">
        <v>1</v>
      </c>
      <c r="H125" s="118"/>
      <c r="I125" s="104">
        <f t="shared" si="9"/>
        <v>0</v>
      </c>
    </row>
    <row r="126" spans="1:9" s="78" customFormat="1" ht="13.9" customHeight="1" x14ac:dyDescent="0.25">
      <c r="A126" s="74"/>
      <c r="B126" s="74"/>
      <c r="C126" s="74"/>
      <c r="D126" s="74"/>
      <c r="E126" s="75" t="s">
        <v>24</v>
      </c>
      <c r="F126" s="79" t="s">
        <v>2</v>
      </c>
      <c r="G126" s="77"/>
      <c r="H126" s="119"/>
      <c r="I126" s="104">
        <f t="shared" si="9"/>
        <v>0</v>
      </c>
    </row>
    <row r="127" spans="1:9" s="78" customFormat="1" ht="13.9" customHeight="1" x14ac:dyDescent="0.25">
      <c r="A127" s="74"/>
      <c r="B127" s="74"/>
      <c r="C127" s="74"/>
      <c r="D127" s="74"/>
      <c r="E127" s="75" t="s">
        <v>25</v>
      </c>
      <c r="F127" s="74" t="s">
        <v>2</v>
      </c>
      <c r="G127" s="77"/>
      <c r="H127" s="119"/>
      <c r="I127" s="104">
        <f t="shared" si="9"/>
        <v>0</v>
      </c>
    </row>
    <row r="128" spans="1:9" s="78" customFormat="1" ht="13.9" customHeight="1" x14ac:dyDescent="0.25">
      <c r="A128" s="74"/>
      <c r="B128" s="74"/>
      <c r="C128" s="74"/>
      <c r="D128" s="74"/>
      <c r="E128" s="75" t="s">
        <v>26</v>
      </c>
      <c r="F128" s="74" t="s">
        <v>2</v>
      </c>
      <c r="G128" s="77"/>
      <c r="H128" s="119"/>
      <c r="I128" s="104">
        <f t="shared" si="9"/>
        <v>0</v>
      </c>
    </row>
    <row r="129" spans="1:9" s="78" customFormat="1" ht="13.9" customHeight="1" x14ac:dyDescent="0.25">
      <c r="A129" s="74"/>
      <c r="B129" s="74"/>
      <c r="C129" s="74"/>
      <c r="D129" s="74"/>
      <c r="E129" s="75" t="s">
        <v>27</v>
      </c>
      <c r="F129" s="74" t="s">
        <v>2</v>
      </c>
      <c r="G129" s="77">
        <v>1</v>
      </c>
      <c r="H129" s="119"/>
      <c r="I129" s="104">
        <f t="shared" si="9"/>
        <v>0</v>
      </c>
    </row>
    <row r="130" spans="1:9" s="78" customFormat="1" ht="13.9" customHeight="1" x14ac:dyDescent="0.25">
      <c r="A130" s="74"/>
      <c r="B130" s="74"/>
      <c r="C130" s="74"/>
      <c r="D130" s="74"/>
      <c r="E130" s="74" t="s">
        <v>17</v>
      </c>
      <c r="F130" s="74" t="s">
        <v>2</v>
      </c>
      <c r="G130" s="77">
        <v>7</v>
      </c>
      <c r="H130" s="119"/>
      <c r="I130" s="104">
        <f t="shared" si="9"/>
        <v>0</v>
      </c>
    </row>
    <row r="131" spans="1:9" s="78" customFormat="1" ht="13.9" customHeight="1" x14ac:dyDescent="0.25">
      <c r="A131" s="74"/>
      <c r="B131" s="74"/>
      <c r="C131" s="74"/>
      <c r="D131" s="74"/>
      <c r="E131" s="74" t="s">
        <v>18</v>
      </c>
      <c r="F131" s="74" t="s">
        <v>2</v>
      </c>
      <c r="G131" s="77">
        <v>3</v>
      </c>
      <c r="H131" s="119"/>
      <c r="I131" s="104">
        <f t="shared" si="9"/>
        <v>0</v>
      </c>
    </row>
    <row r="132" spans="1:9" s="78" customFormat="1" ht="13.9" customHeight="1" x14ac:dyDescent="0.25">
      <c r="A132" s="74"/>
      <c r="B132" s="74"/>
      <c r="C132" s="74"/>
      <c r="D132" s="74"/>
      <c r="E132" s="74" t="s">
        <v>329</v>
      </c>
      <c r="F132" s="74" t="s">
        <v>2</v>
      </c>
      <c r="G132" s="77">
        <v>1</v>
      </c>
      <c r="H132" s="119"/>
      <c r="I132" s="104">
        <f t="shared" si="9"/>
        <v>0</v>
      </c>
    </row>
    <row r="133" spans="1:9" s="78" customFormat="1" ht="13.9" customHeight="1" x14ac:dyDescent="0.25">
      <c r="A133" s="74"/>
      <c r="B133" s="74"/>
      <c r="C133" s="74"/>
      <c r="D133" s="74"/>
      <c r="E133" s="74" t="s">
        <v>322</v>
      </c>
      <c r="F133" s="74" t="s">
        <v>2</v>
      </c>
      <c r="G133" s="77"/>
      <c r="H133" s="119"/>
      <c r="I133" s="104">
        <f t="shared" si="9"/>
        <v>0</v>
      </c>
    </row>
    <row r="134" spans="1:9" s="78" customFormat="1" ht="13.9" customHeight="1" x14ac:dyDescent="0.25">
      <c r="A134" s="74"/>
      <c r="B134" s="74"/>
      <c r="C134" s="74"/>
      <c r="D134" s="74"/>
      <c r="E134" s="80" t="s">
        <v>43</v>
      </c>
      <c r="F134" s="74" t="s">
        <v>2</v>
      </c>
      <c r="G134" s="77">
        <v>8</v>
      </c>
      <c r="H134" s="119"/>
      <c r="I134" s="104">
        <f t="shared" si="9"/>
        <v>0</v>
      </c>
    </row>
    <row r="135" spans="1:9" s="78" customFormat="1" ht="13.9" customHeight="1" x14ac:dyDescent="0.25">
      <c r="A135" s="74"/>
      <c r="B135" s="74"/>
      <c r="C135" s="74"/>
      <c r="D135" s="74"/>
      <c r="E135" s="74" t="s">
        <v>16</v>
      </c>
      <c r="F135" s="74" t="s">
        <v>8</v>
      </c>
      <c r="G135" s="77">
        <v>1</v>
      </c>
      <c r="H135" s="119"/>
      <c r="I135" s="104">
        <f t="shared" si="9"/>
        <v>0</v>
      </c>
    </row>
    <row r="136" spans="1:9" s="78" customFormat="1" ht="13.9" customHeight="1" x14ac:dyDescent="0.25">
      <c r="A136" s="81"/>
      <c r="C136" s="82" t="s">
        <v>21</v>
      </c>
      <c r="D136" s="82"/>
      <c r="E136" s="82"/>
      <c r="F136" s="82"/>
      <c r="G136" s="83"/>
      <c r="H136" s="110"/>
      <c r="I136" s="105">
        <f>SUM(I125:I135)</f>
        <v>0</v>
      </c>
    </row>
    <row r="137" spans="1:9" s="78" customFormat="1" ht="13.9" customHeight="1" x14ac:dyDescent="0.25">
      <c r="A137" s="74"/>
      <c r="B137" s="74" t="s">
        <v>486</v>
      </c>
      <c r="C137" s="74" t="s">
        <v>488</v>
      </c>
      <c r="D137" s="74">
        <v>5</v>
      </c>
      <c r="E137" s="74" t="s">
        <v>14</v>
      </c>
      <c r="F137" s="74" t="s">
        <v>8</v>
      </c>
      <c r="G137" s="76">
        <v>1</v>
      </c>
      <c r="H137" s="118"/>
      <c r="I137" s="104">
        <f t="shared" si="9"/>
        <v>0</v>
      </c>
    </row>
    <row r="138" spans="1:9" s="78" customFormat="1" ht="13.9" customHeight="1" x14ac:dyDescent="0.25">
      <c r="A138" s="74"/>
      <c r="B138" s="74"/>
      <c r="C138" s="74" t="s">
        <v>504</v>
      </c>
      <c r="D138" s="74"/>
      <c r="E138" s="75" t="s">
        <v>24</v>
      </c>
      <c r="F138" s="79" t="s">
        <v>2</v>
      </c>
      <c r="G138" s="77"/>
      <c r="H138" s="119"/>
      <c r="I138" s="104">
        <f t="shared" si="9"/>
        <v>0</v>
      </c>
    </row>
    <row r="139" spans="1:9" s="78" customFormat="1" ht="13.9" customHeight="1" x14ac:dyDescent="0.25">
      <c r="A139" s="74"/>
      <c r="B139" s="74"/>
      <c r="C139" s="74" t="s">
        <v>504</v>
      </c>
      <c r="D139" s="74"/>
      <c r="E139" s="75" t="s">
        <v>25</v>
      </c>
      <c r="F139" s="74" t="s">
        <v>2</v>
      </c>
      <c r="G139" s="77">
        <v>1</v>
      </c>
      <c r="H139" s="119"/>
      <c r="I139" s="104">
        <f t="shared" si="9"/>
        <v>0</v>
      </c>
    </row>
    <row r="140" spans="1:9" s="78" customFormat="1" ht="13.9" customHeight="1" x14ac:dyDescent="0.25">
      <c r="A140" s="74"/>
      <c r="B140" s="74"/>
      <c r="C140" s="74"/>
      <c r="D140" s="74"/>
      <c r="E140" s="75" t="s">
        <v>26</v>
      </c>
      <c r="F140" s="74" t="s">
        <v>2</v>
      </c>
      <c r="G140" s="77"/>
      <c r="H140" s="119"/>
      <c r="I140" s="104">
        <f t="shared" si="9"/>
        <v>0</v>
      </c>
    </row>
    <row r="141" spans="1:9" s="78" customFormat="1" ht="13.9" customHeight="1" x14ac:dyDescent="0.25">
      <c r="A141" s="74"/>
      <c r="B141" s="74"/>
      <c r="C141" s="74"/>
      <c r="D141" s="74"/>
      <c r="E141" s="75" t="s">
        <v>27</v>
      </c>
      <c r="F141" s="74" t="s">
        <v>2</v>
      </c>
      <c r="G141" s="77"/>
      <c r="H141" s="119"/>
      <c r="I141" s="104">
        <f t="shared" si="9"/>
        <v>0</v>
      </c>
    </row>
    <row r="142" spans="1:9" s="78" customFormat="1" ht="13.9" customHeight="1" x14ac:dyDescent="0.25">
      <c r="A142" s="74"/>
      <c r="B142" s="74"/>
      <c r="C142" s="74"/>
      <c r="D142" s="74"/>
      <c r="E142" s="74" t="s">
        <v>17</v>
      </c>
      <c r="F142" s="74" t="s">
        <v>2</v>
      </c>
      <c r="G142" s="77"/>
      <c r="H142" s="119"/>
      <c r="I142" s="104">
        <f t="shared" si="9"/>
        <v>0</v>
      </c>
    </row>
    <row r="143" spans="1:9" s="78" customFormat="1" ht="13.9" customHeight="1" x14ac:dyDescent="0.25">
      <c r="A143" s="74"/>
      <c r="B143" s="74"/>
      <c r="C143" s="74"/>
      <c r="D143" s="74"/>
      <c r="E143" s="74" t="s">
        <v>18</v>
      </c>
      <c r="F143" s="74" t="s">
        <v>2</v>
      </c>
      <c r="G143" s="77">
        <v>13</v>
      </c>
      <c r="H143" s="119"/>
      <c r="I143" s="104">
        <f t="shared" si="9"/>
        <v>0</v>
      </c>
    </row>
    <row r="144" spans="1:9" s="78" customFormat="1" ht="13.9" customHeight="1" x14ac:dyDescent="0.25">
      <c r="A144" s="74"/>
      <c r="B144" s="74"/>
      <c r="C144" s="74"/>
      <c r="D144" s="74"/>
      <c r="E144" s="74" t="s">
        <v>329</v>
      </c>
      <c r="F144" s="74" t="s">
        <v>2</v>
      </c>
      <c r="G144" s="77"/>
      <c r="H144" s="119"/>
      <c r="I144" s="104">
        <f t="shared" si="9"/>
        <v>0</v>
      </c>
    </row>
    <row r="145" spans="1:9" s="78" customFormat="1" ht="13.9" customHeight="1" x14ac:dyDescent="0.25">
      <c r="A145" s="74"/>
      <c r="B145" s="74"/>
      <c r="C145" s="74"/>
      <c r="D145" s="74"/>
      <c r="E145" s="74" t="s">
        <v>322</v>
      </c>
      <c r="F145" s="74" t="s">
        <v>2</v>
      </c>
      <c r="G145" s="77"/>
      <c r="H145" s="119"/>
      <c r="I145" s="104">
        <f t="shared" si="9"/>
        <v>0</v>
      </c>
    </row>
    <row r="146" spans="1:9" s="78" customFormat="1" ht="13.9" customHeight="1" x14ac:dyDescent="0.25">
      <c r="A146" s="74"/>
      <c r="B146" s="74"/>
      <c r="C146" s="74"/>
      <c r="D146" s="74"/>
      <c r="E146" s="80" t="s">
        <v>43</v>
      </c>
      <c r="F146" s="74" t="s">
        <v>2</v>
      </c>
      <c r="G146" s="77"/>
      <c r="H146" s="119"/>
      <c r="I146" s="104">
        <f t="shared" si="9"/>
        <v>0</v>
      </c>
    </row>
    <row r="147" spans="1:9" s="78" customFormat="1" ht="13.9" customHeight="1" x14ac:dyDescent="0.25">
      <c r="A147" s="74"/>
      <c r="B147" s="74"/>
      <c r="C147" s="74"/>
      <c r="D147" s="74"/>
      <c r="E147" s="74" t="s">
        <v>16</v>
      </c>
      <c r="F147" s="74" t="s">
        <v>8</v>
      </c>
      <c r="G147" s="77">
        <v>1</v>
      </c>
      <c r="H147" s="119"/>
      <c r="I147" s="104">
        <f t="shared" si="9"/>
        <v>0</v>
      </c>
    </row>
    <row r="148" spans="1:9" s="78" customFormat="1" ht="13.9" customHeight="1" x14ac:dyDescent="0.25">
      <c r="A148" s="81"/>
      <c r="C148" s="82" t="s">
        <v>21</v>
      </c>
      <c r="D148" s="82"/>
      <c r="E148" s="82"/>
      <c r="F148" s="82"/>
      <c r="G148" s="83"/>
      <c r="H148" s="110"/>
      <c r="I148" s="105">
        <f>SUM(I137:I147)</f>
        <v>0</v>
      </c>
    </row>
    <row r="149" spans="1:9" s="78" customFormat="1" ht="13.9" customHeight="1" x14ac:dyDescent="0.25">
      <c r="A149" s="74"/>
      <c r="B149" s="74" t="s">
        <v>486</v>
      </c>
      <c r="C149" s="74" t="s">
        <v>529</v>
      </c>
      <c r="D149" s="74">
        <v>5</v>
      </c>
      <c r="E149" s="74" t="s">
        <v>14</v>
      </c>
      <c r="F149" s="74" t="s">
        <v>8</v>
      </c>
      <c r="G149" s="76">
        <v>1</v>
      </c>
      <c r="H149" s="118"/>
      <c r="I149" s="104">
        <f t="shared" si="9"/>
        <v>0</v>
      </c>
    </row>
    <row r="150" spans="1:9" s="78" customFormat="1" ht="13.9" customHeight="1" x14ac:dyDescent="0.25">
      <c r="A150" s="74"/>
      <c r="B150" s="74"/>
      <c r="C150" s="74"/>
      <c r="D150" s="74"/>
      <c r="E150" s="75" t="s">
        <v>24</v>
      </c>
      <c r="F150" s="79" t="s">
        <v>2</v>
      </c>
      <c r="G150" s="77">
        <v>1</v>
      </c>
      <c r="H150" s="119"/>
      <c r="I150" s="104">
        <f t="shared" si="9"/>
        <v>0</v>
      </c>
    </row>
    <row r="151" spans="1:9" s="78" customFormat="1" ht="13.9" customHeight="1" x14ac:dyDescent="0.25">
      <c r="A151" s="74"/>
      <c r="B151" s="74"/>
      <c r="C151" s="74"/>
      <c r="D151" s="74"/>
      <c r="E151" s="75" t="s">
        <v>25</v>
      </c>
      <c r="F151" s="74" t="s">
        <v>2</v>
      </c>
      <c r="G151" s="77"/>
      <c r="H151" s="119"/>
      <c r="I151" s="104">
        <f t="shared" si="9"/>
        <v>0</v>
      </c>
    </row>
    <row r="152" spans="1:9" s="78" customFormat="1" ht="13.9" customHeight="1" x14ac:dyDescent="0.25">
      <c r="A152" s="74"/>
      <c r="B152" s="74"/>
      <c r="C152" s="74"/>
      <c r="D152" s="74"/>
      <c r="E152" s="75" t="s">
        <v>26</v>
      </c>
      <c r="F152" s="74" t="s">
        <v>2</v>
      </c>
      <c r="G152" s="77"/>
      <c r="H152" s="119"/>
      <c r="I152" s="104">
        <f t="shared" si="9"/>
        <v>0</v>
      </c>
    </row>
    <row r="153" spans="1:9" s="78" customFormat="1" ht="13.9" customHeight="1" x14ac:dyDescent="0.25">
      <c r="A153" s="74"/>
      <c r="B153" s="74"/>
      <c r="C153" s="74"/>
      <c r="D153" s="74"/>
      <c r="E153" s="75" t="s">
        <v>27</v>
      </c>
      <c r="F153" s="74" t="s">
        <v>2</v>
      </c>
      <c r="G153" s="77"/>
      <c r="H153" s="119"/>
      <c r="I153" s="104">
        <f t="shared" si="9"/>
        <v>0</v>
      </c>
    </row>
    <row r="154" spans="1:9" s="78" customFormat="1" ht="13.9" customHeight="1" x14ac:dyDescent="0.25">
      <c r="A154" s="74"/>
      <c r="B154" s="74"/>
      <c r="C154" s="74"/>
      <c r="D154" s="74"/>
      <c r="E154" s="74" t="s">
        <v>17</v>
      </c>
      <c r="F154" s="74" t="s">
        <v>2</v>
      </c>
      <c r="G154" s="77">
        <v>7</v>
      </c>
      <c r="H154" s="119"/>
      <c r="I154" s="104">
        <f t="shared" si="9"/>
        <v>0</v>
      </c>
    </row>
    <row r="155" spans="1:9" s="78" customFormat="1" ht="13.9" customHeight="1" x14ac:dyDescent="0.25">
      <c r="A155" s="74"/>
      <c r="B155" s="74"/>
      <c r="C155" s="74"/>
      <c r="D155" s="74"/>
      <c r="E155" s="74" t="s">
        <v>18</v>
      </c>
      <c r="F155" s="74" t="s">
        <v>2</v>
      </c>
      <c r="G155" s="77"/>
      <c r="H155" s="119"/>
      <c r="I155" s="104">
        <f t="shared" si="9"/>
        <v>0</v>
      </c>
    </row>
    <row r="156" spans="1:9" s="78" customFormat="1" ht="13.9" customHeight="1" x14ac:dyDescent="0.25">
      <c r="A156" s="74"/>
      <c r="B156" s="74"/>
      <c r="C156" s="74"/>
      <c r="D156" s="74"/>
      <c r="E156" s="74" t="s">
        <v>329</v>
      </c>
      <c r="F156" s="74" t="s">
        <v>2</v>
      </c>
      <c r="G156" s="77"/>
      <c r="H156" s="119"/>
      <c r="I156" s="104">
        <f t="shared" si="9"/>
        <v>0</v>
      </c>
    </row>
    <row r="157" spans="1:9" s="78" customFormat="1" ht="13.9" customHeight="1" x14ac:dyDescent="0.25">
      <c r="A157" s="74"/>
      <c r="B157" s="74"/>
      <c r="C157" s="74"/>
      <c r="D157" s="74"/>
      <c r="E157" s="74" t="s">
        <v>322</v>
      </c>
      <c r="F157" s="74" t="s">
        <v>2</v>
      </c>
      <c r="G157" s="77"/>
      <c r="H157" s="119"/>
      <c r="I157" s="104">
        <f t="shared" si="9"/>
        <v>0</v>
      </c>
    </row>
    <row r="158" spans="1:9" s="78" customFormat="1" ht="13.9" customHeight="1" x14ac:dyDescent="0.25">
      <c r="A158" s="74"/>
      <c r="B158" s="74"/>
      <c r="C158" s="74"/>
      <c r="D158" s="74"/>
      <c r="E158" s="80" t="s">
        <v>43</v>
      </c>
      <c r="F158" s="74" t="s">
        <v>2</v>
      </c>
      <c r="G158" s="77"/>
      <c r="H158" s="119"/>
      <c r="I158" s="104">
        <f t="shared" si="9"/>
        <v>0</v>
      </c>
    </row>
    <row r="159" spans="1:9" s="78" customFormat="1" ht="13.9" customHeight="1" x14ac:dyDescent="0.25">
      <c r="A159" s="74"/>
      <c r="B159" s="74"/>
      <c r="C159" s="74"/>
      <c r="D159" s="74"/>
      <c r="E159" s="74" t="s">
        <v>16</v>
      </c>
      <c r="F159" s="74" t="s">
        <v>8</v>
      </c>
      <c r="G159" s="77">
        <v>1</v>
      </c>
      <c r="H159" s="119"/>
      <c r="I159" s="104">
        <f t="shared" si="9"/>
        <v>0</v>
      </c>
    </row>
    <row r="160" spans="1:9" s="78" customFormat="1" ht="13.9" customHeight="1" x14ac:dyDescent="0.25">
      <c r="A160" s="81"/>
      <c r="C160" s="82" t="s">
        <v>21</v>
      </c>
      <c r="D160" s="82"/>
      <c r="E160" s="82"/>
      <c r="F160" s="82"/>
      <c r="G160" s="83"/>
      <c r="H160" s="110"/>
      <c r="I160" s="105">
        <f>SUM(I149:I159)</f>
        <v>0</v>
      </c>
    </row>
    <row r="161" spans="1:9" s="78" customFormat="1" ht="13.9" customHeight="1" x14ac:dyDescent="0.25">
      <c r="A161" s="74"/>
      <c r="B161" s="74" t="s">
        <v>490</v>
      </c>
      <c r="C161" s="74" t="s">
        <v>530</v>
      </c>
      <c r="D161" s="74">
        <v>5</v>
      </c>
      <c r="E161" s="74" t="s">
        <v>14</v>
      </c>
      <c r="F161" s="74" t="s">
        <v>8</v>
      </c>
      <c r="G161" s="76">
        <v>1</v>
      </c>
      <c r="H161" s="118"/>
      <c r="I161" s="104">
        <f t="shared" si="9"/>
        <v>0</v>
      </c>
    </row>
    <row r="162" spans="1:9" s="78" customFormat="1" ht="13.9" customHeight="1" x14ac:dyDescent="0.25">
      <c r="A162" s="74"/>
      <c r="B162" s="74"/>
      <c r="C162" s="74" t="s">
        <v>504</v>
      </c>
      <c r="D162" s="74"/>
      <c r="E162" s="75" t="s">
        <v>24</v>
      </c>
      <c r="F162" s="79" t="s">
        <v>2</v>
      </c>
      <c r="G162" s="77">
        <v>2</v>
      </c>
      <c r="H162" s="119"/>
      <c r="I162" s="104">
        <f t="shared" si="9"/>
        <v>0</v>
      </c>
    </row>
    <row r="163" spans="1:9" s="78" customFormat="1" ht="13.9" customHeight="1" x14ac:dyDescent="0.25">
      <c r="A163" s="74"/>
      <c r="B163" s="74"/>
      <c r="C163" s="74"/>
      <c r="D163" s="74"/>
      <c r="E163" s="75" t="s">
        <v>25</v>
      </c>
      <c r="F163" s="74" t="s">
        <v>2</v>
      </c>
      <c r="G163" s="77">
        <v>10</v>
      </c>
      <c r="H163" s="119"/>
      <c r="I163" s="104">
        <f t="shared" si="9"/>
        <v>0</v>
      </c>
    </row>
    <row r="164" spans="1:9" s="78" customFormat="1" ht="13.9" customHeight="1" x14ac:dyDescent="0.25">
      <c r="A164" s="74"/>
      <c r="B164" s="74"/>
      <c r="C164" s="74"/>
      <c r="D164" s="74"/>
      <c r="E164" s="75" t="s">
        <v>26</v>
      </c>
      <c r="F164" s="74" t="s">
        <v>2</v>
      </c>
      <c r="G164" s="77"/>
      <c r="H164" s="119"/>
      <c r="I164" s="104">
        <f t="shared" si="9"/>
        <v>0</v>
      </c>
    </row>
    <row r="165" spans="1:9" s="78" customFormat="1" ht="13.9" customHeight="1" x14ac:dyDescent="0.25">
      <c r="A165" s="74"/>
      <c r="B165" s="74"/>
      <c r="C165" s="74"/>
      <c r="D165" s="74"/>
      <c r="E165" s="75" t="s">
        <v>27</v>
      </c>
      <c r="F165" s="74" t="s">
        <v>2</v>
      </c>
      <c r="G165" s="77"/>
      <c r="H165" s="119"/>
      <c r="I165" s="104">
        <f t="shared" si="9"/>
        <v>0</v>
      </c>
    </row>
    <row r="166" spans="1:9" s="78" customFormat="1" ht="13.9" customHeight="1" x14ac:dyDescent="0.25">
      <c r="A166" s="74"/>
      <c r="B166" s="74"/>
      <c r="C166" s="74"/>
      <c r="D166" s="74"/>
      <c r="E166" s="74" t="s">
        <v>17</v>
      </c>
      <c r="F166" s="74" t="s">
        <v>2</v>
      </c>
      <c r="G166" s="77">
        <v>20</v>
      </c>
      <c r="H166" s="119"/>
      <c r="I166" s="104">
        <f t="shared" ref="I166:I217" si="10">G166*H166</f>
        <v>0</v>
      </c>
    </row>
    <row r="167" spans="1:9" s="78" customFormat="1" ht="13.9" customHeight="1" x14ac:dyDescent="0.25">
      <c r="A167" s="74"/>
      <c r="B167" s="74"/>
      <c r="C167" s="74"/>
      <c r="D167" s="74"/>
      <c r="E167" s="74" t="s">
        <v>18</v>
      </c>
      <c r="F167" s="74" t="s">
        <v>2</v>
      </c>
      <c r="G167" s="77">
        <v>21</v>
      </c>
      <c r="H167" s="119"/>
      <c r="I167" s="104">
        <f t="shared" si="10"/>
        <v>0</v>
      </c>
    </row>
    <row r="168" spans="1:9" s="78" customFormat="1" ht="13.9" customHeight="1" x14ac:dyDescent="0.25">
      <c r="A168" s="74"/>
      <c r="B168" s="74"/>
      <c r="C168" s="74"/>
      <c r="D168" s="74"/>
      <c r="E168" s="74" t="s">
        <v>329</v>
      </c>
      <c r="F168" s="74" t="s">
        <v>2</v>
      </c>
      <c r="G168" s="77"/>
      <c r="H168" s="119"/>
      <c r="I168" s="104">
        <f t="shared" si="10"/>
        <v>0</v>
      </c>
    </row>
    <row r="169" spans="1:9" s="78" customFormat="1" ht="13.9" customHeight="1" x14ac:dyDescent="0.25">
      <c r="A169" s="74"/>
      <c r="B169" s="74"/>
      <c r="C169" s="74"/>
      <c r="D169" s="74"/>
      <c r="E169" s="74" t="s">
        <v>322</v>
      </c>
      <c r="F169" s="74" t="s">
        <v>2</v>
      </c>
      <c r="G169" s="77"/>
      <c r="H169" s="119"/>
      <c r="I169" s="104">
        <f t="shared" si="10"/>
        <v>0</v>
      </c>
    </row>
    <row r="170" spans="1:9" s="78" customFormat="1" ht="13.9" customHeight="1" x14ac:dyDescent="0.25">
      <c r="A170" s="74"/>
      <c r="B170" s="74"/>
      <c r="C170" s="74"/>
      <c r="D170" s="74"/>
      <c r="E170" s="80" t="s">
        <v>43</v>
      </c>
      <c r="F170" s="74" t="s">
        <v>2</v>
      </c>
      <c r="G170" s="77"/>
      <c r="H170" s="119"/>
      <c r="I170" s="104">
        <f t="shared" si="10"/>
        <v>0</v>
      </c>
    </row>
    <row r="171" spans="1:9" s="78" customFormat="1" ht="13.9" customHeight="1" x14ac:dyDescent="0.25">
      <c r="A171" s="74"/>
      <c r="B171" s="74"/>
      <c r="C171" s="74"/>
      <c r="D171" s="74"/>
      <c r="E171" s="74" t="s">
        <v>16</v>
      </c>
      <c r="F171" s="74" t="s">
        <v>8</v>
      </c>
      <c r="G171" s="77">
        <v>1</v>
      </c>
      <c r="H171" s="119"/>
      <c r="I171" s="104">
        <f t="shared" si="10"/>
        <v>0</v>
      </c>
    </row>
    <row r="172" spans="1:9" s="78" customFormat="1" ht="13.9" customHeight="1" x14ac:dyDescent="0.25">
      <c r="A172" s="81"/>
      <c r="C172" s="82" t="s">
        <v>21</v>
      </c>
      <c r="D172" s="82"/>
      <c r="E172" s="82"/>
      <c r="F172" s="82"/>
      <c r="G172" s="83"/>
      <c r="H172" s="110"/>
      <c r="I172" s="105">
        <f>SUM(I161:I171)</f>
        <v>0</v>
      </c>
    </row>
    <row r="173" spans="1:9" s="78" customFormat="1" ht="13.9" customHeight="1" x14ac:dyDescent="0.25">
      <c r="A173" s="74"/>
      <c r="B173" s="74" t="s">
        <v>490</v>
      </c>
      <c r="C173" s="74" t="s">
        <v>531</v>
      </c>
      <c r="D173" s="74">
        <v>5</v>
      </c>
      <c r="E173" s="74" t="s">
        <v>14</v>
      </c>
      <c r="F173" s="74" t="s">
        <v>8</v>
      </c>
      <c r="G173" s="76">
        <v>1</v>
      </c>
      <c r="H173" s="118"/>
      <c r="I173" s="104">
        <f t="shared" si="10"/>
        <v>0</v>
      </c>
    </row>
    <row r="174" spans="1:9" s="78" customFormat="1" ht="13.9" customHeight="1" x14ac:dyDescent="0.25">
      <c r="A174" s="74"/>
      <c r="B174" s="74"/>
      <c r="C174" s="74" t="s">
        <v>504</v>
      </c>
      <c r="D174" s="74"/>
      <c r="E174" s="75" t="s">
        <v>24</v>
      </c>
      <c r="F174" s="79" t="s">
        <v>2</v>
      </c>
      <c r="G174" s="77"/>
      <c r="H174" s="119"/>
      <c r="I174" s="104">
        <f t="shared" si="10"/>
        <v>0</v>
      </c>
    </row>
    <row r="175" spans="1:9" s="78" customFormat="1" ht="13.9" customHeight="1" x14ac:dyDescent="0.25">
      <c r="A175" s="74"/>
      <c r="B175" s="74"/>
      <c r="C175" s="74"/>
      <c r="D175" s="74"/>
      <c r="E175" s="75" t="s">
        <v>25</v>
      </c>
      <c r="F175" s="74" t="s">
        <v>2</v>
      </c>
      <c r="G175" s="77"/>
      <c r="H175" s="119"/>
      <c r="I175" s="104">
        <f t="shared" si="10"/>
        <v>0</v>
      </c>
    </row>
    <row r="176" spans="1:9" s="78" customFormat="1" ht="13.9" customHeight="1" x14ac:dyDescent="0.25">
      <c r="A176" s="74"/>
      <c r="B176" s="74"/>
      <c r="C176" s="74"/>
      <c r="D176" s="74"/>
      <c r="E176" s="75" t="s">
        <v>26</v>
      </c>
      <c r="F176" s="74" t="s">
        <v>2</v>
      </c>
      <c r="G176" s="77"/>
      <c r="H176" s="119"/>
      <c r="I176" s="104">
        <f t="shared" si="10"/>
        <v>0</v>
      </c>
    </row>
    <row r="177" spans="1:9" s="78" customFormat="1" ht="13.9" customHeight="1" x14ac:dyDescent="0.25">
      <c r="A177" s="74"/>
      <c r="B177" s="74"/>
      <c r="C177" s="74"/>
      <c r="D177" s="74"/>
      <c r="E177" s="75" t="s">
        <v>27</v>
      </c>
      <c r="F177" s="74" t="s">
        <v>2</v>
      </c>
      <c r="G177" s="77"/>
      <c r="H177" s="119"/>
      <c r="I177" s="104">
        <f t="shared" si="10"/>
        <v>0</v>
      </c>
    </row>
    <row r="178" spans="1:9" s="78" customFormat="1" ht="13.9" customHeight="1" x14ac:dyDescent="0.25">
      <c r="A178" s="74"/>
      <c r="B178" s="74"/>
      <c r="C178" s="74"/>
      <c r="D178" s="74"/>
      <c r="E178" s="74" t="s">
        <v>17</v>
      </c>
      <c r="F178" s="74" t="s">
        <v>2</v>
      </c>
      <c r="G178" s="77"/>
      <c r="H178" s="119"/>
      <c r="I178" s="104">
        <f t="shared" si="10"/>
        <v>0</v>
      </c>
    </row>
    <row r="179" spans="1:9" s="78" customFormat="1" ht="13.9" customHeight="1" x14ac:dyDescent="0.25">
      <c r="A179" s="74"/>
      <c r="B179" s="74"/>
      <c r="C179" s="74"/>
      <c r="D179" s="74"/>
      <c r="E179" s="74" t="s">
        <v>18</v>
      </c>
      <c r="F179" s="74" t="s">
        <v>2</v>
      </c>
      <c r="G179" s="77">
        <v>3</v>
      </c>
      <c r="H179" s="119"/>
      <c r="I179" s="104">
        <f t="shared" si="10"/>
        <v>0</v>
      </c>
    </row>
    <row r="180" spans="1:9" s="78" customFormat="1" ht="13.9" customHeight="1" x14ac:dyDescent="0.25">
      <c r="A180" s="74"/>
      <c r="B180" s="74"/>
      <c r="C180" s="74"/>
      <c r="D180" s="74"/>
      <c r="E180" s="74" t="s">
        <v>329</v>
      </c>
      <c r="F180" s="74" t="s">
        <v>2</v>
      </c>
      <c r="G180" s="77"/>
      <c r="H180" s="119"/>
      <c r="I180" s="104">
        <f t="shared" si="10"/>
        <v>0</v>
      </c>
    </row>
    <row r="181" spans="1:9" s="78" customFormat="1" ht="13.9" customHeight="1" x14ac:dyDescent="0.25">
      <c r="A181" s="74"/>
      <c r="B181" s="74"/>
      <c r="C181" s="74"/>
      <c r="D181" s="74"/>
      <c r="E181" s="74" t="s">
        <v>322</v>
      </c>
      <c r="F181" s="74" t="s">
        <v>2</v>
      </c>
      <c r="G181" s="77"/>
      <c r="H181" s="119"/>
      <c r="I181" s="104">
        <f t="shared" si="10"/>
        <v>0</v>
      </c>
    </row>
    <row r="182" spans="1:9" s="78" customFormat="1" ht="13.9" customHeight="1" x14ac:dyDescent="0.25">
      <c r="A182" s="74"/>
      <c r="B182" s="74"/>
      <c r="C182" s="74"/>
      <c r="D182" s="74"/>
      <c r="E182" s="80" t="s">
        <v>43</v>
      </c>
      <c r="F182" s="74" t="s">
        <v>2</v>
      </c>
      <c r="G182" s="77"/>
      <c r="H182" s="119"/>
      <c r="I182" s="104">
        <f t="shared" si="10"/>
        <v>0</v>
      </c>
    </row>
    <row r="183" spans="1:9" s="78" customFormat="1" ht="13.9" customHeight="1" x14ac:dyDescent="0.25">
      <c r="A183" s="74"/>
      <c r="B183" s="74"/>
      <c r="C183" s="74"/>
      <c r="D183" s="74"/>
      <c r="E183" s="74" t="s">
        <v>16</v>
      </c>
      <c r="F183" s="74" t="s">
        <v>8</v>
      </c>
      <c r="G183" s="77">
        <v>1</v>
      </c>
      <c r="H183" s="119"/>
      <c r="I183" s="104">
        <f t="shared" si="10"/>
        <v>0</v>
      </c>
    </row>
    <row r="184" spans="1:9" s="78" customFormat="1" ht="13.9" customHeight="1" x14ac:dyDescent="0.25">
      <c r="A184" s="81"/>
      <c r="C184" s="82" t="s">
        <v>21</v>
      </c>
      <c r="D184" s="82"/>
      <c r="E184" s="82"/>
      <c r="F184" s="82"/>
      <c r="G184" s="83"/>
      <c r="H184" s="110"/>
      <c r="I184" s="105">
        <f>SUM(I173:I183)</f>
        <v>0</v>
      </c>
    </row>
    <row r="185" spans="1:9" s="78" customFormat="1" ht="13.9" customHeight="1" x14ac:dyDescent="0.25">
      <c r="A185" s="74"/>
      <c r="B185" s="70" t="s">
        <v>393</v>
      </c>
      <c r="C185" s="70" t="s">
        <v>494</v>
      </c>
      <c r="D185" s="74">
        <v>5</v>
      </c>
      <c r="E185" s="74" t="s">
        <v>14</v>
      </c>
      <c r="F185" s="74" t="s">
        <v>8</v>
      </c>
      <c r="G185" s="76">
        <v>1</v>
      </c>
      <c r="H185" s="118"/>
      <c r="I185" s="104">
        <f t="shared" si="10"/>
        <v>0</v>
      </c>
    </row>
    <row r="186" spans="1:9" s="78" customFormat="1" ht="13.9" customHeight="1" x14ac:dyDescent="0.25">
      <c r="A186" s="74"/>
      <c r="B186" s="74"/>
      <c r="C186" s="74"/>
      <c r="D186" s="74"/>
      <c r="E186" s="75" t="s">
        <v>24</v>
      </c>
      <c r="F186" s="79" t="s">
        <v>2</v>
      </c>
      <c r="G186" s="77">
        <v>2</v>
      </c>
      <c r="H186" s="119"/>
      <c r="I186" s="104">
        <f t="shared" si="10"/>
        <v>0</v>
      </c>
    </row>
    <row r="187" spans="1:9" s="78" customFormat="1" ht="13.9" customHeight="1" x14ac:dyDescent="0.25">
      <c r="A187" s="74"/>
      <c r="B187" s="74"/>
      <c r="C187" s="74"/>
      <c r="D187" s="74"/>
      <c r="E187" s="75" t="s">
        <v>25</v>
      </c>
      <c r="F187" s="74" t="s">
        <v>2</v>
      </c>
      <c r="G187" s="77">
        <v>1</v>
      </c>
      <c r="H187" s="119"/>
      <c r="I187" s="104">
        <f t="shared" si="10"/>
        <v>0</v>
      </c>
    </row>
    <row r="188" spans="1:9" s="78" customFormat="1" ht="13.9" customHeight="1" x14ac:dyDescent="0.25">
      <c r="A188" s="74"/>
      <c r="B188" s="74"/>
      <c r="C188" s="74"/>
      <c r="D188" s="74"/>
      <c r="E188" s="75" t="s">
        <v>26</v>
      </c>
      <c r="F188" s="74" t="s">
        <v>2</v>
      </c>
      <c r="G188" s="77"/>
      <c r="H188" s="119"/>
      <c r="I188" s="104">
        <f t="shared" si="10"/>
        <v>0</v>
      </c>
    </row>
    <row r="189" spans="1:9" s="78" customFormat="1" ht="13.9" customHeight="1" x14ac:dyDescent="0.25">
      <c r="A189" s="74"/>
      <c r="B189" s="74"/>
      <c r="C189" s="74"/>
      <c r="D189" s="74"/>
      <c r="E189" s="75" t="s">
        <v>27</v>
      </c>
      <c r="F189" s="74" t="s">
        <v>2</v>
      </c>
      <c r="G189" s="77"/>
      <c r="H189" s="119"/>
      <c r="I189" s="104">
        <f t="shared" si="10"/>
        <v>0</v>
      </c>
    </row>
    <row r="190" spans="1:9" s="78" customFormat="1" ht="13.9" customHeight="1" x14ac:dyDescent="0.25">
      <c r="A190" s="74"/>
      <c r="B190" s="74"/>
      <c r="C190" s="74"/>
      <c r="D190" s="74"/>
      <c r="E190" s="74" t="s">
        <v>17</v>
      </c>
      <c r="F190" s="74" t="s">
        <v>2</v>
      </c>
      <c r="G190" s="77">
        <v>48</v>
      </c>
      <c r="H190" s="119"/>
      <c r="I190" s="104">
        <f t="shared" si="10"/>
        <v>0</v>
      </c>
    </row>
    <row r="191" spans="1:9" s="78" customFormat="1" ht="13.9" customHeight="1" x14ac:dyDescent="0.25">
      <c r="A191" s="74"/>
      <c r="B191" s="74"/>
      <c r="C191" s="74"/>
      <c r="D191" s="74"/>
      <c r="E191" s="74" t="s">
        <v>18</v>
      </c>
      <c r="F191" s="74" t="s">
        <v>2</v>
      </c>
      <c r="G191" s="77">
        <v>4</v>
      </c>
      <c r="H191" s="119"/>
      <c r="I191" s="104">
        <f t="shared" si="10"/>
        <v>0</v>
      </c>
    </row>
    <row r="192" spans="1:9" s="78" customFormat="1" ht="13.9" customHeight="1" x14ac:dyDescent="0.25">
      <c r="A192" s="74"/>
      <c r="B192" s="74"/>
      <c r="C192" s="74"/>
      <c r="D192" s="74"/>
      <c r="E192" s="74" t="s">
        <v>329</v>
      </c>
      <c r="F192" s="74" t="s">
        <v>2</v>
      </c>
      <c r="G192" s="77"/>
      <c r="H192" s="119"/>
      <c r="I192" s="104">
        <f t="shared" si="10"/>
        <v>0</v>
      </c>
    </row>
    <row r="193" spans="1:9" s="78" customFormat="1" ht="13.9" customHeight="1" x14ac:dyDescent="0.25">
      <c r="A193" s="74"/>
      <c r="B193" s="74"/>
      <c r="C193" s="74"/>
      <c r="D193" s="74"/>
      <c r="E193" s="74" t="s">
        <v>322</v>
      </c>
      <c r="F193" s="74" t="s">
        <v>2</v>
      </c>
      <c r="G193" s="77"/>
      <c r="H193" s="119"/>
      <c r="I193" s="104">
        <f t="shared" si="10"/>
        <v>0</v>
      </c>
    </row>
    <row r="194" spans="1:9" s="78" customFormat="1" ht="13.9" customHeight="1" x14ac:dyDescent="0.25">
      <c r="A194" s="74"/>
      <c r="B194" s="74"/>
      <c r="C194" s="74"/>
      <c r="D194" s="74"/>
      <c r="E194" s="80" t="s">
        <v>43</v>
      </c>
      <c r="F194" s="74" t="s">
        <v>2</v>
      </c>
      <c r="G194" s="77"/>
      <c r="H194" s="119"/>
      <c r="I194" s="104">
        <f t="shared" si="10"/>
        <v>0</v>
      </c>
    </row>
    <row r="195" spans="1:9" s="78" customFormat="1" ht="13.9" customHeight="1" x14ac:dyDescent="0.25">
      <c r="A195" s="74"/>
      <c r="B195" s="74"/>
      <c r="C195" s="74"/>
      <c r="D195" s="74"/>
      <c r="E195" s="74" t="s">
        <v>16</v>
      </c>
      <c r="F195" s="74" t="s">
        <v>8</v>
      </c>
      <c r="G195" s="77">
        <v>1</v>
      </c>
      <c r="H195" s="119"/>
      <c r="I195" s="104">
        <f t="shared" si="10"/>
        <v>0</v>
      </c>
    </row>
    <row r="196" spans="1:9" s="78" customFormat="1" ht="13.9" customHeight="1" x14ac:dyDescent="0.25">
      <c r="A196" s="81"/>
      <c r="C196" s="82" t="s">
        <v>21</v>
      </c>
      <c r="D196" s="82"/>
      <c r="E196" s="82"/>
      <c r="F196" s="82"/>
      <c r="G196" s="83"/>
      <c r="H196" s="110"/>
      <c r="I196" s="105">
        <f>SUM(I185:I195)</f>
        <v>0</v>
      </c>
    </row>
    <row r="197" spans="1:9" s="78" customFormat="1" ht="13.9" customHeight="1" x14ac:dyDescent="0.25">
      <c r="A197" s="74"/>
      <c r="B197" s="70" t="s">
        <v>533</v>
      </c>
      <c r="C197" s="70" t="s">
        <v>534</v>
      </c>
      <c r="D197" s="74">
        <v>5</v>
      </c>
      <c r="E197" s="74" t="s">
        <v>14</v>
      </c>
      <c r="F197" s="74" t="s">
        <v>8</v>
      </c>
      <c r="G197" s="76">
        <v>1</v>
      </c>
      <c r="H197" s="118"/>
      <c r="I197" s="104">
        <f t="shared" si="10"/>
        <v>0</v>
      </c>
    </row>
    <row r="198" spans="1:9" s="78" customFormat="1" ht="13.9" customHeight="1" x14ac:dyDescent="0.25">
      <c r="A198" s="74"/>
      <c r="B198" s="74"/>
      <c r="C198" s="74"/>
      <c r="D198" s="74"/>
      <c r="E198" s="75" t="s">
        <v>24</v>
      </c>
      <c r="F198" s="79" t="s">
        <v>2</v>
      </c>
      <c r="G198" s="77">
        <v>2</v>
      </c>
      <c r="H198" s="119"/>
      <c r="I198" s="104">
        <f t="shared" si="10"/>
        <v>0</v>
      </c>
    </row>
    <row r="199" spans="1:9" s="78" customFormat="1" ht="13.9" customHeight="1" x14ac:dyDescent="0.25">
      <c r="A199" s="74"/>
      <c r="B199" s="74"/>
      <c r="C199" s="74"/>
      <c r="D199" s="74"/>
      <c r="E199" s="75" t="s">
        <v>25</v>
      </c>
      <c r="F199" s="74" t="s">
        <v>2</v>
      </c>
      <c r="G199" s="77">
        <v>5</v>
      </c>
      <c r="H199" s="119"/>
      <c r="I199" s="104">
        <f t="shared" si="10"/>
        <v>0</v>
      </c>
    </row>
    <row r="200" spans="1:9" s="78" customFormat="1" ht="13.9" customHeight="1" x14ac:dyDescent="0.25">
      <c r="A200" s="74"/>
      <c r="B200" s="74"/>
      <c r="C200" s="74"/>
      <c r="D200" s="74"/>
      <c r="E200" s="75" t="s">
        <v>26</v>
      </c>
      <c r="F200" s="74" t="s">
        <v>2</v>
      </c>
      <c r="G200" s="77">
        <v>1</v>
      </c>
      <c r="H200" s="119"/>
      <c r="I200" s="104">
        <f t="shared" si="10"/>
        <v>0</v>
      </c>
    </row>
    <row r="201" spans="1:9" s="78" customFormat="1" ht="13.9" customHeight="1" x14ac:dyDescent="0.25">
      <c r="A201" s="74"/>
      <c r="B201" s="74"/>
      <c r="C201" s="74"/>
      <c r="D201" s="74"/>
      <c r="E201" s="75" t="s">
        <v>27</v>
      </c>
      <c r="F201" s="74" t="s">
        <v>2</v>
      </c>
      <c r="G201" s="77"/>
      <c r="H201" s="119"/>
      <c r="I201" s="104">
        <f t="shared" si="10"/>
        <v>0</v>
      </c>
    </row>
    <row r="202" spans="1:9" s="78" customFormat="1" ht="13.9" customHeight="1" x14ac:dyDescent="0.25">
      <c r="A202" s="74"/>
      <c r="B202" s="74"/>
      <c r="C202" s="74"/>
      <c r="D202" s="74"/>
      <c r="E202" s="74" t="s">
        <v>17</v>
      </c>
      <c r="F202" s="74" t="s">
        <v>2</v>
      </c>
      <c r="G202" s="77">
        <v>87</v>
      </c>
      <c r="H202" s="119"/>
      <c r="I202" s="104">
        <f t="shared" si="10"/>
        <v>0</v>
      </c>
    </row>
    <row r="203" spans="1:9" s="78" customFormat="1" ht="13.9" customHeight="1" x14ac:dyDescent="0.25">
      <c r="A203" s="74"/>
      <c r="B203" s="74"/>
      <c r="C203" s="74"/>
      <c r="D203" s="74"/>
      <c r="E203" s="74" t="s">
        <v>18</v>
      </c>
      <c r="F203" s="74" t="s">
        <v>2</v>
      </c>
      <c r="G203" s="77">
        <v>8</v>
      </c>
      <c r="H203" s="119"/>
      <c r="I203" s="104">
        <f t="shared" si="10"/>
        <v>0</v>
      </c>
    </row>
    <row r="204" spans="1:9" s="78" customFormat="1" ht="13.9" customHeight="1" x14ac:dyDescent="0.25">
      <c r="A204" s="74"/>
      <c r="B204" s="74"/>
      <c r="C204" s="74"/>
      <c r="D204" s="74"/>
      <c r="E204" s="74" t="s">
        <v>329</v>
      </c>
      <c r="F204" s="74" t="s">
        <v>2</v>
      </c>
      <c r="G204" s="77">
        <v>13</v>
      </c>
      <c r="H204" s="119"/>
      <c r="I204" s="104">
        <f t="shared" si="10"/>
        <v>0</v>
      </c>
    </row>
    <row r="205" spans="1:9" s="78" customFormat="1" ht="13.9" customHeight="1" x14ac:dyDescent="0.25">
      <c r="A205" s="74"/>
      <c r="B205" s="74"/>
      <c r="C205" s="74"/>
      <c r="D205" s="74"/>
      <c r="E205" s="74" t="s">
        <v>322</v>
      </c>
      <c r="F205" s="74" t="s">
        <v>2</v>
      </c>
      <c r="G205" s="77"/>
      <c r="H205" s="119"/>
      <c r="I205" s="104">
        <f t="shared" si="10"/>
        <v>0</v>
      </c>
    </row>
    <row r="206" spans="1:9" s="78" customFormat="1" ht="13.9" customHeight="1" x14ac:dyDescent="0.25">
      <c r="A206" s="74"/>
      <c r="B206" s="74"/>
      <c r="C206" s="74"/>
      <c r="D206" s="74"/>
      <c r="E206" s="80" t="s">
        <v>43</v>
      </c>
      <c r="F206" s="74" t="s">
        <v>2</v>
      </c>
      <c r="G206" s="77">
        <v>9</v>
      </c>
      <c r="H206" s="119"/>
      <c r="I206" s="104">
        <f t="shared" si="10"/>
        <v>0</v>
      </c>
    </row>
    <row r="207" spans="1:9" s="78" customFormat="1" ht="13.9" customHeight="1" x14ac:dyDescent="0.25">
      <c r="A207" s="74"/>
      <c r="B207" s="74"/>
      <c r="C207" s="74"/>
      <c r="D207" s="74"/>
      <c r="E207" s="74" t="s">
        <v>16</v>
      </c>
      <c r="F207" s="74" t="s">
        <v>8</v>
      </c>
      <c r="G207" s="77">
        <v>1</v>
      </c>
      <c r="H207" s="119"/>
      <c r="I207" s="104">
        <f t="shared" si="10"/>
        <v>0</v>
      </c>
    </row>
    <row r="208" spans="1:9" s="78" customFormat="1" ht="13.9" customHeight="1" x14ac:dyDescent="0.25">
      <c r="A208" s="81"/>
      <c r="C208" s="82" t="s">
        <v>21</v>
      </c>
      <c r="D208" s="82"/>
      <c r="E208" s="82"/>
      <c r="F208" s="82"/>
      <c r="G208" s="83"/>
      <c r="H208" s="110"/>
      <c r="I208" s="105">
        <f>SUM(I197:I207)</f>
        <v>0</v>
      </c>
    </row>
    <row r="209" spans="1:9" s="78" customFormat="1" ht="13.9" customHeight="1" x14ac:dyDescent="0.25">
      <c r="A209" s="74"/>
      <c r="B209" s="70" t="s">
        <v>497</v>
      </c>
      <c r="C209" s="70" t="s">
        <v>535</v>
      </c>
      <c r="D209" s="74">
        <v>5</v>
      </c>
      <c r="E209" s="74" t="s">
        <v>14</v>
      </c>
      <c r="F209" s="74" t="s">
        <v>8</v>
      </c>
      <c r="G209" s="76">
        <v>1</v>
      </c>
      <c r="H209" s="118"/>
      <c r="I209" s="104">
        <f t="shared" si="10"/>
        <v>0</v>
      </c>
    </row>
    <row r="210" spans="1:9" s="78" customFormat="1" ht="13.9" customHeight="1" x14ac:dyDescent="0.25">
      <c r="A210" s="74"/>
      <c r="B210" s="74"/>
      <c r="C210" s="74"/>
      <c r="D210" s="74"/>
      <c r="E210" s="75" t="s">
        <v>24</v>
      </c>
      <c r="F210" s="79" t="s">
        <v>2</v>
      </c>
      <c r="G210" s="77">
        <v>1</v>
      </c>
      <c r="H210" s="119"/>
      <c r="I210" s="104">
        <f t="shared" si="10"/>
        <v>0</v>
      </c>
    </row>
    <row r="211" spans="1:9" s="78" customFormat="1" ht="13.9" customHeight="1" x14ac:dyDescent="0.25">
      <c r="A211" s="74"/>
      <c r="B211" s="74"/>
      <c r="C211" s="74"/>
      <c r="D211" s="74"/>
      <c r="E211" s="75" t="s">
        <v>25</v>
      </c>
      <c r="F211" s="74" t="s">
        <v>2</v>
      </c>
      <c r="G211" s="77"/>
      <c r="H211" s="119"/>
      <c r="I211" s="104">
        <f t="shared" si="10"/>
        <v>0</v>
      </c>
    </row>
    <row r="212" spans="1:9" s="78" customFormat="1" ht="13.9" customHeight="1" x14ac:dyDescent="0.25">
      <c r="A212" s="74"/>
      <c r="B212" s="74"/>
      <c r="C212" s="74"/>
      <c r="D212" s="74"/>
      <c r="E212" s="75" t="s">
        <v>26</v>
      </c>
      <c r="F212" s="74" t="s">
        <v>2</v>
      </c>
      <c r="G212" s="77"/>
      <c r="H212" s="119"/>
      <c r="I212" s="104">
        <f t="shared" si="10"/>
        <v>0</v>
      </c>
    </row>
    <row r="213" spans="1:9" s="78" customFormat="1" ht="13.9" customHeight="1" x14ac:dyDescent="0.25">
      <c r="A213" s="74"/>
      <c r="B213" s="74"/>
      <c r="C213" s="74"/>
      <c r="D213" s="74"/>
      <c r="E213" s="75" t="s">
        <v>27</v>
      </c>
      <c r="F213" s="74" t="s">
        <v>2</v>
      </c>
      <c r="G213" s="77"/>
      <c r="H213" s="119"/>
      <c r="I213" s="104">
        <f t="shared" si="10"/>
        <v>0</v>
      </c>
    </row>
    <row r="214" spans="1:9" s="78" customFormat="1" ht="13.9" customHeight="1" x14ac:dyDescent="0.25">
      <c r="A214" s="74"/>
      <c r="B214" s="74"/>
      <c r="C214" s="74"/>
      <c r="D214" s="74"/>
      <c r="E214" s="74" t="s">
        <v>17</v>
      </c>
      <c r="F214" s="74" t="s">
        <v>2</v>
      </c>
      <c r="G214" s="77">
        <v>7</v>
      </c>
      <c r="H214" s="119"/>
      <c r="I214" s="104">
        <f t="shared" si="10"/>
        <v>0</v>
      </c>
    </row>
    <row r="215" spans="1:9" s="78" customFormat="1" ht="13.9" customHeight="1" x14ac:dyDescent="0.25">
      <c r="A215" s="74"/>
      <c r="B215" s="74"/>
      <c r="C215" s="74"/>
      <c r="D215" s="74"/>
      <c r="E215" s="74" t="s">
        <v>18</v>
      </c>
      <c r="F215" s="74" t="s">
        <v>2</v>
      </c>
      <c r="G215" s="77"/>
      <c r="H215" s="119"/>
      <c r="I215" s="104">
        <f t="shared" si="10"/>
        <v>0</v>
      </c>
    </row>
    <row r="216" spans="1:9" s="78" customFormat="1" ht="13.9" customHeight="1" x14ac:dyDescent="0.25">
      <c r="A216" s="74"/>
      <c r="B216" s="74"/>
      <c r="C216" s="74"/>
      <c r="D216" s="74"/>
      <c r="E216" s="74" t="s">
        <v>329</v>
      </c>
      <c r="F216" s="74" t="s">
        <v>2</v>
      </c>
      <c r="G216" s="77"/>
      <c r="H216" s="119"/>
      <c r="I216" s="104">
        <f t="shared" si="10"/>
        <v>0</v>
      </c>
    </row>
    <row r="217" spans="1:9" s="78" customFormat="1" ht="13.9" customHeight="1" x14ac:dyDescent="0.25">
      <c r="A217" s="74"/>
      <c r="B217" s="74"/>
      <c r="C217" s="74"/>
      <c r="D217" s="74"/>
      <c r="E217" s="74" t="s">
        <v>322</v>
      </c>
      <c r="F217" s="74" t="s">
        <v>2</v>
      </c>
      <c r="G217" s="77"/>
      <c r="H217" s="119"/>
      <c r="I217" s="104">
        <f t="shared" si="10"/>
        <v>0</v>
      </c>
    </row>
    <row r="218" spans="1:9" s="78" customFormat="1" ht="13.9" customHeight="1" x14ac:dyDescent="0.25">
      <c r="A218" s="74"/>
      <c r="B218" s="74"/>
      <c r="C218" s="74"/>
      <c r="D218" s="74"/>
      <c r="E218" s="80" t="s">
        <v>43</v>
      </c>
      <c r="F218" s="74" t="s">
        <v>2</v>
      </c>
      <c r="G218" s="77"/>
      <c r="H218" s="119"/>
      <c r="I218" s="104">
        <f t="shared" ref="I218:I269" si="11">G218*H218</f>
        <v>0</v>
      </c>
    </row>
    <row r="219" spans="1:9" s="78" customFormat="1" ht="13.9" customHeight="1" x14ac:dyDescent="0.25">
      <c r="A219" s="74"/>
      <c r="B219" s="74"/>
      <c r="C219" s="74"/>
      <c r="D219" s="74"/>
      <c r="E219" s="74" t="s">
        <v>16</v>
      </c>
      <c r="F219" s="74" t="s">
        <v>8</v>
      </c>
      <c r="G219" s="77">
        <v>1</v>
      </c>
      <c r="H219" s="119"/>
      <c r="I219" s="104">
        <f t="shared" si="11"/>
        <v>0</v>
      </c>
    </row>
    <row r="220" spans="1:9" s="78" customFormat="1" ht="13.9" customHeight="1" x14ac:dyDescent="0.25">
      <c r="A220" s="81"/>
      <c r="C220" s="82" t="s">
        <v>21</v>
      </c>
      <c r="D220" s="82"/>
      <c r="E220" s="82"/>
      <c r="F220" s="82"/>
      <c r="G220" s="83"/>
      <c r="H220" s="110"/>
      <c r="I220" s="105">
        <f>SUM(I209:I219)</f>
        <v>0</v>
      </c>
    </row>
    <row r="221" spans="1:9" s="78" customFormat="1" ht="13.9" customHeight="1" x14ac:dyDescent="0.25">
      <c r="A221" s="74"/>
      <c r="B221" s="70" t="s">
        <v>536</v>
      </c>
      <c r="C221" s="70" t="s">
        <v>328</v>
      </c>
      <c r="D221" s="74">
        <v>5</v>
      </c>
      <c r="E221" s="74" t="s">
        <v>14</v>
      </c>
      <c r="F221" s="74" t="s">
        <v>8</v>
      </c>
      <c r="G221" s="76">
        <v>1</v>
      </c>
      <c r="H221" s="118"/>
      <c r="I221" s="104">
        <f t="shared" si="11"/>
        <v>0</v>
      </c>
    </row>
    <row r="222" spans="1:9" s="78" customFormat="1" ht="13.9" customHeight="1" x14ac:dyDescent="0.25">
      <c r="A222" s="74"/>
      <c r="B222" s="74"/>
      <c r="C222" s="74"/>
      <c r="D222" s="74"/>
      <c r="E222" s="75" t="s">
        <v>24</v>
      </c>
      <c r="F222" s="79" t="s">
        <v>2</v>
      </c>
      <c r="G222" s="77">
        <v>10</v>
      </c>
      <c r="H222" s="119"/>
      <c r="I222" s="104">
        <f t="shared" si="11"/>
        <v>0</v>
      </c>
    </row>
    <row r="223" spans="1:9" s="78" customFormat="1" ht="13.9" customHeight="1" x14ac:dyDescent="0.25">
      <c r="A223" s="74"/>
      <c r="B223" s="74"/>
      <c r="C223" s="74"/>
      <c r="D223" s="74"/>
      <c r="E223" s="75" t="s">
        <v>25</v>
      </c>
      <c r="F223" s="74" t="s">
        <v>2</v>
      </c>
      <c r="G223" s="77"/>
      <c r="H223" s="119"/>
      <c r="I223" s="104">
        <f t="shared" si="11"/>
        <v>0</v>
      </c>
    </row>
    <row r="224" spans="1:9" s="78" customFormat="1" ht="13.9" customHeight="1" x14ac:dyDescent="0.25">
      <c r="A224" s="74"/>
      <c r="B224" s="74"/>
      <c r="C224" s="74"/>
      <c r="D224" s="74"/>
      <c r="E224" s="75" t="s">
        <v>26</v>
      </c>
      <c r="F224" s="74" t="s">
        <v>2</v>
      </c>
      <c r="G224" s="77">
        <v>235</v>
      </c>
      <c r="H224" s="119"/>
      <c r="I224" s="104">
        <f t="shared" si="11"/>
        <v>0</v>
      </c>
    </row>
    <row r="225" spans="1:9" s="78" customFormat="1" ht="13.9" customHeight="1" x14ac:dyDescent="0.25">
      <c r="A225" s="74"/>
      <c r="B225" s="74"/>
      <c r="C225" s="74"/>
      <c r="D225" s="74"/>
      <c r="E225" s="75" t="s">
        <v>27</v>
      </c>
      <c r="F225" s="74" t="s">
        <v>2</v>
      </c>
      <c r="G225" s="77"/>
      <c r="H225" s="119"/>
      <c r="I225" s="104">
        <f t="shared" si="11"/>
        <v>0</v>
      </c>
    </row>
    <row r="226" spans="1:9" s="78" customFormat="1" ht="13.9" customHeight="1" x14ac:dyDescent="0.25">
      <c r="A226" s="74"/>
      <c r="B226" s="74"/>
      <c r="C226" s="74"/>
      <c r="D226" s="74"/>
      <c r="E226" s="74" t="s">
        <v>17</v>
      </c>
      <c r="F226" s="74" t="s">
        <v>2</v>
      </c>
      <c r="G226" s="77">
        <v>150</v>
      </c>
      <c r="H226" s="119"/>
      <c r="I226" s="104">
        <f t="shared" si="11"/>
        <v>0</v>
      </c>
    </row>
    <row r="227" spans="1:9" s="78" customFormat="1" ht="13.9" customHeight="1" x14ac:dyDescent="0.25">
      <c r="A227" s="74"/>
      <c r="B227" s="74"/>
      <c r="C227" s="74"/>
      <c r="D227" s="74"/>
      <c r="E227" s="74" t="s">
        <v>18</v>
      </c>
      <c r="F227" s="74" t="s">
        <v>2</v>
      </c>
      <c r="G227" s="77">
        <v>84</v>
      </c>
      <c r="H227" s="119"/>
      <c r="I227" s="104">
        <f t="shared" si="11"/>
        <v>0</v>
      </c>
    </row>
    <row r="228" spans="1:9" s="78" customFormat="1" ht="13.9" customHeight="1" x14ac:dyDescent="0.25">
      <c r="A228" s="74"/>
      <c r="B228" s="74"/>
      <c r="C228" s="74"/>
      <c r="D228" s="74"/>
      <c r="E228" s="74" t="s">
        <v>329</v>
      </c>
      <c r="F228" s="74" t="s">
        <v>2</v>
      </c>
      <c r="G228" s="77"/>
      <c r="H228" s="119"/>
      <c r="I228" s="104">
        <f t="shared" si="11"/>
        <v>0</v>
      </c>
    </row>
    <row r="229" spans="1:9" s="78" customFormat="1" ht="13.9" customHeight="1" x14ac:dyDescent="0.25">
      <c r="A229" s="74"/>
      <c r="B229" s="74"/>
      <c r="C229" s="74"/>
      <c r="D229" s="74"/>
      <c r="E229" s="74" t="s">
        <v>322</v>
      </c>
      <c r="F229" s="74" t="s">
        <v>2</v>
      </c>
      <c r="G229" s="77"/>
      <c r="H229" s="119"/>
      <c r="I229" s="104">
        <f t="shared" si="11"/>
        <v>0</v>
      </c>
    </row>
    <row r="230" spans="1:9" s="78" customFormat="1" ht="13.9" customHeight="1" x14ac:dyDescent="0.25">
      <c r="A230" s="74"/>
      <c r="B230" s="74"/>
      <c r="C230" s="74"/>
      <c r="D230" s="74"/>
      <c r="E230" s="80" t="s">
        <v>43</v>
      </c>
      <c r="F230" s="74" t="s">
        <v>2</v>
      </c>
      <c r="G230" s="77"/>
      <c r="H230" s="119"/>
      <c r="I230" s="104">
        <f t="shared" si="11"/>
        <v>0</v>
      </c>
    </row>
    <row r="231" spans="1:9" s="78" customFormat="1" ht="13.9" customHeight="1" x14ac:dyDescent="0.25">
      <c r="A231" s="74"/>
      <c r="B231" s="74"/>
      <c r="C231" s="74"/>
      <c r="D231" s="74"/>
      <c r="E231" s="74" t="s">
        <v>16</v>
      </c>
      <c r="F231" s="74" t="s">
        <v>8</v>
      </c>
      <c r="G231" s="77">
        <v>1</v>
      </c>
      <c r="H231" s="119"/>
      <c r="I231" s="104">
        <f t="shared" si="11"/>
        <v>0</v>
      </c>
    </row>
    <row r="232" spans="1:9" s="78" customFormat="1" ht="13.9" customHeight="1" x14ac:dyDescent="0.25">
      <c r="A232" s="81"/>
      <c r="C232" s="82" t="s">
        <v>21</v>
      </c>
      <c r="D232" s="82"/>
      <c r="E232" s="82"/>
      <c r="F232" s="82"/>
      <c r="G232" s="82"/>
      <c r="H232" s="126"/>
      <c r="I232" s="105">
        <f>SUM(I221:I231)</f>
        <v>0</v>
      </c>
    </row>
    <row r="233" spans="1:9" s="78" customFormat="1" ht="13.9" customHeight="1" x14ac:dyDescent="0.25">
      <c r="A233" s="74"/>
      <c r="B233" s="70" t="s">
        <v>394</v>
      </c>
      <c r="C233" s="74" t="s">
        <v>499</v>
      </c>
      <c r="D233" s="74">
        <v>5</v>
      </c>
      <c r="E233" s="74" t="s">
        <v>14</v>
      </c>
      <c r="F233" s="74" t="s">
        <v>8</v>
      </c>
      <c r="G233" s="76">
        <v>1</v>
      </c>
      <c r="H233" s="118"/>
      <c r="I233" s="104">
        <f t="shared" si="11"/>
        <v>0</v>
      </c>
    </row>
    <row r="234" spans="1:9" s="78" customFormat="1" ht="13.9" customHeight="1" x14ac:dyDescent="0.25">
      <c r="A234" s="74"/>
      <c r="B234" s="74"/>
      <c r="C234" s="74"/>
      <c r="D234" s="74"/>
      <c r="E234" s="75" t="s">
        <v>24</v>
      </c>
      <c r="F234" s="79" t="s">
        <v>2</v>
      </c>
      <c r="G234" s="77"/>
      <c r="H234" s="119"/>
      <c r="I234" s="104">
        <f t="shared" si="11"/>
        <v>0</v>
      </c>
    </row>
    <row r="235" spans="1:9" s="78" customFormat="1" ht="13.9" customHeight="1" x14ac:dyDescent="0.25">
      <c r="A235" s="74"/>
      <c r="B235" s="74"/>
      <c r="C235" s="74"/>
      <c r="D235" s="74"/>
      <c r="E235" s="75" t="s">
        <v>25</v>
      </c>
      <c r="F235" s="74" t="s">
        <v>2</v>
      </c>
      <c r="G235" s="77">
        <v>1</v>
      </c>
      <c r="H235" s="119"/>
      <c r="I235" s="104">
        <f t="shared" si="11"/>
        <v>0</v>
      </c>
    </row>
    <row r="236" spans="1:9" s="78" customFormat="1" ht="13.9" customHeight="1" x14ac:dyDescent="0.25">
      <c r="A236" s="74"/>
      <c r="B236" s="74"/>
      <c r="C236" s="74"/>
      <c r="D236" s="74"/>
      <c r="E236" s="75" t="s">
        <v>26</v>
      </c>
      <c r="F236" s="74" t="s">
        <v>2</v>
      </c>
      <c r="G236" s="77">
        <v>4</v>
      </c>
      <c r="H236" s="119"/>
      <c r="I236" s="104">
        <f t="shared" si="11"/>
        <v>0</v>
      </c>
    </row>
    <row r="237" spans="1:9" s="78" customFormat="1" ht="13.9" customHeight="1" x14ac:dyDescent="0.25">
      <c r="A237" s="74"/>
      <c r="B237" s="74"/>
      <c r="C237" s="74"/>
      <c r="D237" s="74"/>
      <c r="E237" s="75" t="s">
        <v>27</v>
      </c>
      <c r="F237" s="74" t="s">
        <v>2</v>
      </c>
      <c r="G237" s="77"/>
      <c r="H237" s="119"/>
      <c r="I237" s="104">
        <f t="shared" si="11"/>
        <v>0</v>
      </c>
    </row>
    <row r="238" spans="1:9" s="78" customFormat="1" ht="13.9" customHeight="1" x14ac:dyDescent="0.25">
      <c r="A238" s="74"/>
      <c r="B238" s="74"/>
      <c r="C238" s="74"/>
      <c r="D238" s="74"/>
      <c r="E238" s="74" t="s">
        <v>17</v>
      </c>
      <c r="F238" s="74" t="s">
        <v>2</v>
      </c>
      <c r="G238" s="77">
        <v>70</v>
      </c>
      <c r="H238" s="119"/>
      <c r="I238" s="104">
        <f t="shared" si="11"/>
        <v>0</v>
      </c>
    </row>
    <row r="239" spans="1:9" s="78" customFormat="1" ht="13.9" customHeight="1" x14ac:dyDescent="0.25">
      <c r="A239" s="74"/>
      <c r="B239" s="74"/>
      <c r="C239" s="74"/>
      <c r="D239" s="74"/>
      <c r="E239" s="74" t="s">
        <v>18</v>
      </c>
      <c r="F239" s="74" t="s">
        <v>2</v>
      </c>
      <c r="G239" s="77">
        <v>1</v>
      </c>
      <c r="H239" s="119"/>
      <c r="I239" s="104">
        <f t="shared" si="11"/>
        <v>0</v>
      </c>
    </row>
    <row r="240" spans="1:9" s="78" customFormat="1" ht="13.9" customHeight="1" x14ac:dyDescent="0.25">
      <c r="A240" s="74"/>
      <c r="B240" s="74"/>
      <c r="C240" s="74"/>
      <c r="D240" s="74"/>
      <c r="E240" s="74" t="s">
        <v>329</v>
      </c>
      <c r="F240" s="74" t="s">
        <v>2</v>
      </c>
      <c r="G240" s="77"/>
      <c r="H240" s="119"/>
      <c r="I240" s="104">
        <f t="shared" si="11"/>
        <v>0</v>
      </c>
    </row>
    <row r="241" spans="1:9" s="78" customFormat="1" ht="13.9" customHeight="1" x14ac:dyDescent="0.25">
      <c r="A241" s="74"/>
      <c r="B241" s="74"/>
      <c r="C241" s="74"/>
      <c r="D241" s="74"/>
      <c r="E241" s="74" t="s">
        <v>322</v>
      </c>
      <c r="F241" s="74" t="s">
        <v>2</v>
      </c>
      <c r="G241" s="77"/>
      <c r="H241" s="119"/>
      <c r="I241" s="104">
        <f t="shared" si="11"/>
        <v>0</v>
      </c>
    </row>
    <row r="242" spans="1:9" s="78" customFormat="1" ht="13.9" customHeight="1" x14ac:dyDescent="0.25">
      <c r="A242" s="74"/>
      <c r="B242" s="74"/>
      <c r="C242" s="74"/>
      <c r="D242" s="74"/>
      <c r="E242" s="80" t="s">
        <v>43</v>
      </c>
      <c r="F242" s="74" t="s">
        <v>2</v>
      </c>
      <c r="G242" s="77"/>
      <c r="H242" s="119"/>
      <c r="I242" s="104">
        <f t="shared" si="11"/>
        <v>0</v>
      </c>
    </row>
    <row r="243" spans="1:9" s="78" customFormat="1" ht="13.9" customHeight="1" x14ac:dyDescent="0.25">
      <c r="A243" s="74"/>
      <c r="B243" s="74"/>
      <c r="C243" s="74"/>
      <c r="D243" s="74"/>
      <c r="E243" s="74" t="s">
        <v>16</v>
      </c>
      <c r="F243" s="74" t="s">
        <v>8</v>
      </c>
      <c r="G243" s="77">
        <v>1</v>
      </c>
      <c r="H243" s="119"/>
      <c r="I243" s="104">
        <f t="shared" si="11"/>
        <v>0</v>
      </c>
    </row>
    <row r="244" spans="1:9" s="78" customFormat="1" ht="13.9" customHeight="1" x14ac:dyDescent="0.25">
      <c r="A244" s="81"/>
      <c r="C244" s="82" t="s">
        <v>21</v>
      </c>
      <c r="D244" s="82"/>
      <c r="E244" s="82"/>
      <c r="F244" s="82"/>
      <c r="G244" s="83"/>
      <c r="H244" s="110"/>
      <c r="I244" s="105">
        <f>SUM(I233:I243)</f>
        <v>0</v>
      </c>
    </row>
    <row r="245" spans="1:9" s="78" customFormat="1" ht="13.9" customHeight="1" x14ac:dyDescent="0.25">
      <c r="A245" s="74"/>
      <c r="B245" s="70" t="s">
        <v>395</v>
      </c>
      <c r="C245" s="70" t="s">
        <v>500</v>
      </c>
      <c r="D245" s="74">
        <v>5</v>
      </c>
      <c r="E245" s="74" t="s">
        <v>14</v>
      </c>
      <c r="F245" s="74" t="s">
        <v>8</v>
      </c>
      <c r="G245" s="76">
        <v>1</v>
      </c>
      <c r="H245" s="118"/>
      <c r="I245" s="104">
        <f t="shared" si="11"/>
        <v>0</v>
      </c>
    </row>
    <row r="246" spans="1:9" s="78" customFormat="1" ht="13.9" customHeight="1" x14ac:dyDescent="0.25">
      <c r="A246" s="74"/>
      <c r="B246" s="74"/>
      <c r="C246" s="74"/>
      <c r="D246" s="74"/>
      <c r="E246" s="75" t="s">
        <v>24</v>
      </c>
      <c r="F246" s="79" t="s">
        <v>2</v>
      </c>
      <c r="G246" s="77"/>
      <c r="H246" s="119"/>
      <c r="I246" s="104">
        <f t="shared" si="11"/>
        <v>0</v>
      </c>
    </row>
    <row r="247" spans="1:9" s="78" customFormat="1" ht="13.9" customHeight="1" x14ac:dyDescent="0.25">
      <c r="A247" s="74"/>
      <c r="B247" s="74"/>
      <c r="C247" s="74"/>
      <c r="D247" s="74"/>
      <c r="E247" s="75" t="s">
        <v>25</v>
      </c>
      <c r="F247" s="74" t="s">
        <v>2</v>
      </c>
      <c r="G247" s="77">
        <v>1</v>
      </c>
      <c r="H247" s="119"/>
      <c r="I247" s="104">
        <f t="shared" si="11"/>
        <v>0</v>
      </c>
    </row>
    <row r="248" spans="1:9" s="78" customFormat="1" ht="13.9" customHeight="1" x14ac:dyDescent="0.25">
      <c r="A248" s="74"/>
      <c r="B248" s="74"/>
      <c r="C248" s="74"/>
      <c r="D248" s="74"/>
      <c r="E248" s="75" t="s">
        <v>26</v>
      </c>
      <c r="F248" s="74" t="s">
        <v>2</v>
      </c>
      <c r="G248" s="77"/>
      <c r="H248" s="119"/>
      <c r="I248" s="104">
        <f t="shared" si="11"/>
        <v>0</v>
      </c>
    </row>
    <row r="249" spans="1:9" s="78" customFormat="1" ht="13.9" customHeight="1" x14ac:dyDescent="0.25">
      <c r="A249" s="74"/>
      <c r="B249" s="74"/>
      <c r="C249" s="74"/>
      <c r="D249" s="74"/>
      <c r="E249" s="75" t="s">
        <v>27</v>
      </c>
      <c r="F249" s="74" t="s">
        <v>2</v>
      </c>
      <c r="G249" s="77"/>
      <c r="H249" s="119"/>
      <c r="I249" s="104">
        <f t="shared" si="11"/>
        <v>0</v>
      </c>
    </row>
    <row r="250" spans="1:9" s="78" customFormat="1" ht="13.9" customHeight="1" x14ac:dyDescent="0.25">
      <c r="A250" s="74"/>
      <c r="B250" s="74"/>
      <c r="C250" s="74"/>
      <c r="D250" s="74"/>
      <c r="E250" s="74" t="s">
        <v>17</v>
      </c>
      <c r="F250" s="74" t="s">
        <v>2</v>
      </c>
      <c r="G250" s="77">
        <v>11</v>
      </c>
      <c r="H250" s="119"/>
      <c r="I250" s="104">
        <f t="shared" si="11"/>
        <v>0</v>
      </c>
    </row>
    <row r="251" spans="1:9" s="78" customFormat="1" ht="13.9" customHeight="1" x14ac:dyDescent="0.25">
      <c r="A251" s="74"/>
      <c r="B251" s="74"/>
      <c r="C251" s="74"/>
      <c r="D251" s="74"/>
      <c r="E251" s="74" t="s">
        <v>18</v>
      </c>
      <c r="F251" s="74" t="s">
        <v>2</v>
      </c>
      <c r="G251" s="77">
        <v>1</v>
      </c>
      <c r="H251" s="119"/>
      <c r="I251" s="104">
        <f t="shared" si="11"/>
        <v>0</v>
      </c>
    </row>
    <row r="252" spans="1:9" s="78" customFormat="1" ht="13.9" customHeight="1" x14ac:dyDescent="0.25">
      <c r="A252" s="74"/>
      <c r="B252" s="74"/>
      <c r="C252" s="74"/>
      <c r="D252" s="74"/>
      <c r="E252" s="74" t="s">
        <v>329</v>
      </c>
      <c r="F252" s="74" t="s">
        <v>2</v>
      </c>
      <c r="G252" s="77"/>
      <c r="H252" s="119"/>
      <c r="I252" s="104">
        <f t="shared" si="11"/>
        <v>0</v>
      </c>
    </row>
    <row r="253" spans="1:9" s="78" customFormat="1" ht="13.9" customHeight="1" x14ac:dyDescent="0.25">
      <c r="A253" s="74"/>
      <c r="B253" s="74"/>
      <c r="C253" s="74"/>
      <c r="D253" s="74"/>
      <c r="E253" s="74" t="s">
        <v>322</v>
      </c>
      <c r="F253" s="74" t="s">
        <v>2</v>
      </c>
      <c r="G253" s="77"/>
      <c r="H253" s="119"/>
      <c r="I253" s="104">
        <f t="shared" si="11"/>
        <v>0</v>
      </c>
    </row>
    <row r="254" spans="1:9" s="78" customFormat="1" ht="13.9" customHeight="1" x14ac:dyDescent="0.25">
      <c r="A254" s="74"/>
      <c r="B254" s="74"/>
      <c r="C254" s="74"/>
      <c r="D254" s="74"/>
      <c r="E254" s="80" t="s">
        <v>43</v>
      </c>
      <c r="F254" s="74" t="s">
        <v>2</v>
      </c>
      <c r="G254" s="77"/>
      <c r="H254" s="119"/>
      <c r="I254" s="104">
        <f t="shared" si="11"/>
        <v>0</v>
      </c>
    </row>
    <row r="255" spans="1:9" s="78" customFormat="1" ht="13.9" customHeight="1" x14ac:dyDescent="0.25">
      <c r="A255" s="74"/>
      <c r="B255" s="74"/>
      <c r="C255" s="74"/>
      <c r="D255" s="74"/>
      <c r="E255" s="74" t="s">
        <v>16</v>
      </c>
      <c r="F255" s="74" t="s">
        <v>8</v>
      </c>
      <c r="G255" s="77">
        <v>1</v>
      </c>
      <c r="H255" s="119"/>
      <c r="I255" s="104">
        <f t="shared" si="11"/>
        <v>0</v>
      </c>
    </row>
    <row r="256" spans="1:9" s="78" customFormat="1" ht="13.9" customHeight="1" x14ac:dyDescent="0.25">
      <c r="A256" s="81"/>
      <c r="C256" s="82" t="s">
        <v>21</v>
      </c>
      <c r="D256" s="82"/>
      <c r="E256" s="82"/>
      <c r="F256" s="82"/>
      <c r="G256" s="83"/>
      <c r="H256" s="110"/>
      <c r="I256" s="105">
        <f>SUM(I245:I255)</f>
        <v>0</v>
      </c>
    </row>
    <row r="257" spans="1:9" s="78" customFormat="1" ht="13.9" customHeight="1" x14ac:dyDescent="0.25">
      <c r="A257" s="74"/>
      <c r="B257" s="70" t="s">
        <v>396</v>
      </c>
      <c r="C257" s="70" t="s">
        <v>501</v>
      </c>
      <c r="D257" s="74">
        <v>5</v>
      </c>
      <c r="E257" s="74" t="s">
        <v>14</v>
      </c>
      <c r="F257" s="74" t="s">
        <v>8</v>
      </c>
      <c r="G257" s="76">
        <v>1</v>
      </c>
      <c r="H257" s="118"/>
      <c r="I257" s="104">
        <f t="shared" si="11"/>
        <v>0</v>
      </c>
    </row>
    <row r="258" spans="1:9" s="78" customFormat="1" ht="13.9" customHeight="1" x14ac:dyDescent="0.25">
      <c r="A258" s="74"/>
      <c r="B258" s="74"/>
      <c r="C258" s="74"/>
      <c r="D258" s="74"/>
      <c r="E258" s="75" t="s">
        <v>24</v>
      </c>
      <c r="F258" s="79" t="s">
        <v>2</v>
      </c>
      <c r="G258" s="77"/>
      <c r="H258" s="119"/>
      <c r="I258" s="104">
        <f t="shared" si="11"/>
        <v>0</v>
      </c>
    </row>
    <row r="259" spans="1:9" s="78" customFormat="1" ht="13.9" customHeight="1" x14ac:dyDescent="0.25">
      <c r="A259" s="74"/>
      <c r="B259" s="74"/>
      <c r="C259" s="74"/>
      <c r="D259" s="74"/>
      <c r="E259" s="75" t="s">
        <v>25</v>
      </c>
      <c r="F259" s="74" t="s">
        <v>2</v>
      </c>
      <c r="G259" s="77"/>
      <c r="H259" s="119"/>
      <c r="I259" s="104">
        <f t="shared" si="11"/>
        <v>0</v>
      </c>
    </row>
    <row r="260" spans="1:9" s="78" customFormat="1" ht="13.9" customHeight="1" x14ac:dyDescent="0.25">
      <c r="A260" s="74"/>
      <c r="B260" s="74"/>
      <c r="C260" s="74"/>
      <c r="D260" s="74"/>
      <c r="E260" s="75" t="s">
        <v>26</v>
      </c>
      <c r="F260" s="74" t="s">
        <v>2</v>
      </c>
      <c r="G260" s="77"/>
      <c r="H260" s="119"/>
      <c r="I260" s="104">
        <f t="shared" si="11"/>
        <v>0</v>
      </c>
    </row>
    <row r="261" spans="1:9" s="78" customFormat="1" ht="13.9" customHeight="1" x14ac:dyDescent="0.25">
      <c r="A261" s="74"/>
      <c r="B261" s="74"/>
      <c r="C261" s="74"/>
      <c r="D261" s="74"/>
      <c r="E261" s="75" t="s">
        <v>27</v>
      </c>
      <c r="F261" s="74" t="s">
        <v>2</v>
      </c>
      <c r="G261" s="77">
        <v>1</v>
      </c>
      <c r="H261" s="119"/>
      <c r="I261" s="104">
        <f t="shared" si="11"/>
        <v>0</v>
      </c>
    </row>
    <row r="262" spans="1:9" s="78" customFormat="1" ht="13.9" customHeight="1" x14ac:dyDescent="0.25">
      <c r="A262" s="74"/>
      <c r="B262" s="74"/>
      <c r="C262" s="74"/>
      <c r="D262" s="74"/>
      <c r="E262" s="74" t="s">
        <v>17</v>
      </c>
      <c r="F262" s="74" t="s">
        <v>2</v>
      </c>
      <c r="G262" s="77">
        <v>5</v>
      </c>
      <c r="H262" s="119"/>
      <c r="I262" s="104">
        <f t="shared" si="11"/>
        <v>0</v>
      </c>
    </row>
    <row r="263" spans="1:9" s="78" customFormat="1" ht="13.9" customHeight="1" x14ac:dyDescent="0.25">
      <c r="A263" s="74"/>
      <c r="B263" s="74"/>
      <c r="C263" s="74"/>
      <c r="D263" s="74"/>
      <c r="E263" s="74" t="s">
        <v>18</v>
      </c>
      <c r="F263" s="74" t="s">
        <v>2</v>
      </c>
      <c r="G263" s="77"/>
      <c r="H263" s="119"/>
      <c r="I263" s="104">
        <f t="shared" si="11"/>
        <v>0</v>
      </c>
    </row>
    <row r="264" spans="1:9" s="78" customFormat="1" ht="13.9" customHeight="1" x14ac:dyDescent="0.25">
      <c r="A264" s="74"/>
      <c r="B264" s="74"/>
      <c r="C264" s="74"/>
      <c r="D264" s="74"/>
      <c r="E264" s="74" t="s">
        <v>329</v>
      </c>
      <c r="F264" s="74" t="s">
        <v>2</v>
      </c>
      <c r="G264" s="77"/>
      <c r="H264" s="119"/>
      <c r="I264" s="104">
        <f t="shared" si="11"/>
        <v>0</v>
      </c>
    </row>
    <row r="265" spans="1:9" s="78" customFormat="1" ht="13.9" customHeight="1" x14ac:dyDescent="0.25">
      <c r="A265" s="74"/>
      <c r="B265" s="74"/>
      <c r="C265" s="74"/>
      <c r="D265" s="74"/>
      <c r="E265" s="74" t="s">
        <v>322</v>
      </c>
      <c r="F265" s="74" t="s">
        <v>2</v>
      </c>
      <c r="G265" s="77"/>
      <c r="H265" s="119"/>
      <c r="I265" s="104">
        <f t="shared" si="11"/>
        <v>0</v>
      </c>
    </row>
    <row r="266" spans="1:9" s="78" customFormat="1" ht="13.9" customHeight="1" x14ac:dyDescent="0.25">
      <c r="A266" s="74"/>
      <c r="B266" s="74"/>
      <c r="C266" s="74"/>
      <c r="D266" s="74"/>
      <c r="E266" s="80" t="s">
        <v>43</v>
      </c>
      <c r="F266" s="74" t="s">
        <v>2</v>
      </c>
      <c r="G266" s="77"/>
      <c r="H266" s="119"/>
      <c r="I266" s="104">
        <f t="shared" si="11"/>
        <v>0</v>
      </c>
    </row>
    <row r="267" spans="1:9" s="78" customFormat="1" ht="13.9" customHeight="1" x14ac:dyDescent="0.25">
      <c r="A267" s="74"/>
      <c r="B267" s="74"/>
      <c r="C267" s="74"/>
      <c r="D267" s="74"/>
      <c r="E267" s="74" t="s">
        <v>16</v>
      </c>
      <c r="F267" s="74" t="s">
        <v>8</v>
      </c>
      <c r="G267" s="77">
        <v>1</v>
      </c>
      <c r="H267" s="119"/>
      <c r="I267" s="104">
        <f t="shared" si="11"/>
        <v>0</v>
      </c>
    </row>
    <row r="268" spans="1:9" s="78" customFormat="1" ht="13.9" customHeight="1" x14ac:dyDescent="0.25">
      <c r="A268" s="81"/>
      <c r="C268" s="82" t="s">
        <v>21</v>
      </c>
      <c r="D268" s="82"/>
      <c r="E268" s="82"/>
      <c r="F268" s="82"/>
      <c r="G268" s="83"/>
      <c r="H268" s="110"/>
      <c r="I268" s="105">
        <f>SUM(I257:I267)</f>
        <v>0</v>
      </c>
    </row>
    <row r="269" spans="1:9" s="78" customFormat="1" ht="13.9" customHeight="1" x14ac:dyDescent="0.25">
      <c r="A269" s="74"/>
      <c r="B269" s="70" t="s">
        <v>397</v>
      </c>
      <c r="C269" s="70" t="s">
        <v>502</v>
      </c>
      <c r="D269" s="74">
        <v>5</v>
      </c>
      <c r="E269" s="74" t="s">
        <v>14</v>
      </c>
      <c r="F269" s="74" t="s">
        <v>8</v>
      </c>
      <c r="G269" s="76">
        <v>1</v>
      </c>
      <c r="H269" s="118"/>
      <c r="I269" s="104">
        <f t="shared" si="11"/>
        <v>0</v>
      </c>
    </row>
    <row r="270" spans="1:9" s="78" customFormat="1" ht="13.9" customHeight="1" x14ac:dyDescent="0.25">
      <c r="A270" s="74"/>
      <c r="B270" s="74"/>
      <c r="C270" s="74"/>
      <c r="D270" s="74"/>
      <c r="E270" s="75" t="s">
        <v>24</v>
      </c>
      <c r="F270" s="79" t="s">
        <v>2</v>
      </c>
      <c r="G270" s="77">
        <v>4</v>
      </c>
      <c r="H270" s="119"/>
      <c r="I270" s="104">
        <f t="shared" ref="I270:I333" si="12">G270*H270</f>
        <v>0</v>
      </c>
    </row>
    <row r="271" spans="1:9" s="78" customFormat="1" ht="13.9" customHeight="1" x14ac:dyDescent="0.25">
      <c r="A271" s="74"/>
      <c r="B271" s="74"/>
      <c r="C271" s="74"/>
      <c r="D271" s="74"/>
      <c r="E271" s="75" t="s">
        <v>25</v>
      </c>
      <c r="F271" s="74" t="s">
        <v>2</v>
      </c>
      <c r="G271" s="77"/>
      <c r="H271" s="119"/>
      <c r="I271" s="104">
        <f t="shared" si="12"/>
        <v>0</v>
      </c>
    </row>
    <row r="272" spans="1:9" s="78" customFormat="1" ht="13.9" customHeight="1" x14ac:dyDescent="0.25">
      <c r="A272" s="74"/>
      <c r="B272" s="74"/>
      <c r="C272" s="74"/>
      <c r="D272" s="74"/>
      <c r="E272" s="75" t="s">
        <v>26</v>
      </c>
      <c r="F272" s="74" t="s">
        <v>2</v>
      </c>
      <c r="G272" s="77"/>
      <c r="H272" s="119"/>
      <c r="I272" s="104">
        <f t="shared" si="12"/>
        <v>0</v>
      </c>
    </row>
    <row r="273" spans="1:9" s="78" customFormat="1" ht="13.9" customHeight="1" x14ac:dyDescent="0.25">
      <c r="A273" s="74"/>
      <c r="B273" s="74"/>
      <c r="C273" s="74"/>
      <c r="D273" s="74"/>
      <c r="E273" s="75" t="s">
        <v>27</v>
      </c>
      <c r="F273" s="74" t="s">
        <v>2</v>
      </c>
      <c r="G273" s="77"/>
      <c r="H273" s="119"/>
      <c r="I273" s="104">
        <f t="shared" si="12"/>
        <v>0</v>
      </c>
    </row>
    <row r="274" spans="1:9" s="78" customFormat="1" ht="13.9" customHeight="1" x14ac:dyDescent="0.25">
      <c r="A274" s="74"/>
      <c r="B274" s="74"/>
      <c r="C274" s="74"/>
      <c r="D274" s="74"/>
      <c r="E274" s="74" t="s">
        <v>17</v>
      </c>
      <c r="F274" s="74" t="s">
        <v>2</v>
      </c>
      <c r="G274" s="77">
        <v>16</v>
      </c>
      <c r="H274" s="119"/>
      <c r="I274" s="104">
        <f t="shared" si="12"/>
        <v>0</v>
      </c>
    </row>
    <row r="275" spans="1:9" s="78" customFormat="1" ht="13.9" customHeight="1" x14ac:dyDescent="0.25">
      <c r="A275" s="74"/>
      <c r="B275" s="74"/>
      <c r="C275" s="74"/>
      <c r="D275" s="74"/>
      <c r="E275" s="74" t="s">
        <v>18</v>
      </c>
      <c r="F275" s="74" t="s">
        <v>2</v>
      </c>
      <c r="G275" s="77">
        <v>1</v>
      </c>
      <c r="H275" s="119"/>
      <c r="I275" s="104">
        <f t="shared" si="12"/>
        <v>0</v>
      </c>
    </row>
    <row r="276" spans="1:9" s="78" customFormat="1" ht="13.9" customHeight="1" x14ac:dyDescent="0.25">
      <c r="A276" s="74"/>
      <c r="B276" s="74"/>
      <c r="C276" s="74"/>
      <c r="D276" s="74"/>
      <c r="E276" s="74" t="s">
        <v>329</v>
      </c>
      <c r="F276" s="74" t="s">
        <v>2</v>
      </c>
      <c r="G276" s="77"/>
      <c r="H276" s="119"/>
      <c r="I276" s="104">
        <f t="shared" si="12"/>
        <v>0</v>
      </c>
    </row>
    <row r="277" spans="1:9" s="78" customFormat="1" ht="13.9" customHeight="1" x14ac:dyDescent="0.25">
      <c r="A277" s="74"/>
      <c r="B277" s="74"/>
      <c r="C277" s="74"/>
      <c r="D277" s="74"/>
      <c r="E277" s="74" t="s">
        <v>322</v>
      </c>
      <c r="F277" s="74" t="s">
        <v>2</v>
      </c>
      <c r="G277" s="77"/>
      <c r="H277" s="119"/>
      <c r="I277" s="104">
        <f t="shared" si="12"/>
        <v>0</v>
      </c>
    </row>
    <row r="278" spans="1:9" s="78" customFormat="1" ht="13.9" customHeight="1" x14ac:dyDescent="0.25">
      <c r="A278" s="74"/>
      <c r="B278" s="74"/>
      <c r="C278" s="74"/>
      <c r="D278" s="74"/>
      <c r="E278" s="80" t="s">
        <v>43</v>
      </c>
      <c r="F278" s="74" t="s">
        <v>2</v>
      </c>
      <c r="G278" s="77"/>
      <c r="H278" s="119"/>
      <c r="I278" s="104">
        <f t="shared" si="12"/>
        <v>0</v>
      </c>
    </row>
    <row r="279" spans="1:9" s="78" customFormat="1" ht="13.9" customHeight="1" x14ac:dyDescent="0.25">
      <c r="A279" s="74"/>
      <c r="B279" s="74"/>
      <c r="C279" s="74"/>
      <c r="D279" s="74"/>
      <c r="E279" s="74" t="s">
        <v>16</v>
      </c>
      <c r="F279" s="74" t="s">
        <v>8</v>
      </c>
      <c r="G279" s="77">
        <v>1</v>
      </c>
      <c r="H279" s="119"/>
      <c r="I279" s="104">
        <f t="shared" si="12"/>
        <v>0</v>
      </c>
    </row>
    <row r="280" spans="1:9" s="78" customFormat="1" ht="13.9" customHeight="1" x14ac:dyDescent="0.25">
      <c r="A280" s="81"/>
      <c r="C280" s="82" t="s">
        <v>21</v>
      </c>
      <c r="D280" s="82"/>
      <c r="E280" s="82"/>
      <c r="F280" s="82"/>
      <c r="G280" s="83"/>
      <c r="H280" s="110"/>
      <c r="I280" s="105">
        <f>SUM(I269:I279)</f>
        <v>0</v>
      </c>
    </row>
    <row r="281" spans="1:9" s="78" customFormat="1" ht="13.9" customHeight="1" x14ac:dyDescent="0.25">
      <c r="A281" s="74"/>
      <c r="B281" s="70" t="s">
        <v>398</v>
      </c>
      <c r="C281" s="70" t="s">
        <v>412</v>
      </c>
      <c r="D281" s="74">
        <v>5</v>
      </c>
      <c r="E281" s="74" t="s">
        <v>14</v>
      </c>
      <c r="F281" s="74" t="s">
        <v>8</v>
      </c>
      <c r="G281" s="76">
        <v>1</v>
      </c>
      <c r="H281" s="118"/>
      <c r="I281" s="104">
        <f t="shared" si="12"/>
        <v>0</v>
      </c>
    </row>
    <row r="282" spans="1:9" s="78" customFormat="1" ht="13.9" customHeight="1" x14ac:dyDescent="0.25">
      <c r="A282" s="74"/>
      <c r="B282" s="74"/>
      <c r="C282" s="74"/>
      <c r="D282" s="74"/>
      <c r="E282" s="75" t="s">
        <v>24</v>
      </c>
      <c r="F282" s="79" t="s">
        <v>2</v>
      </c>
      <c r="G282" s="77">
        <v>1</v>
      </c>
      <c r="H282" s="119"/>
      <c r="I282" s="104">
        <f t="shared" si="12"/>
        <v>0</v>
      </c>
    </row>
    <row r="283" spans="1:9" s="78" customFormat="1" ht="13.9" customHeight="1" x14ac:dyDescent="0.25">
      <c r="A283" s="74"/>
      <c r="B283" s="74"/>
      <c r="C283" s="74"/>
      <c r="D283" s="74"/>
      <c r="E283" s="75" t="s">
        <v>25</v>
      </c>
      <c r="F283" s="74" t="s">
        <v>2</v>
      </c>
      <c r="G283" s="77">
        <v>1</v>
      </c>
      <c r="H283" s="119"/>
      <c r="I283" s="104">
        <f t="shared" si="12"/>
        <v>0</v>
      </c>
    </row>
    <row r="284" spans="1:9" s="78" customFormat="1" ht="13.9" customHeight="1" x14ac:dyDescent="0.25">
      <c r="A284" s="74"/>
      <c r="B284" s="74"/>
      <c r="C284" s="74"/>
      <c r="D284" s="74"/>
      <c r="E284" s="75" t="s">
        <v>26</v>
      </c>
      <c r="F284" s="74" t="s">
        <v>2</v>
      </c>
      <c r="G284" s="77"/>
      <c r="H284" s="119"/>
      <c r="I284" s="104">
        <f t="shared" si="12"/>
        <v>0</v>
      </c>
    </row>
    <row r="285" spans="1:9" s="78" customFormat="1" ht="13.9" customHeight="1" x14ac:dyDescent="0.25">
      <c r="A285" s="74"/>
      <c r="B285" s="74"/>
      <c r="C285" s="74"/>
      <c r="D285" s="74"/>
      <c r="E285" s="75" t="s">
        <v>27</v>
      </c>
      <c r="F285" s="74" t="s">
        <v>2</v>
      </c>
      <c r="G285" s="77"/>
      <c r="H285" s="119"/>
      <c r="I285" s="104">
        <f t="shared" si="12"/>
        <v>0</v>
      </c>
    </row>
    <row r="286" spans="1:9" s="78" customFormat="1" ht="13.9" customHeight="1" x14ac:dyDescent="0.25">
      <c r="A286" s="74"/>
      <c r="B286" s="74"/>
      <c r="C286" s="74"/>
      <c r="D286" s="74"/>
      <c r="E286" s="74" t="s">
        <v>17</v>
      </c>
      <c r="F286" s="74" t="s">
        <v>2</v>
      </c>
      <c r="G286" s="77">
        <v>16</v>
      </c>
      <c r="H286" s="119"/>
      <c r="I286" s="104">
        <f t="shared" si="12"/>
        <v>0</v>
      </c>
    </row>
    <row r="287" spans="1:9" s="78" customFormat="1" ht="13.9" customHeight="1" x14ac:dyDescent="0.25">
      <c r="A287" s="74"/>
      <c r="B287" s="74"/>
      <c r="C287" s="74"/>
      <c r="D287" s="74"/>
      <c r="E287" s="74" t="s">
        <v>18</v>
      </c>
      <c r="F287" s="74" t="s">
        <v>2</v>
      </c>
      <c r="G287" s="77"/>
      <c r="H287" s="119"/>
      <c r="I287" s="104">
        <f t="shared" si="12"/>
        <v>0</v>
      </c>
    </row>
    <row r="288" spans="1:9" s="78" customFormat="1" ht="13.9" customHeight="1" x14ac:dyDescent="0.25">
      <c r="A288" s="74"/>
      <c r="B288" s="74"/>
      <c r="C288" s="74"/>
      <c r="D288" s="74"/>
      <c r="E288" s="74" t="s">
        <v>329</v>
      </c>
      <c r="F288" s="74" t="s">
        <v>2</v>
      </c>
      <c r="G288" s="77"/>
      <c r="H288" s="119"/>
      <c r="I288" s="104">
        <f t="shared" si="12"/>
        <v>0</v>
      </c>
    </row>
    <row r="289" spans="1:9" s="78" customFormat="1" ht="13.9" customHeight="1" x14ac:dyDescent="0.25">
      <c r="A289" s="74"/>
      <c r="B289" s="74"/>
      <c r="C289" s="74"/>
      <c r="D289" s="74"/>
      <c r="E289" s="74" t="s">
        <v>322</v>
      </c>
      <c r="F289" s="74" t="s">
        <v>2</v>
      </c>
      <c r="G289" s="77"/>
      <c r="H289" s="119"/>
      <c r="I289" s="104">
        <f t="shared" si="12"/>
        <v>0</v>
      </c>
    </row>
    <row r="290" spans="1:9" s="78" customFormat="1" ht="13.9" customHeight="1" x14ac:dyDescent="0.25">
      <c r="A290" s="74"/>
      <c r="B290" s="74"/>
      <c r="C290" s="74"/>
      <c r="D290" s="74"/>
      <c r="E290" s="80" t="s">
        <v>43</v>
      </c>
      <c r="F290" s="74" t="s">
        <v>2</v>
      </c>
      <c r="G290" s="77"/>
      <c r="H290" s="119"/>
      <c r="I290" s="104">
        <f t="shared" si="12"/>
        <v>0</v>
      </c>
    </row>
    <row r="291" spans="1:9" s="78" customFormat="1" ht="13.9" customHeight="1" x14ac:dyDescent="0.25">
      <c r="A291" s="74"/>
      <c r="B291" s="74"/>
      <c r="C291" s="74"/>
      <c r="D291" s="74"/>
      <c r="E291" s="74" t="s">
        <v>16</v>
      </c>
      <c r="F291" s="74" t="s">
        <v>8</v>
      </c>
      <c r="G291" s="77">
        <v>1</v>
      </c>
      <c r="H291" s="119"/>
      <c r="I291" s="104">
        <f t="shared" si="12"/>
        <v>0</v>
      </c>
    </row>
    <row r="292" spans="1:9" s="78" customFormat="1" ht="13.9" customHeight="1" x14ac:dyDescent="0.25">
      <c r="A292" s="81"/>
      <c r="C292" s="82" t="s">
        <v>21</v>
      </c>
      <c r="D292" s="82"/>
      <c r="E292" s="82"/>
      <c r="F292" s="82"/>
      <c r="G292" s="83"/>
      <c r="H292" s="110"/>
      <c r="I292" s="105">
        <f>SUM(I281:I291)</f>
        <v>0</v>
      </c>
    </row>
    <row r="293" spans="1:9" s="78" customFormat="1" ht="13.9" customHeight="1" x14ac:dyDescent="0.25">
      <c r="A293" s="74"/>
      <c r="B293" s="70" t="s">
        <v>399</v>
      </c>
      <c r="C293" s="70" t="s">
        <v>413</v>
      </c>
      <c r="D293" s="74">
        <v>5</v>
      </c>
      <c r="E293" s="74" t="s">
        <v>14</v>
      </c>
      <c r="F293" s="74" t="s">
        <v>8</v>
      </c>
      <c r="G293" s="76">
        <v>1</v>
      </c>
      <c r="H293" s="118"/>
      <c r="I293" s="104">
        <f t="shared" si="12"/>
        <v>0</v>
      </c>
    </row>
    <row r="294" spans="1:9" s="78" customFormat="1" ht="13.9" customHeight="1" x14ac:dyDescent="0.25">
      <c r="A294" s="74"/>
      <c r="B294" s="74"/>
      <c r="C294" s="74"/>
      <c r="D294" s="74"/>
      <c r="E294" s="75" t="s">
        <v>24</v>
      </c>
      <c r="F294" s="79" t="s">
        <v>2</v>
      </c>
      <c r="G294" s="77">
        <v>3</v>
      </c>
      <c r="H294" s="119"/>
      <c r="I294" s="104">
        <f t="shared" si="12"/>
        <v>0</v>
      </c>
    </row>
    <row r="295" spans="1:9" s="78" customFormat="1" ht="13.9" customHeight="1" x14ac:dyDescent="0.25">
      <c r="A295" s="74"/>
      <c r="B295" s="74"/>
      <c r="C295" s="74"/>
      <c r="D295" s="74"/>
      <c r="E295" s="75" t="s">
        <v>25</v>
      </c>
      <c r="F295" s="74" t="s">
        <v>2</v>
      </c>
      <c r="G295" s="77">
        <v>1</v>
      </c>
      <c r="H295" s="119"/>
      <c r="I295" s="104">
        <f t="shared" si="12"/>
        <v>0</v>
      </c>
    </row>
    <row r="296" spans="1:9" s="78" customFormat="1" ht="13.9" customHeight="1" x14ac:dyDescent="0.25">
      <c r="A296" s="74"/>
      <c r="B296" s="74"/>
      <c r="C296" s="74"/>
      <c r="D296" s="74"/>
      <c r="E296" s="75" t="s">
        <v>26</v>
      </c>
      <c r="F296" s="74" t="s">
        <v>2</v>
      </c>
      <c r="G296" s="77">
        <v>1</v>
      </c>
      <c r="H296" s="119"/>
      <c r="I296" s="104">
        <f t="shared" si="12"/>
        <v>0</v>
      </c>
    </row>
    <row r="297" spans="1:9" s="78" customFormat="1" ht="13.9" customHeight="1" x14ac:dyDescent="0.25">
      <c r="A297" s="74"/>
      <c r="B297" s="74"/>
      <c r="C297" s="74"/>
      <c r="D297" s="74"/>
      <c r="E297" s="75" t="s">
        <v>27</v>
      </c>
      <c r="F297" s="74" t="s">
        <v>2</v>
      </c>
      <c r="G297" s="77"/>
      <c r="H297" s="119"/>
      <c r="I297" s="104">
        <f t="shared" si="12"/>
        <v>0</v>
      </c>
    </row>
    <row r="298" spans="1:9" s="78" customFormat="1" ht="13.9" customHeight="1" x14ac:dyDescent="0.25">
      <c r="A298" s="74"/>
      <c r="B298" s="74"/>
      <c r="C298" s="74"/>
      <c r="D298" s="74"/>
      <c r="E298" s="74" t="s">
        <v>17</v>
      </c>
      <c r="F298" s="74" t="s">
        <v>2</v>
      </c>
      <c r="G298" s="77">
        <v>14</v>
      </c>
      <c r="H298" s="119"/>
      <c r="I298" s="104">
        <f t="shared" si="12"/>
        <v>0</v>
      </c>
    </row>
    <row r="299" spans="1:9" s="78" customFormat="1" ht="13.9" customHeight="1" x14ac:dyDescent="0.25">
      <c r="A299" s="74"/>
      <c r="B299" s="74"/>
      <c r="C299" s="74"/>
      <c r="D299" s="74"/>
      <c r="E299" s="74" t="s">
        <v>18</v>
      </c>
      <c r="F299" s="74" t="s">
        <v>2</v>
      </c>
      <c r="G299" s="77">
        <v>2</v>
      </c>
      <c r="H299" s="119"/>
      <c r="I299" s="104">
        <f t="shared" si="12"/>
        <v>0</v>
      </c>
    </row>
    <row r="300" spans="1:9" s="78" customFormat="1" ht="13.9" customHeight="1" x14ac:dyDescent="0.25">
      <c r="A300" s="74"/>
      <c r="B300" s="74"/>
      <c r="C300" s="74"/>
      <c r="D300" s="74"/>
      <c r="E300" s="74" t="s">
        <v>329</v>
      </c>
      <c r="F300" s="74" t="s">
        <v>2</v>
      </c>
      <c r="G300" s="77"/>
      <c r="H300" s="119"/>
      <c r="I300" s="104">
        <f t="shared" si="12"/>
        <v>0</v>
      </c>
    </row>
    <row r="301" spans="1:9" s="78" customFormat="1" ht="13.9" customHeight="1" x14ac:dyDescent="0.25">
      <c r="A301" s="74"/>
      <c r="B301" s="74"/>
      <c r="C301" s="74"/>
      <c r="D301" s="74"/>
      <c r="E301" s="74" t="s">
        <v>322</v>
      </c>
      <c r="F301" s="74" t="s">
        <v>2</v>
      </c>
      <c r="G301" s="77"/>
      <c r="H301" s="119"/>
      <c r="I301" s="104">
        <f t="shared" si="12"/>
        <v>0</v>
      </c>
    </row>
    <row r="302" spans="1:9" s="78" customFormat="1" ht="13.9" customHeight="1" x14ac:dyDescent="0.25">
      <c r="A302" s="74"/>
      <c r="B302" s="74"/>
      <c r="C302" s="74"/>
      <c r="D302" s="74"/>
      <c r="E302" s="80" t="s">
        <v>43</v>
      </c>
      <c r="F302" s="74" t="s">
        <v>2</v>
      </c>
      <c r="G302" s="77"/>
      <c r="H302" s="119"/>
      <c r="I302" s="104">
        <f t="shared" si="12"/>
        <v>0</v>
      </c>
    </row>
    <row r="303" spans="1:9" s="78" customFormat="1" ht="13.9" customHeight="1" x14ac:dyDescent="0.25">
      <c r="A303" s="74"/>
      <c r="B303" s="74"/>
      <c r="C303" s="74"/>
      <c r="D303" s="74"/>
      <c r="E303" s="74" t="s">
        <v>16</v>
      </c>
      <c r="F303" s="74" t="s">
        <v>8</v>
      </c>
      <c r="G303" s="77">
        <v>1</v>
      </c>
      <c r="H303" s="119"/>
      <c r="I303" s="104">
        <f t="shared" si="12"/>
        <v>0</v>
      </c>
    </row>
    <row r="304" spans="1:9" s="78" customFormat="1" ht="13.9" customHeight="1" x14ac:dyDescent="0.25">
      <c r="A304" s="81"/>
      <c r="C304" s="82" t="s">
        <v>21</v>
      </c>
      <c r="D304" s="82"/>
      <c r="E304" s="82"/>
      <c r="F304" s="82"/>
      <c r="G304" s="83"/>
      <c r="H304" s="110"/>
      <c r="I304" s="105">
        <f>SUM(I293:I303)</f>
        <v>0</v>
      </c>
    </row>
    <row r="305" spans="1:9" s="78" customFormat="1" ht="13.9" customHeight="1" x14ac:dyDescent="0.25">
      <c r="A305" s="74"/>
      <c r="B305" s="70" t="s">
        <v>400</v>
      </c>
      <c r="C305" s="70" t="s">
        <v>414</v>
      </c>
      <c r="D305" s="74">
        <v>5</v>
      </c>
      <c r="E305" s="74" t="s">
        <v>14</v>
      </c>
      <c r="F305" s="74" t="s">
        <v>8</v>
      </c>
      <c r="G305" s="76">
        <v>1</v>
      </c>
      <c r="H305" s="118"/>
      <c r="I305" s="104">
        <f t="shared" si="12"/>
        <v>0</v>
      </c>
    </row>
    <row r="306" spans="1:9" s="78" customFormat="1" ht="13.9" customHeight="1" x14ac:dyDescent="0.25">
      <c r="A306" s="74"/>
      <c r="B306" s="74"/>
      <c r="C306" s="74"/>
      <c r="D306" s="74"/>
      <c r="E306" s="75" t="s">
        <v>24</v>
      </c>
      <c r="F306" s="79" t="s">
        <v>2</v>
      </c>
      <c r="G306" s="77"/>
      <c r="H306" s="119"/>
      <c r="I306" s="104">
        <f t="shared" si="12"/>
        <v>0</v>
      </c>
    </row>
    <row r="307" spans="1:9" s="78" customFormat="1" ht="13.9" customHeight="1" x14ac:dyDescent="0.25">
      <c r="A307" s="74"/>
      <c r="B307" s="74"/>
      <c r="C307" s="74"/>
      <c r="D307" s="74"/>
      <c r="E307" s="75" t="s">
        <v>25</v>
      </c>
      <c r="F307" s="74" t="s">
        <v>2</v>
      </c>
      <c r="G307" s="77">
        <v>2</v>
      </c>
      <c r="H307" s="119"/>
      <c r="I307" s="104">
        <f t="shared" si="12"/>
        <v>0</v>
      </c>
    </row>
    <row r="308" spans="1:9" s="78" customFormat="1" ht="13.9" customHeight="1" x14ac:dyDescent="0.25">
      <c r="A308" s="74"/>
      <c r="B308" s="74"/>
      <c r="C308" s="74"/>
      <c r="D308" s="74"/>
      <c r="E308" s="75" t="s">
        <v>26</v>
      </c>
      <c r="F308" s="74" t="s">
        <v>2</v>
      </c>
      <c r="G308" s="77">
        <v>1</v>
      </c>
      <c r="H308" s="119"/>
      <c r="I308" s="104">
        <f t="shared" si="12"/>
        <v>0</v>
      </c>
    </row>
    <row r="309" spans="1:9" s="78" customFormat="1" ht="13.9" customHeight="1" x14ac:dyDescent="0.25">
      <c r="A309" s="74"/>
      <c r="B309" s="74"/>
      <c r="C309" s="74"/>
      <c r="D309" s="74"/>
      <c r="E309" s="75" t="s">
        <v>27</v>
      </c>
      <c r="F309" s="74" t="s">
        <v>2</v>
      </c>
      <c r="G309" s="77"/>
      <c r="H309" s="119"/>
      <c r="I309" s="104">
        <f t="shared" si="12"/>
        <v>0</v>
      </c>
    </row>
    <row r="310" spans="1:9" s="78" customFormat="1" ht="13.9" customHeight="1" x14ac:dyDescent="0.25">
      <c r="A310" s="74"/>
      <c r="B310" s="74"/>
      <c r="C310" s="74"/>
      <c r="D310" s="74"/>
      <c r="E310" s="74" t="s">
        <v>17</v>
      </c>
      <c r="F310" s="74" t="s">
        <v>2</v>
      </c>
      <c r="G310" s="77">
        <v>38</v>
      </c>
      <c r="H310" s="119"/>
      <c r="I310" s="104">
        <f t="shared" si="12"/>
        <v>0</v>
      </c>
    </row>
    <row r="311" spans="1:9" s="78" customFormat="1" ht="13.9" customHeight="1" x14ac:dyDescent="0.25">
      <c r="A311" s="74"/>
      <c r="B311" s="74"/>
      <c r="C311" s="74"/>
      <c r="D311" s="74"/>
      <c r="E311" s="74" t="s">
        <v>18</v>
      </c>
      <c r="F311" s="74" t="s">
        <v>2</v>
      </c>
      <c r="G311" s="77">
        <v>1</v>
      </c>
      <c r="H311" s="119"/>
      <c r="I311" s="104">
        <f t="shared" si="12"/>
        <v>0</v>
      </c>
    </row>
    <row r="312" spans="1:9" s="78" customFormat="1" ht="13.9" customHeight="1" x14ac:dyDescent="0.25">
      <c r="A312" s="74"/>
      <c r="B312" s="74"/>
      <c r="C312" s="74"/>
      <c r="D312" s="74"/>
      <c r="E312" s="74" t="s">
        <v>329</v>
      </c>
      <c r="F312" s="74" t="s">
        <v>2</v>
      </c>
      <c r="G312" s="77"/>
      <c r="H312" s="119"/>
      <c r="I312" s="104">
        <f t="shared" si="12"/>
        <v>0</v>
      </c>
    </row>
    <row r="313" spans="1:9" s="78" customFormat="1" ht="13.9" customHeight="1" x14ac:dyDescent="0.25">
      <c r="A313" s="74"/>
      <c r="B313" s="74"/>
      <c r="C313" s="74"/>
      <c r="D313" s="74"/>
      <c r="E313" s="74" t="s">
        <v>322</v>
      </c>
      <c r="F313" s="74" t="s">
        <v>2</v>
      </c>
      <c r="G313" s="77"/>
      <c r="H313" s="119"/>
      <c r="I313" s="104">
        <f t="shared" si="12"/>
        <v>0</v>
      </c>
    </row>
    <row r="314" spans="1:9" s="78" customFormat="1" ht="13.9" customHeight="1" x14ac:dyDescent="0.25">
      <c r="A314" s="74"/>
      <c r="B314" s="74"/>
      <c r="C314" s="74"/>
      <c r="D314" s="74"/>
      <c r="E314" s="80" t="s">
        <v>43</v>
      </c>
      <c r="F314" s="74" t="s">
        <v>2</v>
      </c>
      <c r="G314" s="77"/>
      <c r="H314" s="119"/>
      <c r="I314" s="104">
        <f t="shared" si="12"/>
        <v>0</v>
      </c>
    </row>
    <row r="315" spans="1:9" s="78" customFormat="1" ht="13.9" customHeight="1" x14ac:dyDescent="0.25">
      <c r="A315" s="74"/>
      <c r="B315" s="74"/>
      <c r="C315" s="74"/>
      <c r="D315" s="74"/>
      <c r="E315" s="74" t="s">
        <v>16</v>
      </c>
      <c r="F315" s="74" t="s">
        <v>8</v>
      </c>
      <c r="G315" s="77">
        <v>1</v>
      </c>
      <c r="H315" s="119"/>
      <c r="I315" s="104">
        <f t="shared" si="12"/>
        <v>0</v>
      </c>
    </row>
    <row r="316" spans="1:9" s="78" customFormat="1" ht="13.9" customHeight="1" x14ac:dyDescent="0.25">
      <c r="A316" s="84"/>
      <c r="C316" s="85" t="s">
        <v>21</v>
      </c>
      <c r="D316" s="85"/>
      <c r="E316" s="85"/>
      <c r="F316" s="85"/>
      <c r="G316" s="86"/>
      <c r="H316" s="113"/>
      <c r="I316" s="105">
        <f>SUM(I305:I315)</f>
        <v>0</v>
      </c>
    </row>
    <row r="317" spans="1:9" s="78" customFormat="1" ht="13.9" customHeight="1" x14ac:dyDescent="0.25">
      <c r="A317" s="74"/>
      <c r="B317" s="70" t="s">
        <v>401</v>
      </c>
      <c r="C317" s="70" t="s">
        <v>503</v>
      </c>
      <c r="D317" s="74">
        <v>5</v>
      </c>
      <c r="E317" s="74" t="s">
        <v>14</v>
      </c>
      <c r="F317" s="74" t="s">
        <v>8</v>
      </c>
      <c r="G317" s="76">
        <v>1</v>
      </c>
      <c r="H317" s="118"/>
      <c r="I317" s="104">
        <f t="shared" si="12"/>
        <v>0</v>
      </c>
    </row>
    <row r="318" spans="1:9" s="78" customFormat="1" ht="13.9" customHeight="1" x14ac:dyDescent="0.25">
      <c r="A318" s="74"/>
      <c r="B318" s="74"/>
      <c r="C318" s="74"/>
      <c r="D318" s="74"/>
      <c r="E318" s="75" t="s">
        <v>24</v>
      </c>
      <c r="F318" s="79" t="s">
        <v>2</v>
      </c>
      <c r="G318" s="77"/>
      <c r="H318" s="119"/>
      <c r="I318" s="104">
        <f t="shared" si="12"/>
        <v>0</v>
      </c>
    </row>
    <row r="319" spans="1:9" s="78" customFormat="1" ht="13.9" customHeight="1" x14ac:dyDescent="0.25">
      <c r="A319" s="74"/>
      <c r="B319" s="74"/>
      <c r="C319" s="74"/>
      <c r="D319" s="74"/>
      <c r="E319" s="75" t="s">
        <v>25</v>
      </c>
      <c r="F319" s="74" t="s">
        <v>2</v>
      </c>
      <c r="G319" s="77"/>
      <c r="H319" s="119"/>
      <c r="I319" s="104">
        <f t="shared" si="12"/>
        <v>0</v>
      </c>
    </row>
    <row r="320" spans="1:9" s="78" customFormat="1" ht="13.9" customHeight="1" x14ac:dyDescent="0.25">
      <c r="A320" s="74"/>
      <c r="B320" s="74"/>
      <c r="C320" s="74"/>
      <c r="D320" s="74"/>
      <c r="E320" s="75" t="s">
        <v>26</v>
      </c>
      <c r="F320" s="74" t="s">
        <v>2</v>
      </c>
      <c r="G320" s="77"/>
      <c r="H320" s="119"/>
      <c r="I320" s="104">
        <f t="shared" si="12"/>
        <v>0</v>
      </c>
    </row>
    <row r="321" spans="1:9" s="78" customFormat="1" ht="13.9" customHeight="1" x14ac:dyDescent="0.25">
      <c r="A321" s="74"/>
      <c r="B321" s="74"/>
      <c r="C321" s="74"/>
      <c r="D321" s="74"/>
      <c r="E321" s="75" t="s">
        <v>27</v>
      </c>
      <c r="F321" s="74" t="s">
        <v>2</v>
      </c>
      <c r="G321" s="77">
        <v>1</v>
      </c>
      <c r="H321" s="119"/>
      <c r="I321" s="104">
        <f t="shared" si="12"/>
        <v>0</v>
      </c>
    </row>
    <row r="322" spans="1:9" s="78" customFormat="1" ht="13.9" customHeight="1" x14ac:dyDescent="0.25">
      <c r="A322" s="74"/>
      <c r="B322" s="74"/>
      <c r="C322" s="74"/>
      <c r="D322" s="74"/>
      <c r="E322" s="74" t="s">
        <v>17</v>
      </c>
      <c r="F322" s="74" t="s">
        <v>2</v>
      </c>
      <c r="G322" s="77">
        <v>28</v>
      </c>
      <c r="H322" s="119"/>
      <c r="I322" s="104">
        <f t="shared" si="12"/>
        <v>0</v>
      </c>
    </row>
    <row r="323" spans="1:9" s="78" customFormat="1" ht="13.9" customHeight="1" x14ac:dyDescent="0.25">
      <c r="A323" s="74"/>
      <c r="B323" s="74"/>
      <c r="C323" s="74"/>
      <c r="D323" s="74"/>
      <c r="E323" s="74" t="s">
        <v>18</v>
      </c>
      <c r="F323" s="74" t="s">
        <v>2</v>
      </c>
      <c r="G323" s="77">
        <v>11</v>
      </c>
      <c r="H323" s="119"/>
      <c r="I323" s="104">
        <f t="shared" si="12"/>
        <v>0</v>
      </c>
    </row>
    <row r="324" spans="1:9" s="78" customFormat="1" ht="13.9" customHeight="1" x14ac:dyDescent="0.25">
      <c r="A324" s="74"/>
      <c r="B324" s="74"/>
      <c r="C324" s="74"/>
      <c r="D324" s="74"/>
      <c r="E324" s="74" t="s">
        <v>329</v>
      </c>
      <c r="F324" s="74" t="s">
        <v>2</v>
      </c>
      <c r="G324" s="77"/>
      <c r="H324" s="119"/>
      <c r="I324" s="104">
        <f t="shared" si="12"/>
        <v>0</v>
      </c>
    </row>
    <row r="325" spans="1:9" s="78" customFormat="1" ht="13.9" customHeight="1" x14ac:dyDescent="0.25">
      <c r="A325" s="74"/>
      <c r="B325" s="74"/>
      <c r="C325" s="74"/>
      <c r="D325" s="74"/>
      <c r="E325" s="74" t="s">
        <v>322</v>
      </c>
      <c r="F325" s="74" t="s">
        <v>2</v>
      </c>
      <c r="G325" s="77"/>
      <c r="H325" s="119"/>
      <c r="I325" s="104">
        <f t="shared" si="12"/>
        <v>0</v>
      </c>
    </row>
    <row r="326" spans="1:9" s="78" customFormat="1" ht="13.9" customHeight="1" x14ac:dyDescent="0.25">
      <c r="A326" s="74"/>
      <c r="B326" s="74"/>
      <c r="C326" s="74"/>
      <c r="D326" s="74"/>
      <c r="E326" s="80" t="s">
        <v>43</v>
      </c>
      <c r="F326" s="74" t="s">
        <v>2</v>
      </c>
      <c r="G326" s="77">
        <v>6</v>
      </c>
      <c r="H326" s="119"/>
      <c r="I326" s="104">
        <f t="shared" si="12"/>
        <v>0</v>
      </c>
    </row>
    <row r="327" spans="1:9" s="78" customFormat="1" ht="13.9" customHeight="1" x14ac:dyDescent="0.25">
      <c r="A327" s="74"/>
      <c r="B327" s="74"/>
      <c r="C327" s="74"/>
      <c r="D327" s="74"/>
      <c r="E327" s="74" t="s">
        <v>16</v>
      </c>
      <c r="F327" s="74" t="s">
        <v>8</v>
      </c>
      <c r="G327" s="77">
        <v>1</v>
      </c>
      <c r="H327" s="119"/>
      <c r="I327" s="104">
        <f t="shared" si="12"/>
        <v>0</v>
      </c>
    </row>
    <row r="328" spans="1:9" s="78" customFormat="1" ht="13.9" customHeight="1" x14ac:dyDescent="0.25">
      <c r="A328" s="84"/>
      <c r="C328" s="85" t="s">
        <v>21</v>
      </c>
      <c r="D328" s="85"/>
      <c r="E328" s="85"/>
      <c r="F328" s="85"/>
      <c r="G328" s="86"/>
      <c r="H328" s="113"/>
      <c r="I328" s="105">
        <f>SUM(I317:I327)</f>
        <v>0</v>
      </c>
    </row>
    <row r="329" spans="1:9" s="78" customFormat="1" ht="13.9" customHeight="1" x14ac:dyDescent="0.25">
      <c r="A329" s="74"/>
      <c r="B329" s="70" t="s">
        <v>402</v>
      </c>
      <c r="C329" s="70" t="s">
        <v>415</v>
      </c>
      <c r="D329" s="74">
        <v>5</v>
      </c>
      <c r="E329" s="74" t="s">
        <v>14</v>
      </c>
      <c r="F329" s="74" t="s">
        <v>8</v>
      </c>
      <c r="G329" s="76">
        <v>1</v>
      </c>
      <c r="H329" s="118"/>
      <c r="I329" s="104">
        <f t="shared" si="12"/>
        <v>0</v>
      </c>
    </row>
    <row r="330" spans="1:9" s="78" customFormat="1" ht="13.9" customHeight="1" x14ac:dyDescent="0.25">
      <c r="A330" s="74"/>
      <c r="B330" s="74"/>
      <c r="C330" s="74"/>
      <c r="D330" s="74"/>
      <c r="E330" s="75" t="s">
        <v>24</v>
      </c>
      <c r="F330" s="79" t="s">
        <v>2</v>
      </c>
      <c r="G330" s="77"/>
      <c r="H330" s="119"/>
      <c r="I330" s="104">
        <f t="shared" si="12"/>
        <v>0</v>
      </c>
    </row>
    <row r="331" spans="1:9" s="78" customFormat="1" ht="13.9" customHeight="1" x14ac:dyDescent="0.25">
      <c r="A331" s="74"/>
      <c r="B331" s="74"/>
      <c r="C331" s="74"/>
      <c r="D331" s="74"/>
      <c r="E331" s="75" t="s">
        <v>25</v>
      </c>
      <c r="F331" s="74" t="s">
        <v>2</v>
      </c>
      <c r="G331" s="77">
        <v>3</v>
      </c>
      <c r="H331" s="119"/>
      <c r="I331" s="104">
        <f t="shared" si="12"/>
        <v>0</v>
      </c>
    </row>
    <row r="332" spans="1:9" s="78" customFormat="1" ht="13.9" customHeight="1" x14ac:dyDescent="0.25">
      <c r="A332" s="74"/>
      <c r="B332" s="74"/>
      <c r="C332" s="74"/>
      <c r="D332" s="74"/>
      <c r="E332" s="75" t="s">
        <v>26</v>
      </c>
      <c r="F332" s="74" t="s">
        <v>2</v>
      </c>
      <c r="G332" s="77"/>
      <c r="H332" s="119"/>
      <c r="I332" s="104">
        <f t="shared" si="12"/>
        <v>0</v>
      </c>
    </row>
    <row r="333" spans="1:9" s="78" customFormat="1" ht="13.9" customHeight="1" x14ac:dyDescent="0.25">
      <c r="A333" s="74"/>
      <c r="B333" s="74"/>
      <c r="C333" s="74"/>
      <c r="D333" s="74"/>
      <c r="E333" s="75" t="s">
        <v>27</v>
      </c>
      <c r="F333" s="74" t="s">
        <v>2</v>
      </c>
      <c r="G333" s="77">
        <v>1</v>
      </c>
      <c r="H333" s="119"/>
      <c r="I333" s="104">
        <f t="shared" si="12"/>
        <v>0</v>
      </c>
    </row>
    <row r="334" spans="1:9" s="78" customFormat="1" ht="13.9" customHeight="1" x14ac:dyDescent="0.25">
      <c r="A334" s="74"/>
      <c r="B334" s="74"/>
      <c r="C334" s="74"/>
      <c r="D334" s="74"/>
      <c r="E334" s="74" t="s">
        <v>17</v>
      </c>
      <c r="F334" s="74" t="s">
        <v>2</v>
      </c>
      <c r="G334" s="77">
        <v>25</v>
      </c>
      <c r="H334" s="119"/>
      <c r="I334" s="104">
        <f t="shared" ref="I334:I397" si="13">G334*H334</f>
        <v>0</v>
      </c>
    </row>
    <row r="335" spans="1:9" s="78" customFormat="1" ht="13.9" customHeight="1" x14ac:dyDescent="0.25">
      <c r="A335" s="74"/>
      <c r="B335" s="74"/>
      <c r="C335" s="74"/>
      <c r="D335" s="74"/>
      <c r="E335" s="74" t="s">
        <v>18</v>
      </c>
      <c r="F335" s="74" t="s">
        <v>2</v>
      </c>
      <c r="G335" s="77">
        <v>1</v>
      </c>
      <c r="H335" s="119"/>
      <c r="I335" s="104">
        <f t="shared" si="13"/>
        <v>0</v>
      </c>
    </row>
    <row r="336" spans="1:9" s="78" customFormat="1" ht="13.9" customHeight="1" x14ac:dyDescent="0.25">
      <c r="A336" s="74"/>
      <c r="B336" s="74"/>
      <c r="C336" s="74"/>
      <c r="D336" s="74"/>
      <c r="E336" s="74" t="s">
        <v>329</v>
      </c>
      <c r="F336" s="74" t="s">
        <v>2</v>
      </c>
      <c r="G336" s="77"/>
      <c r="H336" s="119"/>
      <c r="I336" s="104">
        <f t="shared" si="13"/>
        <v>0</v>
      </c>
    </row>
    <row r="337" spans="1:9" s="78" customFormat="1" ht="13.9" customHeight="1" x14ac:dyDescent="0.25">
      <c r="A337" s="74"/>
      <c r="B337" s="74"/>
      <c r="C337" s="74"/>
      <c r="D337" s="74"/>
      <c r="E337" s="74" t="s">
        <v>322</v>
      </c>
      <c r="F337" s="74" t="s">
        <v>2</v>
      </c>
      <c r="G337" s="77"/>
      <c r="H337" s="119"/>
      <c r="I337" s="104">
        <f t="shared" si="13"/>
        <v>0</v>
      </c>
    </row>
    <row r="338" spans="1:9" s="78" customFormat="1" ht="13.9" customHeight="1" x14ac:dyDescent="0.25">
      <c r="A338" s="74"/>
      <c r="B338" s="74"/>
      <c r="C338" s="74"/>
      <c r="D338" s="74"/>
      <c r="E338" s="80" t="s">
        <v>43</v>
      </c>
      <c r="F338" s="74" t="s">
        <v>2</v>
      </c>
      <c r="G338" s="77"/>
      <c r="H338" s="119"/>
      <c r="I338" s="104">
        <f t="shared" si="13"/>
        <v>0</v>
      </c>
    </row>
    <row r="339" spans="1:9" s="78" customFormat="1" ht="13.9" customHeight="1" x14ac:dyDescent="0.25">
      <c r="A339" s="74"/>
      <c r="B339" s="74"/>
      <c r="C339" s="74"/>
      <c r="D339" s="74"/>
      <c r="E339" s="74" t="s">
        <v>16</v>
      </c>
      <c r="F339" s="74" t="s">
        <v>8</v>
      </c>
      <c r="G339" s="77">
        <v>1</v>
      </c>
      <c r="H339" s="119"/>
      <c r="I339" s="104">
        <f t="shared" si="13"/>
        <v>0</v>
      </c>
    </row>
    <row r="340" spans="1:9" s="78" customFormat="1" ht="13.9" customHeight="1" x14ac:dyDescent="0.25">
      <c r="A340" s="84"/>
      <c r="C340" s="85" t="s">
        <v>21</v>
      </c>
      <c r="D340" s="85"/>
      <c r="E340" s="85"/>
      <c r="F340" s="85"/>
      <c r="G340" s="86"/>
      <c r="H340" s="113"/>
      <c r="I340" s="105">
        <f>SUM(I329:I339)</f>
        <v>0</v>
      </c>
    </row>
    <row r="341" spans="1:9" s="78" customFormat="1" ht="13.9" customHeight="1" x14ac:dyDescent="0.25">
      <c r="A341" s="74"/>
      <c r="B341" s="70" t="s">
        <v>537</v>
      </c>
      <c r="C341" s="70" t="s">
        <v>415</v>
      </c>
      <c r="D341" s="74">
        <v>5</v>
      </c>
      <c r="E341" s="74" t="s">
        <v>14</v>
      </c>
      <c r="F341" s="74" t="s">
        <v>8</v>
      </c>
      <c r="G341" s="76">
        <v>1</v>
      </c>
      <c r="H341" s="118"/>
      <c r="I341" s="104">
        <f t="shared" si="13"/>
        <v>0</v>
      </c>
    </row>
    <row r="342" spans="1:9" s="78" customFormat="1" ht="13.9" customHeight="1" x14ac:dyDescent="0.25">
      <c r="A342" s="74"/>
      <c r="B342" s="74"/>
      <c r="C342" s="74"/>
      <c r="D342" s="74"/>
      <c r="E342" s="75" t="s">
        <v>24</v>
      </c>
      <c r="F342" s="79" t="s">
        <v>2</v>
      </c>
      <c r="G342" s="77">
        <v>20</v>
      </c>
      <c r="H342" s="119"/>
      <c r="I342" s="104">
        <f t="shared" si="13"/>
        <v>0</v>
      </c>
    </row>
    <row r="343" spans="1:9" s="78" customFormat="1" ht="13.9" customHeight="1" x14ac:dyDescent="0.25">
      <c r="A343" s="74"/>
      <c r="B343" s="74"/>
      <c r="C343" s="74"/>
      <c r="D343" s="74"/>
      <c r="E343" s="75" t="s">
        <v>25</v>
      </c>
      <c r="F343" s="74" t="s">
        <v>2</v>
      </c>
      <c r="G343" s="77"/>
      <c r="H343" s="119"/>
      <c r="I343" s="104">
        <f t="shared" si="13"/>
        <v>0</v>
      </c>
    </row>
    <row r="344" spans="1:9" s="78" customFormat="1" ht="13.9" customHeight="1" x14ac:dyDescent="0.25">
      <c r="A344" s="74"/>
      <c r="B344" s="74"/>
      <c r="C344" s="74"/>
      <c r="D344" s="74"/>
      <c r="E344" s="75" t="s">
        <v>26</v>
      </c>
      <c r="F344" s="74" t="s">
        <v>2</v>
      </c>
      <c r="G344" s="77"/>
      <c r="H344" s="119"/>
      <c r="I344" s="104">
        <f t="shared" si="13"/>
        <v>0</v>
      </c>
    </row>
    <row r="345" spans="1:9" s="78" customFormat="1" ht="13.9" customHeight="1" x14ac:dyDescent="0.25">
      <c r="A345" s="74"/>
      <c r="B345" s="74"/>
      <c r="C345" s="74"/>
      <c r="D345" s="74"/>
      <c r="E345" s="75" t="s">
        <v>27</v>
      </c>
      <c r="F345" s="74" t="s">
        <v>2</v>
      </c>
      <c r="G345" s="77"/>
      <c r="H345" s="119"/>
      <c r="I345" s="104">
        <f t="shared" si="13"/>
        <v>0</v>
      </c>
    </row>
    <row r="346" spans="1:9" s="78" customFormat="1" ht="13.9" customHeight="1" x14ac:dyDescent="0.25">
      <c r="A346" s="74"/>
      <c r="B346" s="74"/>
      <c r="C346" s="74"/>
      <c r="D346" s="74"/>
      <c r="E346" s="74" t="s">
        <v>17</v>
      </c>
      <c r="F346" s="74" t="s">
        <v>2</v>
      </c>
      <c r="G346" s="77">
        <v>13</v>
      </c>
      <c r="H346" s="119"/>
      <c r="I346" s="104">
        <f t="shared" si="13"/>
        <v>0</v>
      </c>
    </row>
    <row r="347" spans="1:9" s="78" customFormat="1" ht="13.9" customHeight="1" x14ac:dyDescent="0.25">
      <c r="A347" s="74"/>
      <c r="B347" s="74"/>
      <c r="C347" s="74"/>
      <c r="D347" s="74"/>
      <c r="E347" s="74" t="s">
        <v>18</v>
      </c>
      <c r="F347" s="74" t="s">
        <v>2</v>
      </c>
      <c r="G347" s="77">
        <v>1</v>
      </c>
      <c r="H347" s="119"/>
      <c r="I347" s="104">
        <f t="shared" si="13"/>
        <v>0</v>
      </c>
    </row>
    <row r="348" spans="1:9" s="78" customFormat="1" ht="13.9" customHeight="1" x14ac:dyDescent="0.25">
      <c r="A348" s="74"/>
      <c r="B348" s="74"/>
      <c r="C348" s="74"/>
      <c r="D348" s="74"/>
      <c r="E348" s="74" t="s">
        <v>329</v>
      </c>
      <c r="F348" s="74" t="s">
        <v>2</v>
      </c>
      <c r="G348" s="77"/>
      <c r="H348" s="119"/>
      <c r="I348" s="104">
        <f t="shared" si="13"/>
        <v>0</v>
      </c>
    </row>
    <row r="349" spans="1:9" s="78" customFormat="1" ht="13.9" customHeight="1" x14ac:dyDescent="0.25">
      <c r="A349" s="74"/>
      <c r="B349" s="74"/>
      <c r="C349" s="74"/>
      <c r="D349" s="74"/>
      <c r="E349" s="74" t="s">
        <v>322</v>
      </c>
      <c r="F349" s="74" t="s">
        <v>2</v>
      </c>
      <c r="G349" s="77"/>
      <c r="H349" s="119"/>
      <c r="I349" s="104">
        <f t="shared" si="13"/>
        <v>0</v>
      </c>
    </row>
    <row r="350" spans="1:9" s="78" customFormat="1" ht="13.9" customHeight="1" x14ac:dyDescent="0.25">
      <c r="A350" s="74"/>
      <c r="B350" s="74"/>
      <c r="C350" s="74"/>
      <c r="D350" s="74"/>
      <c r="E350" s="80" t="s">
        <v>43</v>
      </c>
      <c r="F350" s="74" t="s">
        <v>2</v>
      </c>
      <c r="G350" s="77"/>
      <c r="H350" s="119"/>
      <c r="I350" s="104">
        <f t="shared" si="13"/>
        <v>0</v>
      </c>
    </row>
    <row r="351" spans="1:9" s="78" customFormat="1" ht="13.9" customHeight="1" x14ac:dyDescent="0.25">
      <c r="A351" s="74"/>
      <c r="B351" s="74"/>
      <c r="C351" s="74"/>
      <c r="D351" s="74"/>
      <c r="E351" s="74" t="s">
        <v>16</v>
      </c>
      <c r="F351" s="74" t="s">
        <v>8</v>
      </c>
      <c r="G351" s="77">
        <v>1</v>
      </c>
      <c r="H351" s="119"/>
      <c r="I351" s="104">
        <f t="shared" si="13"/>
        <v>0</v>
      </c>
    </row>
    <row r="352" spans="1:9" s="78" customFormat="1" ht="13.9" customHeight="1" x14ac:dyDescent="0.25">
      <c r="A352" s="84"/>
      <c r="C352" s="85" t="s">
        <v>21</v>
      </c>
      <c r="D352" s="85"/>
      <c r="E352" s="85"/>
      <c r="F352" s="85"/>
      <c r="G352" s="86"/>
      <c r="H352" s="113"/>
      <c r="I352" s="105">
        <f>SUM(I341:I351)</f>
        <v>0</v>
      </c>
    </row>
    <row r="353" spans="1:9" s="78" customFormat="1" ht="13.9" customHeight="1" x14ac:dyDescent="0.25">
      <c r="A353" s="74"/>
      <c r="B353" s="87" t="s">
        <v>403</v>
      </c>
      <c r="C353" s="87" t="s">
        <v>247</v>
      </c>
      <c r="D353" s="74">
        <v>5</v>
      </c>
      <c r="E353" s="74" t="s">
        <v>14</v>
      </c>
      <c r="F353" s="74" t="s">
        <v>8</v>
      </c>
      <c r="G353" s="76">
        <v>1</v>
      </c>
      <c r="H353" s="118"/>
      <c r="I353" s="104">
        <f t="shared" si="13"/>
        <v>0</v>
      </c>
    </row>
    <row r="354" spans="1:9" s="78" customFormat="1" ht="13.9" customHeight="1" x14ac:dyDescent="0.25">
      <c r="A354" s="74"/>
      <c r="B354" s="74"/>
      <c r="C354" s="74"/>
      <c r="D354" s="74"/>
      <c r="E354" s="75" t="s">
        <v>24</v>
      </c>
      <c r="F354" s="79" t="s">
        <v>2</v>
      </c>
      <c r="G354" s="77">
        <v>2</v>
      </c>
      <c r="H354" s="119"/>
      <c r="I354" s="104">
        <f t="shared" si="13"/>
        <v>0</v>
      </c>
    </row>
    <row r="355" spans="1:9" s="78" customFormat="1" ht="13.9" customHeight="1" x14ac:dyDescent="0.25">
      <c r="A355" s="74"/>
      <c r="B355" s="74"/>
      <c r="C355" s="74"/>
      <c r="D355" s="74"/>
      <c r="E355" s="75" t="s">
        <v>25</v>
      </c>
      <c r="F355" s="74" t="s">
        <v>2</v>
      </c>
      <c r="G355" s="77">
        <v>3</v>
      </c>
      <c r="H355" s="119"/>
      <c r="I355" s="104">
        <f t="shared" si="13"/>
        <v>0</v>
      </c>
    </row>
    <row r="356" spans="1:9" s="78" customFormat="1" ht="13.9" customHeight="1" x14ac:dyDescent="0.25">
      <c r="A356" s="74"/>
      <c r="B356" s="74"/>
      <c r="C356" s="74"/>
      <c r="D356" s="74"/>
      <c r="E356" s="75" t="s">
        <v>26</v>
      </c>
      <c r="F356" s="74" t="s">
        <v>2</v>
      </c>
      <c r="G356" s="77"/>
      <c r="H356" s="119"/>
      <c r="I356" s="104">
        <f t="shared" si="13"/>
        <v>0</v>
      </c>
    </row>
    <row r="357" spans="1:9" s="78" customFormat="1" ht="13.9" customHeight="1" x14ac:dyDescent="0.25">
      <c r="A357" s="74"/>
      <c r="B357" s="74"/>
      <c r="C357" s="74"/>
      <c r="D357" s="74"/>
      <c r="E357" s="75" t="s">
        <v>27</v>
      </c>
      <c r="F357" s="74" t="s">
        <v>2</v>
      </c>
      <c r="G357" s="77"/>
      <c r="H357" s="119"/>
      <c r="I357" s="104">
        <f t="shared" si="13"/>
        <v>0</v>
      </c>
    </row>
    <row r="358" spans="1:9" s="78" customFormat="1" ht="13.9" customHeight="1" x14ac:dyDescent="0.25">
      <c r="A358" s="74"/>
      <c r="B358" s="74"/>
      <c r="C358" s="74"/>
      <c r="D358" s="74"/>
      <c r="E358" s="74" t="s">
        <v>17</v>
      </c>
      <c r="F358" s="74" t="s">
        <v>2</v>
      </c>
      <c r="G358" s="77">
        <v>40</v>
      </c>
      <c r="H358" s="119"/>
      <c r="I358" s="104">
        <f t="shared" si="13"/>
        <v>0</v>
      </c>
    </row>
    <row r="359" spans="1:9" s="78" customFormat="1" ht="13.9" customHeight="1" x14ac:dyDescent="0.25">
      <c r="A359" s="74"/>
      <c r="B359" s="74"/>
      <c r="C359" s="74"/>
      <c r="D359" s="74"/>
      <c r="E359" s="74" t="s">
        <v>18</v>
      </c>
      <c r="F359" s="74" t="s">
        <v>2</v>
      </c>
      <c r="G359" s="77">
        <v>4</v>
      </c>
      <c r="H359" s="119"/>
      <c r="I359" s="104">
        <f t="shared" si="13"/>
        <v>0</v>
      </c>
    </row>
    <row r="360" spans="1:9" s="78" customFormat="1" ht="13.9" customHeight="1" x14ac:dyDescent="0.25">
      <c r="A360" s="74"/>
      <c r="B360" s="74"/>
      <c r="C360" s="74"/>
      <c r="D360" s="74"/>
      <c r="E360" s="74" t="s">
        <v>329</v>
      </c>
      <c r="F360" s="74" t="s">
        <v>2</v>
      </c>
      <c r="G360" s="77"/>
      <c r="H360" s="119"/>
      <c r="I360" s="104">
        <f t="shared" si="13"/>
        <v>0</v>
      </c>
    </row>
    <row r="361" spans="1:9" s="78" customFormat="1" ht="13.9" customHeight="1" x14ac:dyDescent="0.25">
      <c r="A361" s="74"/>
      <c r="B361" s="74"/>
      <c r="C361" s="74"/>
      <c r="D361" s="74"/>
      <c r="E361" s="74" t="s">
        <v>322</v>
      </c>
      <c r="F361" s="74" t="s">
        <v>2</v>
      </c>
      <c r="G361" s="77"/>
      <c r="H361" s="119"/>
      <c r="I361" s="104">
        <f t="shared" si="13"/>
        <v>0</v>
      </c>
    </row>
    <row r="362" spans="1:9" s="78" customFormat="1" ht="13.9" customHeight="1" x14ac:dyDescent="0.25">
      <c r="A362" s="74"/>
      <c r="B362" s="74"/>
      <c r="C362" s="74"/>
      <c r="D362" s="74"/>
      <c r="E362" s="80" t="s">
        <v>43</v>
      </c>
      <c r="F362" s="74" t="s">
        <v>2</v>
      </c>
      <c r="G362" s="77"/>
      <c r="H362" s="119"/>
      <c r="I362" s="104">
        <f t="shared" si="13"/>
        <v>0</v>
      </c>
    </row>
    <row r="363" spans="1:9" s="78" customFormat="1" ht="13.9" customHeight="1" x14ac:dyDescent="0.25">
      <c r="A363" s="74"/>
      <c r="B363" s="74"/>
      <c r="C363" s="74"/>
      <c r="D363" s="74"/>
      <c r="E363" s="74" t="s">
        <v>16</v>
      </c>
      <c r="F363" s="74" t="s">
        <v>8</v>
      </c>
      <c r="G363" s="77">
        <v>1</v>
      </c>
      <c r="H363" s="119"/>
      <c r="I363" s="104">
        <f t="shared" si="13"/>
        <v>0</v>
      </c>
    </row>
    <row r="364" spans="1:9" s="78" customFormat="1" ht="13.9" customHeight="1" x14ac:dyDescent="0.25">
      <c r="A364" s="84"/>
      <c r="C364" s="85" t="s">
        <v>21</v>
      </c>
      <c r="D364" s="85"/>
      <c r="E364" s="85"/>
      <c r="F364" s="85"/>
      <c r="G364" s="86"/>
      <c r="H364" s="113"/>
      <c r="I364" s="105">
        <f>SUM(I353:I363)</f>
        <v>0</v>
      </c>
    </row>
    <row r="365" spans="1:9" s="78" customFormat="1" ht="13.9" customHeight="1" x14ac:dyDescent="0.25">
      <c r="A365" s="74"/>
      <c r="B365" s="87" t="s">
        <v>506</v>
      </c>
      <c r="C365" s="87" t="s">
        <v>247</v>
      </c>
      <c r="D365" s="74">
        <v>5</v>
      </c>
      <c r="E365" s="74" t="s">
        <v>14</v>
      </c>
      <c r="F365" s="74" t="s">
        <v>8</v>
      </c>
      <c r="G365" s="76">
        <v>1</v>
      </c>
      <c r="H365" s="118"/>
      <c r="I365" s="104">
        <f t="shared" si="13"/>
        <v>0</v>
      </c>
    </row>
    <row r="366" spans="1:9" s="78" customFormat="1" ht="13.9" customHeight="1" x14ac:dyDescent="0.25">
      <c r="A366" s="74"/>
      <c r="B366" s="74"/>
      <c r="C366" s="74"/>
      <c r="D366" s="74"/>
      <c r="E366" s="75" t="s">
        <v>24</v>
      </c>
      <c r="F366" s="79" t="s">
        <v>2</v>
      </c>
      <c r="G366" s="77">
        <v>1</v>
      </c>
      <c r="H366" s="119"/>
      <c r="I366" s="104">
        <f t="shared" si="13"/>
        <v>0</v>
      </c>
    </row>
    <row r="367" spans="1:9" s="78" customFormat="1" ht="13.9" customHeight="1" x14ac:dyDescent="0.25">
      <c r="A367" s="74"/>
      <c r="B367" s="74"/>
      <c r="C367" s="74"/>
      <c r="D367" s="74"/>
      <c r="E367" s="75" t="s">
        <v>25</v>
      </c>
      <c r="F367" s="74" t="s">
        <v>2</v>
      </c>
      <c r="G367" s="77"/>
      <c r="H367" s="119"/>
      <c r="I367" s="104">
        <f t="shared" si="13"/>
        <v>0</v>
      </c>
    </row>
    <row r="368" spans="1:9" s="78" customFormat="1" ht="13.9" customHeight="1" x14ac:dyDescent="0.25">
      <c r="A368" s="74"/>
      <c r="B368" s="74"/>
      <c r="C368" s="74"/>
      <c r="D368" s="74"/>
      <c r="E368" s="75" t="s">
        <v>26</v>
      </c>
      <c r="F368" s="74" t="s">
        <v>2</v>
      </c>
      <c r="G368" s="77">
        <v>1</v>
      </c>
      <c r="H368" s="119"/>
      <c r="I368" s="104">
        <f t="shared" si="13"/>
        <v>0</v>
      </c>
    </row>
    <row r="369" spans="1:9" s="78" customFormat="1" ht="13.9" customHeight="1" x14ac:dyDescent="0.25">
      <c r="A369" s="74"/>
      <c r="B369" s="74"/>
      <c r="C369" s="74"/>
      <c r="D369" s="74"/>
      <c r="E369" s="75" t="s">
        <v>27</v>
      </c>
      <c r="F369" s="74" t="s">
        <v>2</v>
      </c>
      <c r="G369" s="77"/>
      <c r="H369" s="119"/>
      <c r="I369" s="104">
        <f t="shared" si="13"/>
        <v>0</v>
      </c>
    </row>
    <row r="370" spans="1:9" s="78" customFormat="1" ht="13.9" customHeight="1" x14ac:dyDescent="0.25">
      <c r="A370" s="74"/>
      <c r="B370" s="74"/>
      <c r="C370" s="74"/>
      <c r="D370" s="74"/>
      <c r="E370" s="74" t="s">
        <v>17</v>
      </c>
      <c r="F370" s="74" t="s">
        <v>2</v>
      </c>
      <c r="G370" s="77">
        <v>6</v>
      </c>
      <c r="H370" s="119"/>
      <c r="I370" s="104">
        <f t="shared" si="13"/>
        <v>0</v>
      </c>
    </row>
    <row r="371" spans="1:9" s="78" customFormat="1" ht="13.9" customHeight="1" x14ac:dyDescent="0.25">
      <c r="A371" s="74"/>
      <c r="B371" s="74"/>
      <c r="C371" s="74"/>
      <c r="D371" s="74"/>
      <c r="E371" s="74" t="s">
        <v>18</v>
      </c>
      <c r="F371" s="74" t="s">
        <v>2</v>
      </c>
      <c r="G371" s="77">
        <v>2</v>
      </c>
      <c r="H371" s="119"/>
      <c r="I371" s="104">
        <f>G371*$H$371</f>
        <v>0</v>
      </c>
    </row>
    <row r="372" spans="1:9" s="78" customFormat="1" ht="13.9" customHeight="1" x14ac:dyDescent="0.25">
      <c r="A372" s="74"/>
      <c r="B372" s="74"/>
      <c r="C372" s="74"/>
      <c r="D372" s="74"/>
      <c r="E372" s="74" t="s">
        <v>329</v>
      </c>
      <c r="F372" s="74" t="s">
        <v>2</v>
      </c>
      <c r="G372" s="77"/>
      <c r="H372" s="119"/>
      <c r="I372" s="104">
        <f t="shared" si="13"/>
        <v>0</v>
      </c>
    </row>
    <row r="373" spans="1:9" s="78" customFormat="1" ht="13.9" customHeight="1" x14ac:dyDescent="0.25">
      <c r="A373" s="74"/>
      <c r="B373" s="74"/>
      <c r="C373" s="74"/>
      <c r="D373" s="74"/>
      <c r="E373" s="74" t="s">
        <v>322</v>
      </c>
      <c r="F373" s="74" t="s">
        <v>2</v>
      </c>
      <c r="G373" s="77"/>
      <c r="H373" s="119"/>
      <c r="I373" s="104">
        <f t="shared" si="13"/>
        <v>0</v>
      </c>
    </row>
    <row r="374" spans="1:9" s="78" customFormat="1" ht="13.9" customHeight="1" x14ac:dyDescent="0.25">
      <c r="A374" s="74"/>
      <c r="B374" s="74"/>
      <c r="C374" s="74"/>
      <c r="D374" s="74"/>
      <c r="E374" s="80" t="s">
        <v>43</v>
      </c>
      <c r="F374" s="74" t="s">
        <v>2</v>
      </c>
      <c r="G374" s="77"/>
      <c r="H374" s="119"/>
      <c r="I374" s="104">
        <f t="shared" si="13"/>
        <v>0</v>
      </c>
    </row>
    <row r="375" spans="1:9" s="78" customFormat="1" ht="13.9" customHeight="1" x14ac:dyDescent="0.25">
      <c r="A375" s="74"/>
      <c r="B375" s="74"/>
      <c r="C375" s="74"/>
      <c r="D375" s="74"/>
      <c r="E375" s="74" t="s">
        <v>16</v>
      </c>
      <c r="F375" s="74" t="s">
        <v>8</v>
      </c>
      <c r="G375" s="77">
        <v>1</v>
      </c>
      <c r="H375" s="119"/>
      <c r="I375" s="104">
        <f t="shared" si="13"/>
        <v>0</v>
      </c>
    </row>
    <row r="376" spans="1:9" s="78" customFormat="1" ht="13.9" customHeight="1" x14ac:dyDescent="0.25">
      <c r="A376" s="84"/>
      <c r="C376" s="85" t="s">
        <v>21</v>
      </c>
      <c r="D376" s="85"/>
      <c r="E376" s="85"/>
      <c r="F376" s="85"/>
      <c r="G376" s="86"/>
      <c r="H376" s="113"/>
      <c r="I376" s="105">
        <f>SUM(I365:I375)</f>
        <v>0</v>
      </c>
    </row>
    <row r="377" spans="1:9" s="78" customFormat="1" ht="13.9" customHeight="1" x14ac:dyDescent="0.25">
      <c r="A377" s="74"/>
      <c r="B377" s="87" t="s">
        <v>507</v>
      </c>
      <c r="C377" s="87" t="s">
        <v>247</v>
      </c>
      <c r="D377" s="74">
        <v>5</v>
      </c>
      <c r="E377" s="74" t="s">
        <v>14</v>
      </c>
      <c r="F377" s="74" t="s">
        <v>8</v>
      </c>
      <c r="G377" s="76">
        <v>1</v>
      </c>
      <c r="H377" s="118"/>
      <c r="I377" s="104">
        <f t="shared" si="13"/>
        <v>0</v>
      </c>
    </row>
    <row r="378" spans="1:9" s="78" customFormat="1" ht="13.9" customHeight="1" x14ac:dyDescent="0.25">
      <c r="A378" s="74"/>
      <c r="B378" s="74"/>
      <c r="C378" s="74"/>
      <c r="D378" s="74"/>
      <c r="E378" s="75" t="s">
        <v>24</v>
      </c>
      <c r="F378" s="79" t="s">
        <v>2</v>
      </c>
      <c r="G378" s="77">
        <v>1</v>
      </c>
      <c r="H378" s="119"/>
      <c r="I378" s="104">
        <f t="shared" si="13"/>
        <v>0</v>
      </c>
    </row>
    <row r="379" spans="1:9" s="78" customFormat="1" ht="13.9" customHeight="1" x14ac:dyDescent="0.25">
      <c r="A379" s="74"/>
      <c r="B379" s="74"/>
      <c r="C379" s="74"/>
      <c r="D379" s="74"/>
      <c r="E379" s="75" t="s">
        <v>25</v>
      </c>
      <c r="F379" s="74" t="s">
        <v>2</v>
      </c>
      <c r="G379" s="77"/>
      <c r="H379" s="119"/>
      <c r="I379" s="104">
        <f t="shared" si="13"/>
        <v>0</v>
      </c>
    </row>
    <row r="380" spans="1:9" s="78" customFormat="1" ht="13.9" customHeight="1" x14ac:dyDescent="0.25">
      <c r="A380" s="74"/>
      <c r="B380" s="74"/>
      <c r="C380" s="74"/>
      <c r="D380" s="74"/>
      <c r="E380" s="75" t="s">
        <v>26</v>
      </c>
      <c r="F380" s="74" t="s">
        <v>2</v>
      </c>
      <c r="G380" s="77"/>
      <c r="H380" s="119"/>
      <c r="I380" s="104">
        <f t="shared" si="13"/>
        <v>0</v>
      </c>
    </row>
    <row r="381" spans="1:9" s="78" customFormat="1" ht="13.9" customHeight="1" x14ac:dyDescent="0.25">
      <c r="A381" s="74"/>
      <c r="B381" s="74"/>
      <c r="C381" s="74"/>
      <c r="D381" s="74"/>
      <c r="E381" s="75" t="s">
        <v>27</v>
      </c>
      <c r="F381" s="74" t="s">
        <v>2</v>
      </c>
      <c r="G381" s="77"/>
      <c r="H381" s="119"/>
      <c r="I381" s="104">
        <f t="shared" si="13"/>
        <v>0</v>
      </c>
    </row>
    <row r="382" spans="1:9" s="78" customFormat="1" ht="13.9" customHeight="1" x14ac:dyDescent="0.25">
      <c r="A382" s="74"/>
      <c r="B382" s="74"/>
      <c r="C382" s="74"/>
      <c r="D382" s="74"/>
      <c r="E382" s="74" t="s">
        <v>17</v>
      </c>
      <c r="F382" s="74" t="s">
        <v>2</v>
      </c>
      <c r="G382" s="77">
        <v>6</v>
      </c>
      <c r="H382" s="119"/>
      <c r="I382" s="104">
        <f t="shared" si="13"/>
        <v>0</v>
      </c>
    </row>
    <row r="383" spans="1:9" s="78" customFormat="1" ht="13.9" customHeight="1" x14ac:dyDescent="0.25">
      <c r="A383" s="74"/>
      <c r="B383" s="74"/>
      <c r="C383" s="74"/>
      <c r="D383" s="74"/>
      <c r="E383" s="74" t="s">
        <v>18</v>
      </c>
      <c r="F383" s="74" t="s">
        <v>2</v>
      </c>
      <c r="G383" s="77"/>
      <c r="H383" s="119"/>
      <c r="I383" s="104">
        <f t="shared" si="13"/>
        <v>0</v>
      </c>
    </row>
    <row r="384" spans="1:9" s="78" customFormat="1" ht="13.9" customHeight="1" x14ac:dyDescent="0.25">
      <c r="A384" s="74"/>
      <c r="B384" s="74"/>
      <c r="C384" s="74"/>
      <c r="D384" s="74"/>
      <c r="E384" s="74" t="s">
        <v>329</v>
      </c>
      <c r="F384" s="74" t="s">
        <v>2</v>
      </c>
      <c r="G384" s="77"/>
      <c r="H384" s="119"/>
      <c r="I384" s="104">
        <f t="shared" si="13"/>
        <v>0</v>
      </c>
    </row>
    <row r="385" spans="1:9" s="78" customFormat="1" ht="13.9" customHeight="1" x14ac:dyDescent="0.25">
      <c r="A385" s="74"/>
      <c r="B385" s="74"/>
      <c r="C385" s="74"/>
      <c r="D385" s="74"/>
      <c r="E385" s="74" t="s">
        <v>322</v>
      </c>
      <c r="F385" s="74" t="s">
        <v>2</v>
      </c>
      <c r="G385" s="77"/>
      <c r="H385" s="119"/>
      <c r="I385" s="104">
        <f t="shared" si="13"/>
        <v>0</v>
      </c>
    </row>
    <row r="386" spans="1:9" s="78" customFormat="1" ht="13.9" customHeight="1" x14ac:dyDescent="0.25">
      <c r="A386" s="74"/>
      <c r="B386" s="74"/>
      <c r="C386" s="74"/>
      <c r="D386" s="74"/>
      <c r="E386" s="80" t="s">
        <v>43</v>
      </c>
      <c r="F386" s="74" t="s">
        <v>2</v>
      </c>
      <c r="G386" s="77"/>
      <c r="H386" s="119"/>
      <c r="I386" s="104">
        <f t="shared" si="13"/>
        <v>0</v>
      </c>
    </row>
    <row r="387" spans="1:9" s="78" customFormat="1" ht="13.9" customHeight="1" x14ac:dyDescent="0.25">
      <c r="A387" s="74"/>
      <c r="B387" s="74"/>
      <c r="C387" s="74"/>
      <c r="D387" s="74"/>
      <c r="E387" s="74" t="s">
        <v>16</v>
      </c>
      <c r="F387" s="74" t="s">
        <v>8</v>
      </c>
      <c r="G387" s="77">
        <v>1</v>
      </c>
      <c r="H387" s="119"/>
      <c r="I387" s="104">
        <f t="shared" si="13"/>
        <v>0</v>
      </c>
    </row>
    <row r="388" spans="1:9" s="78" customFormat="1" ht="13.9" customHeight="1" x14ac:dyDescent="0.25">
      <c r="A388" s="84"/>
      <c r="C388" s="85" t="s">
        <v>21</v>
      </c>
      <c r="D388" s="85"/>
      <c r="E388" s="85"/>
      <c r="F388" s="85"/>
      <c r="G388" s="86"/>
      <c r="H388" s="113"/>
      <c r="I388" s="105">
        <f>SUM(I377:I387)</f>
        <v>0</v>
      </c>
    </row>
    <row r="389" spans="1:9" s="78" customFormat="1" ht="13.9" customHeight="1" x14ac:dyDescent="0.25">
      <c r="A389" s="74"/>
      <c r="B389" s="87" t="s">
        <v>508</v>
      </c>
      <c r="C389" s="87" t="s">
        <v>247</v>
      </c>
      <c r="D389" s="74">
        <v>5</v>
      </c>
      <c r="E389" s="74" t="s">
        <v>14</v>
      </c>
      <c r="F389" s="74" t="s">
        <v>8</v>
      </c>
      <c r="G389" s="76">
        <v>1</v>
      </c>
      <c r="H389" s="118"/>
      <c r="I389" s="104">
        <f t="shared" si="13"/>
        <v>0</v>
      </c>
    </row>
    <row r="390" spans="1:9" s="78" customFormat="1" ht="13.9" customHeight="1" x14ac:dyDescent="0.25">
      <c r="A390" s="74"/>
      <c r="B390" s="74"/>
      <c r="C390" s="74"/>
      <c r="D390" s="74"/>
      <c r="E390" s="75" t="s">
        <v>24</v>
      </c>
      <c r="F390" s="79" t="s">
        <v>2</v>
      </c>
      <c r="G390" s="77">
        <v>6</v>
      </c>
      <c r="H390" s="119"/>
      <c r="I390" s="104">
        <f t="shared" si="13"/>
        <v>0</v>
      </c>
    </row>
    <row r="391" spans="1:9" s="78" customFormat="1" ht="13.9" customHeight="1" x14ac:dyDescent="0.25">
      <c r="A391" s="74"/>
      <c r="B391" s="74"/>
      <c r="C391" s="74"/>
      <c r="D391" s="74"/>
      <c r="E391" s="75" t="s">
        <v>25</v>
      </c>
      <c r="F391" s="74" t="s">
        <v>2</v>
      </c>
      <c r="G391" s="77"/>
      <c r="H391" s="119"/>
      <c r="I391" s="104">
        <f t="shared" si="13"/>
        <v>0</v>
      </c>
    </row>
    <row r="392" spans="1:9" s="78" customFormat="1" ht="13.9" customHeight="1" x14ac:dyDescent="0.25">
      <c r="A392" s="74"/>
      <c r="B392" s="74"/>
      <c r="C392" s="74"/>
      <c r="D392" s="74"/>
      <c r="E392" s="75" t="s">
        <v>26</v>
      </c>
      <c r="F392" s="74" t="s">
        <v>2</v>
      </c>
      <c r="G392" s="77"/>
      <c r="H392" s="119"/>
      <c r="I392" s="104">
        <f t="shared" si="13"/>
        <v>0</v>
      </c>
    </row>
    <row r="393" spans="1:9" s="78" customFormat="1" ht="13.9" customHeight="1" x14ac:dyDescent="0.25">
      <c r="A393" s="74"/>
      <c r="B393" s="74"/>
      <c r="C393" s="74"/>
      <c r="D393" s="74"/>
      <c r="E393" s="75" t="s">
        <v>27</v>
      </c>
      <c r="F393" s="74" t="s">
        <v>2</v>
      </c>
      <c r="G393" s="77"/>
      <c r="H393" s="119"/>
      <c r="I393" s="104">
        <f t="shared" si="13"/>
        <v>0</v>
      </c>
    </row>
    <row r="394" spans="1:9" s="78" customFormat="1" ht="13.9" customHeight="1" x14ac:dyDescent="0.25">
      <c r="A394" s="74"/>
      <c r="B394" s="74"/>
      <c r="C394" s="74"/>
      <c r="D394" s="74"/>
      <c r="E394" s="74" t="s">
        <v>17</v>
      </c>
      <c r="F394" s="74" t="s">
        <v>2</v>
      </c>
      <c r="G394" s="77">
        <v>17</v>
      </c>
      <c r="H394" s="119"/>
      <c r="I394" s="104">
        <f t="shared" si="13"/>
        <v>0</v>
      </c>
    </row>
    <row r="395" spans="1:9" s="78" customFormat="1" ht="13.9" customHeight="1" x14ac:dyDescent="0.25">
      <c r="A395" s="74"/>
      <c r="B395" s="74"/>
      <c r="C395" s="74"/>
      <c r="D395" s="74"/>
      <c r="E395" s="74" t="s">
        <v>18</v>
      </c>
      <c r="F395" s="74" t="s">
        <v>2</v>
      </c>
      <c r="G395" s="77">
        <v>1</v>
      </c>
      <c r="H395" s="119"/>
      <c r="I395" s="104">
        <f t="shared" si="13"/>
        <v>0</v>
      </c>
    </row>
    <row r="396" spans="1:9" s="78" customFormat="1" ht="13.9" customHeight="1" x14ac:dyDescent="0.25">
      <c r="A396" s="74"/>
      <c r="B396" s="74"/>
      <c r="C396" s="74"/>
      <c r="D396" s="74"/>
      <c r="E396" s="74" t="s">
        <v>329</v>
      </c>
      <c r="F396" s="74" t="s">
        <v>2</v>
      </c>
      <c r="G396" s="77"/>
      <c r="H396" s="119"/>
      <c r="I396" s="104">
        <f t="shared" si="13"/>
        <v>0</v>
      </c>
    </row>
    <row r="397" spans="1:9" s="78" customFormat="1" ht="13.9" customHeight="1" x14ac:dyDescent="0.25">
      <c r="A397" s="74"/>
      <c r="B397" s="74"/>
      <c r="C397" s="74"/>
      <c r="D397" s="74"/>
      <c r="E397" s="74" t="s">
        <v>322</v>
      </c>
      <c r="F397" s="74" t="s">
        <v>2</v>
      </c>
      <c r="G397" s="77"/>
      <c r="H397" s="119"/>
      <c r="I397" s="104">
        <f t="shared" si="13"/>
        <v>0</v>
      </c>
    </row>
    <row r="398" spans="1:9" s="78" customFormat="1" ht="13.9" customHeight="1" x14ac:dyDescent="0.25">
      <c r="A398" s="74"/>
      <c r="B398" s="74"/>
      <c r="C398" s="74"/>
      <c r="D398" s="74"/>
      <c r="E398" s="80" t="s">
        <v>43</v>
      </c>
      <c r="F398" s="74" t="s">
        <v>2</v>
      </c>
      <c r="G398" s="77"/>
      <c r="H398" s="119"/>
      <c r="I398" s="104">
        <f t="shared" ref="I398:I457" si="14">G398*H398</f>
        <v>0</v>
      </c>
    </row>
    <row r="399" spans="1:9" s="78" customFormat="1" ht="13.9" customHeight="1" x14ac:dyDescent="0.25">
      <c r="A399" s="74"/>
      <c r="B399" s="74"/>
      <c r="C399" s="74"/>
      <c r="D399" s="74"/>
      <c r="E399" s="74" t="s">
        <v>16</v>
      </c>
      <c r="F399" s="74" t="s">
        <v>8</v>
      </c>
      <c r="G399" s="77">
        <v>1</v>
      </c>
      <c r="H399" s="119"/>
      <c r="I399" s="104">
        <f t="shared" si="14"/>
        <v>0</v>
      </c>
    </row>
    <row r="400" spans="1:9" s="78" customFormat="1" ht="13.9" customHeight="1" x14ac:dyDescent="0.25">
      <c r="A400" s="84"/>
      <c r="C400" s="85" t="s">
        <v>21</v>
      </c>
      <c r="D400" s="85"/>
      <c r="E400" s="85"/>
      <c r="F400" s="85"/>
      <c r="G400" s="86"/>
      <c r="H400" s="113"/>
      <c r="I400" s="105">
        <f>SUM(I389:I399)</f>
        <v>0</v>
      </c>
    </row>
    <row r="401" spans="1:9" s="78" customFormat="1" ht="13.9" customHeight="1" x14ac:dyDescent="0.25">
      <c r="A401" s="74"/>
      <c r="B401" s="88" t="s">
        <v>416</v>
      </c>
      <c r="C401" s="89" t="s">
        <v>472</v>
      </c>
      <c r="D401" s="74">
        <v>5</v>
      </c>
      <c r="E401" s="74" t="s">
        <v>13</v>
      </c>
      <c r="F401" s="74" t="s">
        <v>8</v>
      </c>
      <c r="G401" s="77">
        <v>1</v>
      </c>
      <c r="H401" s="119"/>
      <c r="I401" s="104">
        <f t="shared" si="14"/>
        <v>0</v>
      </c>
    </row>
    <row r="402" spans="1:9" s="78" customFormat="1" ht="13.9" customHeight="1" x14ac:dyDescent="0.25">
      <c r="A402" s="74"/>
      <c r="B402" s="74"/>
      <c r="C402" s="74"/>
      <c r="D402" s="74"/>
      <c r="E402" s="74" t="s">
        <v>19</v>
      </c>
      <c r="F402" s="74" t="s">
        <v>2</v>
      </c>
      <c r="G402" s="77">
        <v>1</v>
      </c>
      <c r="H402" s="119"/>
      <c r="I402" s="104">
        <f t="shared" si="14"/>
        <v>0</v>
      </c>
    </row>
    <row r="403" spans="1:9" s="78" customFormat="1" ht="13.9" customHeight="1" x14ac:dyDescent="0.25">
      <c r="A403" s="74"/>
      <c r="B403" s="74"/>
      <c r="C403" s="74"/>
      <c r="D403" s="74"/>
      <c r="E403" s="74" t="s">
        <v>15</v>
      </c>
      <c r="F403" s="74" t="s">
        <v>8</v>
      </c>
      <c r="G403" s="77">
        <v>1</v>
      </c>
      <c r="H403" s="119"/>
      <c r="I403" s="104">
        <f t="shared" si="14"/>
        <v>0</v>
      </c>
    </row>
    <row r="404" spans="1:9" s="78" customFormat="1" ht="13.9" customHeight="1" x14ac:dyDescent="0.3">
      <c r="A404" s="81"/>
      <c r="C404" s="82" t="s">
        <v>12</v>
      </c>
      <c r="D404" s="82"/>
      <c r="E404" s="82"/>
      <c r="F404" s="82"/>
      <c r="G404" s="83"/>
      <c r="H404" s="110"/>
      <c r="I404" s="105">
        <f>SUM(I401:I403)</f>
        <v>0</v>
      </c>
    </row>
    <row r="405" spans="1:9" s="78" customFormat="1" ht="13.9" customHeight="1" x14ac:dyDescent="0.25">
      <c r="A405" s="74"/>
      <c r="B405" s="88" t="s">
        <v>417</v>
      </c>
      <c r="C405" s="89" t="s">
        <v>405</v>
      </c>
      <c r="D405" s="74">
        <v>5</v>
      </c>
      <c r="E405" s="74" t="s">
        <v>13</v>
      </c>
      <c r="F405" s="74" t="s">
        <v>8</v>
      </c>
      <c r="G405" s="77">
        <v>1</v>
      </c>
      <c r="H405" s="119"/>
      <c r="I405" s="104">
        <f t="shared" si="14"/>
        <v>0</v>
      </c>
    </row>
    <row r="406" spans="1:9" s="78" customFormat="1" ht="13.9" customHeight="1" x14ac:dyDescent="0.25">
      <c r="A406" s="74"/>
      <c r="B406" s="74"/>
      <c r="C406" s="74"/>
      <c r="D406" s="74"/>
      <c r="E406" s="74" t="s">
        <v>19</v>
      </c>
      <c r="F406" s="74" t="s">
        <v>2</v>
      </c>
      <c r="G406" s="77">
        <v>2</v>
      </c>
      <c r="H406" s="119"/>
      <c r="I406" s="104">
        <f t="shared" si="14"/>
        <v>0</v>
      </c>
    </row>
    <row r="407" spans="1:9" s="78" customFormat="1" ht="13.9" customHeight="1" x14ac:dyDescent="0.25">
      <c r="A407" s="74"/>
      <c r="B407" s="74"/>
      <c r="C407" s="74"/>
      <c r="D407" s="74"/>
      <c r="E407" s="74" t="s">
        <v>15</v>
      </c>
      <c r="F407" s="74" t="s">
        <v>8</v>
      </c>
      <c r="G407" s="77">
        <v>1</v>
      </c>
      <c r="H407" s="119"/>
      <c r="I407" s="104">
        <f t="shared" si="14"/>
        <v>0</v>
      </c>
    </row>
    <row r="408" spans="1:9" s="78" customFormat="1" ht="13.9" customHeight="1" x14ac:dyDescent="0.3">
      <c r="A408" s="81"/>
      <c r="C408" s="82" t="s">
        <v>12</v>
      </c>
      <c r="D408" s="82"/>
      <c r="E408" s="82"/>
      <c r="F408" s="82"/>
      <c r="G408" s="83"/>
      <c r="H408" s="110"/>
      <c r="I408" s="105">
        <f>SUM(I405:I407)</f>
        <v>0</v>
      </c>
    </row>
    <row r="409" spans="1:9" s="78" customFormat="1" ht="13.9" customHeight="1" x14ac:dyDescent="0.25">
      <c r="A409" s="74"/>
      <c r="B409" s="88" t="s">
        <v>418</v>
      </c>
      <c r="C409" s="89" t="s">
        <v>406</v>
      </c>
      <c r="D409" s="74">
        <v>5</v>
      </c>
      <c r="E409" s="74" t="s">
        <v>13</v>
      </c>
      <c r="F409" s="74" t="s">
        <v>8</v>
      </c>
      <c r="G409" s="77">
        <v>1</v>
      </c>
      <c r="H409" s="119"/>
      <c r="I409" s="104">
        <f t="shared" si="14"/>
        <v>0</v>
      </c>
    </row>
    <row r="410" spans="1:9" s="78" customFormat="1" ht="13.9" customHeight="1" x14ac:dyDescent="0.25">
      <c r="A410" s="74"/>
      <c r="B410" s="74"/>
      <c r="C410" s="74"/>
      <c r="D410" s="74"/>
      <c r="E410" s="74" t="s">
        <v>19</v>
      </c>
      <c r="F410" s="74" t="s">
        <v>2</v>
      </c>
      <c r="G410" s="77">
        <v>10</v>
      </c>
      <c r="H410" s="119"/>
      <c r="I410" s="104">
        <f t="shared" si="14"/>
        <v>0</v>
      </c>
    </row>
    <row r="411" spans="1:9" s="78" customFormat="1" ht="13.9" customHeight="1" x14ac:dyDescent="0.25">
      <c r="A411" s="74"/>
      <c r="B411" s="74"/>
      <c r="C411" s="74"/>
      <c r="D411" s="74"/>
      <c r="E411" s="74" t="s">
        <v>15</v>
      </c>
      <c r="F411" s="74" t="s">
        <v>8</v>
      </c>
      <c r="G411" s="77">
        <v>1</v>
      </c>
      <c r="H411" s="119"/>
      <c r="I411" s="104">
        <f t="shared" si="14"/>
        <v>0</v>
      </c>
    </row>
    <row r="412" spans="1:9" s="78" customFormat="1" ht="13.9" customHeight="1" x14ac:dyDescent="0.3">
      <c r="A412" s="81"/>
      <c r="C412" s="82" t="s">
        <v>12</v>
      </c>
      <c r="D412" s="82"/>
      <c r="E412" s="82"/>
      <c r="F412" s="82"/>
      <c r="G412" s="83"/>
      <c r="H412" s="110"/>
      <c r="I412" s="105">
        <f>SUM(I409:I411)</f>
        <v>0</v>
      </c>
    </row>
    <row r="413" spans="1:9" s="78" customFormat="1" ht="13.9" customHeight="1" x14ac:dyDescent="0.25">
      <c r="A413" s="74"/>
      <c r="B413" s="89" t="s">
        <v>419</v>
      </c>
      <c r="C413" s="89" t="s">
        <v>443</v>
      </c>
      <c r="D413" s="74">
        <v>5</v>
      </c>
      <c r="E413" s="74" t="s">
        <v>13</v>
      </c>
      <c r="F413" s="74" t="s">
        <v>8</v>
      </c>
      <c r="G413" s="77">
        <v>1</v>
      </c>
      <c r="H413" s="119"/>
      <c r="I413" s="104">
        <f t="shared" si="14"/>
        <v>0</v>
      </c>
    </row>
    <row r="414" spans="1:9" s="78" customFormat="1" ht="13.9" customHeight="1" x14ac:dyDescent="0.25">
      <c r="A414" s="74"/>
      <c r="B414" s="74"/>
      <c r="C414" s="74"/>
      <c r="D414" s="74"/>
      <c r="E414" s="74" t="s">
        <v>19</v>
      </c>
      <c r="F414" s="74" t="s">
        <v>2</v>
      </c>
      <c r="G414" s="77">
        <v>6</v>
      </c>
      <c r="H414" s="119"/>
      <c r="I414" s="104">
        <f t="shared" si="14"/>
        <v>0</v>
      </c>
    </row>
    <row r="415" spans="1:9" s="78" customFormat="1" ht="13.9" customHeight="1" x14ac:dyDescent="0.25">
      <c r="A415" s="74"/>
      <c r="B415" s="74"/>
      <c r="C415" s="74"/>
      <c r="D415" s="74"/>
      <c r="E415" s="74" t="s">
        <v>15</v>
      </c>
      <c r="F415" s="74" t="s">
        <v>8</v>
      </c>
      <c r="G415" s="77">
        <v>1</v>
      </c>
      <c r="H415" s="119"/>
      <c r="I415" s="104">
        <f t="shared" si="14"/>
        <v>0</v>
      </c>
    </row>
    <row r="416" spans="1:9" s="78" customFormat="1" ht="13.9" customHeight="1" x14ac:dyDescent="0.3">
      <c r="A416" s="81"/>
      <c r="C416" s="82" t="s">
        <v>12</v>
      </c>
      <c r="D416" s="82"/>
      <c r="E416" s="82"/>
      <c r="F416" s="82"/>
      <c r="G416" s="83"/>
      <c r="H416" s="110"/>
      <c r="I416" s="105">
        <f>SUM(I413:I415)</f>
        <v>0</v>
      </c>
    </row>
    <row r="417" spans="1:9" s="78" customFormat="1" ht="13.9" customHeight="1" x14ac:dyDescent="0.25">
      <c r="A417" s="74"/>
      <c r="B417" s="89" t="s">
        <v>420</v>
      </c>
      <c r="C417" s="89" t="s">
        <v>407</v>
      </c>
      <c r="D417" s="74">
        <v>5</v>
      </c>
      <c r="E417" s="74" t="s">
        <v>13</v>
      </c>
      <c r="F417" s="74" t="s">
        <v>8</v>
      </c>
      <c r="G417" s="77">
        <v>1</v>
      </c>
      <c r="H417" s="119"/>
      <c r="I417" s="104">
        <f t="shared" si="14"/>
        <v>0</v>
      </c>
    </row>
    <row r="418" spans="1:9" s="78" customFormat="1" ht="13.9" customHeight="1" x14ac:dyDescent="0.25">
      <c r="A418" s="74"/>
      <c r="B418" s="74"/>
      <c r="C418" s="74"/>
      <c r="D418" s="74"/>
      <c r="E418" s="74" t="s">
        <v>19</v>
      </c>
      <c r="F418" s="74" t="s">
        <v>2</v>
      </c>
      <c r="G418" s="77">
        <v>9</v>
      </c>
      <c r="H418" s="119"/>
      <c r="I418" s="104">
        <f t="shared" si="14"/>
        <v>0</v>
      </c>
    </row>
    <row r="419" spans="1:9" s="78" customFormat="1" ht="13.9" customHeight="1" x14ac:dyDescent="0.25">
      <c r="A419" s="74"/>
      <c r="B419" s="74"/>
      <c r="C419" s="74"/>
      <c r="D419" s="74"/>
      <c r="E419" s="74" t="s">
        <v>15</v>
      </c>
      <c r="F419" s="74" t="s">
        <v>8</v>
      </c>
      <c r="G419" s="77">
        <v>1</v>
      </c>
      <c r="H419" s="119"/>
      <c r="I419" s="104">
        <f t="shared" si="14"/>
        <v>0</v>
      </c>
    </row>
    <row r="420" spans="1:9" s="78" customFormat="1" ht="13.9" customHeight="1" x14ac:dyDescent="0.3">
      <c r="A420" s="81"/>
      <c r="C420" s="82" t="s">
        <v>12</v>
      </c>
      <c r="D420" s="82"/>
      <c r="E420" s="82"/>
      <c r="F420" s="82"/>
      <c r="G420" s="83"/>
      <c r="H420" s="110"/>
      <c r="I420" s="105">
        <f>SUM(I417:I419)</f>
        <v>0</v>
      </c>
    </row>
    <row r="421" spans="1:9" s="78" customFormat="1" ht="13.9" customHeight="1" x14ac:dyDescent="0.25">
      <c r="A421" s="74"/>
      <c r="B421" s="89" t="s">
        <v>421</v>
      </c>
      <c r="C421" s="89" t="s">
        <v>408</v>
      </c>
      <c r="D421" s="74">
        <v>5</v>
      </c>
      <c r="E421" s="74" t="s">
        <v>13</v>
      </c>
      <c r="F421" s="74" t="s">
        <v>8</v>
      </c>
      <c r="G421" s="77">
        <v>1</v>
      </c>
      <c r="H421" s="119"/>
      <c r="I421" s="104">
        <f t="shared" si="14"/>
        <v>0</v>
      </c>
    </row>
    <row r="422" spans="1:9" s="78" customFormat="1" ht="13.9" customHeight="1" x14ac:dyDescent="0.25">
      <c r="A422" s="74"/>
      <c r="B422" s="74"/>
      <c r="C422" s="74"/>
      <c r="D422" s="74"/>
      <c r="E422" s="74" t="s">
        <v>19</v>
      </c>
      <c r="F422" s="74" t="s">
        <v>2</v>
      </c>
      <c r="G422" s="77">
        <v>3</v>
      </c>
      <c r="H422" s="119"/>
      <c r="I422" s="104">
        <f t="shared" si="14"/>
        <v>0</v>
      </c>
    </row>
    <row r="423" spans="1:9" s="78" customFormat="1" ht="13.9" customHeight="1" x14ac:dyDescent="0.25">
      <c r="A423" s="74"/>
      <c r="B423" s="74"/>
      <c r="C423" s="74"/>
      <c r="D423" s="74"/>
      <c r="E423" s="74" t="s">
        <v>15</v>
      </c>
      <c r="F423" s="74" t="s">
        <v>8</v>
      </c>
      <c r="G423" s="77">
        <v>1</v>
      </c>
      <c r="H423" s="119"/>
      <c r="I423" s="104">
        <f t="shared" si="14"/>
        <v>0</v>
      </c>
    </row>
    <row r="424" spans="1:9" s="78" customFormat="1" ht="13.9" customHeight="1" x14ac:dyDescent="0.3">
      <c r="A424" s="81"/>
      <c r="C424" s="82" t="s">
        <v>12</v>
      </c>
      <c r="D424" s="82"/>
      <c r="E424" s="82"/>
      <c r="F424" s="82"/>
      <c r="G424" s="83"/>
      <c r="H424" s="110"/>
      <c r="I424" s="105">
        <f>SUM(I421:I423)</f>
        <v>0</v>
      </c>
    </row>
    <row r="425" spans="1:9" s="78" customFormat="1" ht="13.9" customHeight="1" x14ac:dyDescent="0.25">
      <c r="A425" s="74"/>
      <c r="B425" s="89" t="s">
        <v>422</v>
      </c>
      <c r="C425" s="89" t="s">
        <v>34</v>
      </c>
      <c r="D425" s="74">
        <v>5</v>
      </c>
      <c r="E425" s="74" t="s">
        <v>13</v>
      </c>
      <c r="F425" s="74" t="s">
        <v>8</v>
      </c>
      <c r="G425" s="77">
        <v>1</v>
      </c>
      <c r="H425" s="119"/>
      <c r="I425" s="104">
        <f t="shared" si="14"/>
        <v>0</v>
      </c>
    </row>
    <row r="426" spans="1:9" s="78" customFormat="1" ht="13.9" customHeight="1" x14ac:dyDescent="0.25">
      <c r="A426" s="74"/>
      <c r="B426" s="74"/>
      <c r="C426" s="74"/>
      <c r="D426" s="74"/>
      <c r="E426" s="74" t="s">
        <v>19</v>
      </c>
      <c r="F426" s="74" t="s">
        <v>2</v>
      </c>
      <c r="G426" s="77">
        <v>4</v>
      </c>
      <c r="H426" s="119"/>
      <c r="I426" s="104">
        <f t="shared" si="14"/>
        <v>0</v>
      </c>
    </row>
    <row r="427" spans="1:9" s="78" customFormat="1" ht="13.9" customHeight="1" x14ac:dyDescent="0.25">
      <c r="A427" s="74"/>
      <c r="B427" s="74"/>
      <c r="C427" s="74"/>
      <c r="D427" s="74"/>
      <c r="E427" s="74" t="s">
        <v>15</v>
      </c>
      <c r="F427" s="74" t="s">
        <v>8</v>
      </c>
      <c r="G427" s="77">
        <v>1</v>
      </c>
      <c r="H427" s="119"/>
      <c r="I427" s="104">
        <f t="shared" si="14"/>
        <v>0</v>
      </c>
    </row>
    <row r="428" spans="1:9" s="78" customFormat="1" ht="13.9" customHeight="1" x14ac:dyDescent="0.3">
      <c r="A428" s="81"/>
      <c r="C428" s="82" t="s">
        <v>12</v>
      </c>
      <c r="D428" s="82"/>
      <c r="E428" s="82"/>
      <c r="F428" s="82"/>
      <c r="G428" s="83"/>
      <c r="H428" s="110"/>
      <c r="I428" s="105">
        <f>SUM(I425:I427)</f>
        <v>0</v>
      </c>
    </row>
    <row r="429" spans="1:9" s="78" customFormat="1" ht="13.9" customHeight="1" x14ac:dyDescent="0.25">
      <c r="A429" s="74"/>
      <c r="B429" s="89" t="s">
        <v>423</v>
      </c>
      <c r="C429" s="89" t="s">
        <v>477</v>
      </c>
      <c r="D429" s="74">
        <v>5</v>
      </c>
      <c r="E429" s="74" t="s">
        <v>13</v>
      </c>
      <c r="F429" s="74" t="s">
        <v>8</v>
      </c>
      <c r="G429" s="77">
        <v>1</v>
      </c>
      <c r="H429" s="119"/>
      <c r="I429" s="104">
        <f t="shared" si="14"/>
        <v>0</v>
      </c>
    </row>
    <row r="430" spans="1:9" s="78" customFormat="1" ht="13.9" customHeight="1" x14ac:dyDescent="0.25">
      <c r="A430" s="74"/>
      <c r="B430" s="74"/>
      <c r="C430" s="74"/>
      <c r="D430" s="74"/>
      <c r="E430" s="74" t="s">
        <v>19</v>
      </c>
      <c r="F430" s="74" t="s">
        <v>2</v>
      </c>
      <c r="G430" s="77">
        <v>4</v>
      </c>
      <c r="H430" s="119"/>
      <c r="I430" s="104">
        <f t="shared" si="14"/>
        <v>0</v>
      </c>
    </row>
    <row r="431" spans="1:9" s="78" customFormat="1" ht="13.9" customHeight="1" x14ac:dyDescent="0.25">
      <c r="A431" s="74"/>
      <c r="B431" s="74"/>
      <c r="C431" s="74"/>
      <c r="D431" s="74"/>
      <c r="E431" s="74" t="s">
        <v>15</v>
      </c>
      <c r="F431" s="74" t="s">
        <v>8</v>
      </c>
      <c r="G431" s="77">
        <v>1</v>
      </c>
      <c r="H431" s="119"/>
      <c r="I431" s="104">
        <f t="shared" si="14"/>
        <v>0</v>
      </c>
    </row>
    <row r="432" spans="1:9" s="78" customFormat="1" ht="13.9" customHeight="1" x14ac:dyDescent="0.3">
      <c r="A432" s="81"/>
      <c r="C432" s="82" t="s">
        <v>12</v>
      </c>
      <c r="D432" s="82"/>
      <c r="E432" s="82"/>
      <c r="F432" s="82"/>
      <c r="G432" s="83"/>
      <c r="H432" s="110"/>
      <c r="I432" s="105">
        <f>SUM(I429:I431)</f>
        <v>0</v>
      </c>
    </row>
    <row r="433" spans="1:9" s="78" customFormat="1" ht="13.9" customHeight="1" x14ac:dyDescent="0.25">
      <c r="A433" s="74"/>
      <c r="B433" s="89" t="s">
        <v>424</v>
      </c>
      <c r="C433" s="89" t="s">
        <v>478</v>
      </c>
      <c r="D433" s="74">
        <v>5</v>
      </c>
      <c r="E433" s="74" t="s">
        <v>13</v>
      </c>
      <c r="F433" s="74" t="s">
        <v>8</v>
      </c>
      <c r="G433" s="77">
        <v>1</v>
      </c>
      <c r="H433" s="119"/>
      <c r="I433" s="104">
        <f t="shared" si="14"/>
        <v>0</v>
      </c>
    </row>
    <row r="434" spans="1:9" s="78" customFormat="1" ht="13.9" customHeight="1" x14ac:dyDescent="0.25">
      <c r="A434" s="74"/>
      <c r="B434" s="74"/>
      <c r="C434" s="74"/>
      <c r="D434" s="74"/>
      <c r="E434" s="74" t="s">
        <v>19</v>
      </c>
      <c r="F434" s="74" t="s">
        <v>2</v>
      </c>
      <c r="G434" s="77">
        <v>6</v>
      </c>
      <c r="H434" s="119"/>
      <c r="I434" s="104">
        <f t="shared" si="14"/>
        <v>0</v>
      </c>
    </row>
    <row r="435" spans="1:9" s="78" customFormat="1" ht="13.9" customHeight="1" x14ac:dyDescent="0.25">
      <c r="A435" s="74"/>
      <c r="B435" s="74"/>
      <c r="C435" s="74"/>
      <c r="D435" s="74"/>
      <c r="E435" s="74" t="s">
        <v>15</v>
      </c>
      <c r="F435" s="74" t="s">
        <v>8</v>
      </c>
      <c r="G435" s="77">
        <v>1</v>
      </c>
      <c r="H435" s="119"/>
      <c r="I435" s="104">
        <f t="shared" si="14"/>
        <v>0</v>
      </c>
    </row>
    <row r="436" spans="1:9" s="78" customFormat="1" ht="13.9" customHeight="1" x14ac:dyDescent="0.3">
      <c r="A436" s="81"/>
      <c r="C436" s="82" t="s">
        <v>12</v>
      </c>
      <c r="D436" s="82"/>
      <c r="E436" s="82"/>
      <c r="F436" s="82"/>
      <c r="G436" s="83"/>
      <c r="H436" s="110"/>
      <c r="I436" s="105">
        <f>SUM(I433:I435)</f>
        <v>0</v>
      </c>
    </row>
    <row r="437" spans="1:9" s="78" customFormat="1" ht="13.9" customHeight="1" x14ac:dyDescent="0.25">
      <c r="A437" s="74"/>
      <c r="B437" s="89" t="s">
        <v>425</v>
      </c>
      <c r="C437" s="89" t="s">
        <v>219</v>
      </c>
      <c r="D437" s="74">
        <v>5</v>
      </c>
      <c r="E437" s="74" t="s">
        <v>13</v>
      </c>
      <c r="F437" s="74" t="s">
        <v>8</v>
      </c>
      <c r="G437" s="77">
        <v>1</v>
      </c>
      <c r="H437" s="119"/>
      <c r="I437" s="104">
        <f t="shared" si="14"/>
        <v>0</v>
      </c>
    </row>
    <row r="438" spans="1:9" s="78" customFormat="1" ht="13.9" customHeight="1" x14ac:dyDescent="0.25">
      <c r="A438" s="74"/>
      <c r="B438" s="74"/>
      <c r="C438" s="74"/>
      <c r="D438" s="74"/>
      <c r="E438" s="74" t="s">
        <v>19</v>
      </c>
      <c r="F438" s="74" t="s">
        <v>2</v>
      </c>
      <c r="G438" s="77">
        <v>2</v>
      </c>
      <c r="H438" s="119"/>
      <c r="I438" s="104">
        <f t="shared" si="14"/>
        <v>0</v>
      </c>
    </row>
    <row r="439" spans="1:9" s="78" customFormat="1" ht="13.9" customHeight="1" x14ac:dyDescent="0.25">
      <c r="A439" s="74"/>
      <c r="B439" s="74"/>
      <c r="C439" s="74"/>
      <c r="D439" s="74"/>
      <c r="E439" s="74" t="s">
        <v>15</v>
      </c>
      <c r="F439" s="74" t="s">
        <v>8</v>
      </c>
      <c r="G439" s="77">
        <v>1</v>
      </c>
      <c r="H439" s="119"/>
      <c r="I439" s="104">
        <f t="shared" si="14"/>
        <v>0</v>
      </c>
    </row>
    <row r="440" spans="1:9" s="78" customFormat="1" ht="13.9" customHeight="1" x14ac:dyDescent="0.3">
      <c r="A440" s="81"/>
      <c r="C440" s="82" t="s">
        <v>12</v>
      </c>
      <c r="D440" s="82"/>
      <c r="E440" s="82"/>
      <c r="F440" s="82"/>
      <c r="G440" s="83"/>
      <c r="H440" s="110"/>
      <c r="I440" s="105">
        <f>SUM(I437:I439)</f>
        <v>0</v>
      </c>
    </row>
    <row r="441" spans="1:9" s="78" customFormat="1" ht="13.9" customHeight="1" x14ac:dyDescent="0.25">
      <c r="A441" s="74"/>
      <c r="B441" s="89" t="s">
        <v>426</v>
      </c>
      <c r="C441" s="89" t="s">
        <v>538</v>
      </c>
      <c r="D441" s="74">
        <v>5</v>
      </c>
      <c r="E441" s="74" t="s">
        <v>13</v>
      </c>
      <c r="F441" s="74" t="s">
        <v>8</v>
      </c>
      <c r="G441" s="77">
        <v>1</v>
      </c>
      <c r="H441" s="119"/>
      <c r="I441" s="104">
        <f t="shared" si="14"/>
        <v>0</v>
      </c>
    </row>
    <row r="442" spans="1:9" s="78" customFormat="1" ht="13.9" customHeight="1" x14ac:dyDescent="0.25">
      <c r="A442" s="74"/>
      <c r="B442" s="74"/>
      <c r="C442" s="74"/>
      <c r="D442" s="74"/>
      <c r="E442" s="74" t="s">
        <v>19</v>
      </c>
      <c r="F442" s="74" t="s">
        <v>2</v>
      </c>
      <c r="G442" s="77">
        <v>9</v>
      </c>
      <c r="H442" s="119"/>
      <c r="I442" s="104">
        <f t="shared" si="14"/>
        <v>0</v>
      </c>
    </row>
    <row r="443" spans="1:9" s="78" customFormat="1" ht="13.9" customHeight="1" x14ac:dyDescent="0.25">
      <c r="A443" s="74"/>
      <c r="B443" s="74"/>
      <c r="C443" s="74"/>
      <c r="D443" s="74"/>
      <c r="E443" s="74" t="s">
        <v>15</v>
      </c>
      <c r="F443" s="74" t="s">
        <v>8</v>
      </c>
      <c r="G443" s="77">
        <v>1</v>
      </c>
      <c r="H443" s="119"/>
      <c r="I443" s="104">
        <f t="shared" si="14"/>
        <v>0</v>
      </c>
    </row>
    <row r="444" spans="1:9" s="78" customFormat="1" ht="13.9" customHeight="1" x14ac:dyDescent="0.3">
      <c r="A444" s="81"/>
      <c r="C444" s="82" t="s">
        <v>12</v>
      </c>
      <c r="D444" s="82"/>
      <c r="E444" s="82"/>
      <c r="F444" s="82"/>
      <c r="G444" s="83"/>
      <c r="H444" s="110"/>
      <c r="I444" s="105">
        <f>SUM(I441:I443)</f>
        <v>0</v>
      </c>
    </row>
    <row r="445" spans="1:9" s="78" customFormat="1" ht="13.9" customHeight="1" x14ac:dyDescent="0.25">
      <c r="A445" s="74"/>
      <c r="B445" s="89" t="s">
        <v>427</v>
      </c>
      <c r="C445" s="89" t="s">
        <v>539</v>
      </c>
      <c r="D445" s="74">
        <v>5</v>
      </c>
      <c r="E445" s="74" t="s">
        <v>13</v>
      </c>
      <c r="F445" s="74" t="s">
        <v>8</v>
      </c>
      <c r="G445" s="77">
        <v>1</v>
      </c>
      <c r="H445" s="119"/>
      <c r="I445" s="104">
        <f t="shared" si="14"/>
        <v>0</v>
      </c>
    </row>
    <row r="446" spans="1:9" s="78" customFormat="1" ht="13.9" customHeight="1" x14ac:dyDescent="0.25">
      <c r="A446" s="74"/>
      <c r="B446" s="74"/>
      <c r="C446" s="74"/>
      <c r="D446" s="74"/>
      <c r="E446" s="74" t="s">
        <v>19</v>
      </c>
      <c r="F446" s="74" t="s">
        <v>2</v>
      </c>
      <c r="G446" s="77">
        <v>8</v>
      </c>
      <c r="H446" s="119"/>
      <c r="I446" s="104">
        <f t="shared" si="14"/>
        <v>0</v>
      </c>
    </row>
    <row r="447" spans="1:9" s="78" customFormat="1" ht="13.9" customHeight="1" x14ac:dyDescent="0.25">
      <c r="A447" s="74"/>
      <c r="B447" s="74"/>
      <c r="C447" s="74"/>
      <c r="D447" s="74"/>
      <c r="E447" s="74" t="s">
        <v>15</v>
      </c>
      <c r="F447" s="74" t="s">
        <v>8</v>
      </c>
      <c r="G447" s="77">
        <v>1</v>
      </c>
      <c r="H447" s="119"/>
      <c r="I447" s="104">
        <f t="shared" si="14"/>
        <v>0</v>
      </c>
    </row>
    <row r="448" spans="1:9" s="78" customFormat="1" ht="13.9" customHeight="1" x14ac:dyDescent="0.3">
      <c r="A448" s="81"/>
      <c r="C448" s="82" t="s">
        <v>12</v>
      </c>
      <c r="D448" s="82"/>
      <c r="E448" s="82"/>
      <c r="F448" s="82"/>
      <c r="G448" s="83"/>
      <c r="H448" s="110"/>
      <c r="I448" s="105">
        <f>SUM(I445:I447)</f>
        <v>0</v>
      </c>
    </row>
    <row r="449" spans="1:9" s="78" customFormat="1" ht="13.9" customHeight="1" x14ac:dyDescent="0.25">
      <c r="A449" s="74"/>
      <c r="B449" s="89" t="s">
        <v>428</v>
      </c>
      <c r="C449" s="89" t="s">
        <v>539</v>
      </c>
      <c r="D449" s="74">
        <v>5</v>
      </c>
      <c r="E449" s="74" t="s">
        <v>13</v>
      </c>
      <c r="F449" s="74" t="s">
        <v>8</v>
      </c>
      <c r="G449" s="77">
        <v>1</v>
      </c>
      <c r="H449" s="119"/>
      <c r="I449" s="104">
        <f t="shared" si="14"/>
        <v>0</v>
      </c>
    </row>
    <row r="450" spans="1:9" s="78" customFormat="1" ht="13.9" customHeight="1" x14ac:dyDescent="0.25">
      <c r="A450" s="74"/>
      <c r="B450" s="74"/>
      <c r="C450" s="74"/>
      <c r="D450" s="74"/>
      <c r="E450" s="74" t="s">
        <v>19</v>
      </c>
      <c r="F450" s="74" t="s">
        <v>2</v>
      </c>
      <c r="G450" s="77">
        <v>2</v>
      </c>
      <c r="H450" s="119"/>
      <c r="I450" s="104">
        <f t="shared" si="14"/>
        <v>0</v>
      </c>
    </row>
    <row r="451" spans="1:9" s="78" customFormat="1" ht="13.9" customHeight="1" x14ac:dyDescent="0.25">
      <c r="A451" s="74"/>
      <c r="B451" s="74"/>
      <c r="C451" s="74"/>
      <c r="D451" s="74"/>
      <c r="E451" s="74" t="s">
        <v>15</v>
      </c>
      <c r="F451" s="74" t="s">
        <v>8</v>
      </c>
      <c r="G451" s="77">
        <v>1</v>
      </c>
      <c r="H451" s="119"/>
      <c r="I451" s="104">
        <f t="shared" si="14"/>
        <v>0</v>
      </c>
    </row>
    <row r="452" spans="1:9" s="78" customFormat="1" ht="13.9" customHeight="1" x14ac:dyDescent="0.3">
      <c r="A452" s="81"/>
      <c r="C452" s="82" t="s">
        <v>12</v>
      </c>
      <c r="D452" s="82"/>
      <c r="E452" s="82"/>
      <c r="F452" s="82"/>
      <c r="G452" s="83"/>
      <c r="H452" s="110"/>
      <c r="I452" s="105">
        <f>SUM(I449:I451)</f>
        <v>0</v>
      </c>
    </row>
    <row r="453" spans="1:9" s="78" customFormat="1" ht="13.9" customHeight="1" x14ac:dyDescent="0.25">
      <c r="A453" s="74"/>
      <c r="B453" s="89" t="s">
        <v>429</v>
      </c>
      <c r="C453" s="89" t="s">
        <v>334</v>
      </c>
      <c r="D453" s="74">
        <v>5</v>
      </c>
      <c r="E453" s="74" t="s">
        <v>13</v>
      </c>
      <c r="F453" s="74" t="s">
        <v>8</v>
      </c>
      <c r="G453" s="77">
        <v>1</v>
      </c>
      <c r="H453" s="119"/>
      <c r="I453" s="104">
        <f t="shared" si="14"/>
        <v>0</v>
      </c>
    </row>
    <row r="454" spans="1:9" s="78" customFormat="1" ht="13.9" customHeight="1" x14ac:dyDescent="0.25">
      <c r="A454" s="74"/>
      <c r="B454" s="74"/>
      <c r="C454" s="74"/>
      <c r="D454" s="74"/>
      <c r="E454" s="74" t="s">
        <v>19</v>
      </c>
      <c r="F454" s="74" t="s">
        <v>2</v>
      </c>
      <c r="G454" s="77">
        <v>5</v>
      </c>
      <c r="H454" s="119"/>
      <c r="I454" s="104">
        <f t="shared" si="14"/>
        <v>0</v>
      </c>
    </row>
    <row r="455" spans="1:9" s="78" customFormat="1" ht="13.9" customHeight="1" x14ac:dyDescent="0.25">
      <c r="A455" s="74"/>
      <c r="B455" s="74"/>
      <c r="C455" s="74"/>
      <c r="D455" s="74"/>
      <c r="E455" s="74" t="s">
        <v>15</v>
      </c>
      <c r="F455" s="74" t="s">
        <v>8</v>
      </c>
      <c r="G455" s="77">
        <v>1</v>
      </c>
      <c r="H455" s="119"/>
      <c r="I455" s="104">
        <f t="shared" si="14"/>
        <v>0</v>
      </c>
    </row>
    <row r="456" spans="1:9" s="78" customFormat="1" ht="13.9" customHeight="1" x14ac:dyDescent="0.3">
      <c r="A456" s="81"/>
      <c r="C456" s="82" t="s">
        <v>12</v>
      </c>
      <c r="D456" s="82"/>
      <c r="E456" s="82"/>
      <c r="F456" s="82"/>
      <c r="G456" s="83"/>
      <c r="H456" s="110"/>
      <c r="I456" s="105">
        <f>SUM(I453:I455)</f>
        <v>0</v>
      </c>
    </row>
    <row r="457" spans="1:9" s="78" customFormat="1" ht="13.9" customHeight="1" x14ac:dyDescent="0.25">
      <c r="A457" s="74"/>
      <c r="B457" s="89" t="s">
        <v>430</v>
      </c>
      <c r="C457" s="89" t="s">
        <v>532</v>
      </c>
      <c r="D457" s="74">
        <v>5</v>
      </c>
      <c r="E457" s="74" t="s">
        <v>13</v>
      </c>
      <c r="F457" s="74" t="s">
        <v>8</v>
      </c>
      <c r="G457" s="77">
        <v>1</v>
      </c>
      <c r="H457" s="119"/>
      <c r="I457" s="104">
        <f t="shared" si="14"/>
        <v>0</v>
      </c>
    </row>
    <row r="458" spans="1:9" s="78" customFormat="1" ht="13.9" customHeight="1" x14ac:dyDescent="0.25">
      <c r="A458" s="74"/>
      <c r="B458" s="74"/>
      <c r="C458" s="74"/>
      <c r="D458" s="74"/>
      <c r="E458" s="74" t="s">
        <v>19</v>
      </c>
      <c r="F458" s="74" t="s">
        <v>2</v>
      </c>
      <c r="G458" s="77">
        <v>5</v>
      </c>
      <c r="H458" s="119"/>
      <c r="I458" s="104">
        <f t="shared" ref="I458:I521" si="15">G458*H458</f>
        <v>0</v>
      </c>
    </row>
    <row r="459" spans="1:9" s="78" customFormat="1" ht="13.9" customHeight="1" x14ac:dyDescent="0.25">
      <c r="A459" s="74"/>
      <c r="B459" s="74"/>
      <c r="C459" s="74"/>
      <c r="D459" s="74"/>
      <c r="E459" s="74" t="s">
        <v>15</v>
      </c>
      <c r="F459" s="74" t="s">
        <v>8</v>
      </c>
      <c r="G459" s="77">
        <v>1</v>
      </c>
      <c r="H459" s="119"/>
      <c r="I459" s="104">
        <f t="shared" si="15"/>
        <v>0</v>
      </c>
    </row>
    <row r="460" spans="1:9" s="78" customFormat="1" ht="13.9" customHeight="1" x14ac:dyDescent="0.3">
      <c r="A460" s="81"/>
      <c r="C460" s="82" t="s">
        <v>12</v>
      </c>
      <c r="D460" s="82"/>
      <c r="E460" s="82"/>
      <c r="F460" s="82"/>
      <c r="G460" s="83"/>
      <c r="H460" s="110"/>
      <c r="I460" s="105">
        <f>SUM(I457:I459)</f>
        <v>0</v>
      </c>
    </row>
    <row r="461" spans="1:9" s="78" customFormat="1" ht="13.9" customHeight="1" x14ac:dyDescent="0.25">
      <c r="A461" s="74"/>
      <c r="B461" s="89" t="s">
        <v>515</v>
      </c>
      <c r="C461" s="89" t="s">
        <v>516</v>
      </c>
      <c r="D461" s="74">
        <v>5</v>
      </c>
      <c r="E461" s="74" t="s">
        <v>13</v>
      </c>
      <c r="F461" s="74" t="s">
        <v>8</v>
      </c>
      <c r="G461" s="77">
        <v>1</v>
      </c>
      <c r="H461" s="119"/>
      <c r="I461" s="104">
        <f t="shared" si="15"/>
        <v>0</v>
      </c>
    </row>
    <row r="462" spans="1:9" s="78" customFormat="1" ht="13.9" customHeight="1" x14ac:dyDescent="0.25">
      <c r="A462" s="74"/>
      <c r="B462" s="74"/>
      <c r="C462" s="74"/>
      <c r="D462" s="74"/>
      <c r="E462" s="74" t="s">
        <v>19</v>
      </c>
      <c r="F462" s="74" t="s">
        <v>2</v>
      </c>
      <c r="G462" s="77">
        <v>4</v>
      </c>
      <c r="H462" s="119"/>
      <c r="I462" s="104">
        <f t="shared" si="15"/>
        <v>0</v>
      </c>
    </row>
    <row r="463" spans="1:9" s="78" customFormat="1" ht="13.9" customHeight="1" x14ac:dyDescent="0.25">
      <c r="A463" s="74"/>
      <c r="B463" s="74"/>
      <c r="C463" s="74"/>
      <c r="D463" s="74"/>
      <c r="E463" s="74" t="s">
        <v>15</v>
      </c>
      <c r="F463" s="74" t="s">
        <v>8</v>
      </c>
      <c r="G463" s="77">
        <v>1</v>
      </c>
      <c r="H463" s="119"/>
      <c r="I463" s="104">
        <f t="shared" si="15"/>
        <v>0</v>
      </c>
    </row>
    <row r="464" spans="1:9" s="78" customFormat="1" ht="13.9" customHeight="1" x14ac:dyDescent="0.3">
      <c r="A464" s="81"/>
      <c r="C464" s="82" t="s">
        <v>12</v>
      </c>
      <c r="D464" s="82"/>
      <c r="E464" s="82"/>
      <c r="F464" s="82"/>
      <c r="G464" s="83"/>
      <c r="H464" s="110"/>
      <c r="I464" s="105">
        <f>SUM(I461:I463)</f>
        <v>0</v>
      </c>
    </row>
    <row r="465" spans="1:9" s="78" customFormat="1" ht="13.9" customHeight="1" x14ac:dyDescent="0.25">
      <c r="A465" s="74"/>
      <c r="B465" s="89" t="s">
        <v>517</v>
      </c>
      <c r="C465" s="89" t="s">
        <v>518</v>
      </c>
      <c r="D465" s="74">
        <v>5</v>
      </c>
      <c r="E465" s="74" t="s">
        <v>13</v>
      </c>
      <c r="F465" s="74" t="s">
        <v>8</v>
      </c>
      <c r="G465" s="77">
        <v>1</v>
      </c>
      <c r="H465" s="119"/>
      <c r="I465" s="104">
        <f t="shared" si="15"/>
        <v>0</v>
      </c>
    </row>
    <row r="466" spans="1:9" s="78" customFormat="1" ht="13.9" customHeight="1" x14ac:dyDescent="0.25">
      <c r="A466" s="74"/>
      <c r="B466" s="74"/>
      <c r="C466" s="74"/>
      <c r="D466" s="74"/>
      <c r="E466" s="74" t="s">
        <v>19</v>
      </c>
      <c r="F466" s="74" t="s">
        <v>2</v>
      </c>
      <c r="G466" s="77">
        <v>3</v>
      </c>
      <c r="H466" s="119"/>
      <c r="I466" s="104">
        <f t="shared" si="15"/>
        <v>0</v>
      </c>
    </row>
    <row r="467" spans="1:9" s="78" customFormat="1" ht="13.9" customHeight="1" x14ac:dyDescent="0.25">
      <c r="A467" s="74"/>
      <c r="B467" s="74"/>
      <c r="C467" s="74"/>
      <c r="D467" s="74"/>
      <c r="E467" s="74" t="s">
        <v>15</v>
      </c>
      <c r="F467" s="74" t="s">
        <v>8</v>
      </c>
      <c r="G467" s="77">
        <v>1</v>
      </c>
      <c r="H467" s="119"/>
      <c r="I467" s="104">
        <f t="shared" si="15"/>
        <v>0</v>
      </c>
    </row>
    <row r="468" spans="1:9" s="78" customFormat="1" ht="13.9" customHeight="1" x14ac:dyDescent="0.3">
      <c r="A468" s="81"/>
      <c r="C468" s="82" t="s">
        <v>12</v>
      </c>
      <c r="D468" s="82"/>
      <c r="E468" s="82"/>
      <c r="F468" s="82"/>
      <c r="G468" s="83"/>
      <c r="H468" s="110"/>
      <c r="I468" s="105">
        <f>SUM(I465:I467)</f>
        <v>0</v>
      </c>
    </row>
    <row r="469" spans="1:9" s="78" customFormat="1" ht="13.9" customHeight="1" x14ac:dyDescent="0.25">
      <c r="A469" s="74"/>
      <c r="B469" s="89" t="s">
        <v>519</v>
      </c>
      <c r="C469" s="89" t="s">
        <v>520</v>
      </c>
      <c r="D469" s="74">
        <v>5</v>
      </c>
      <c r="E469" s="74" t="s">
        <v>13</v>
      </c>
      <c r="F469" s="74" t="s">
        <v>8</v>
      </c>
      <c r="G469" s="77">
        <v>1</v>
      </c>
      <c r="H469" s="119"/>
      <c r="I469" s="104">
        <f t="shared" si="15"/>
        <v>0</v>
      </c>
    </row>
    <row r="470" spans="1:9" s="78" customFormat="1" ht="13.9" customHeight="1" x14ac:dyDescent="0.25">
      <c r="A470" s="74"/>
      <c r="B470" s="74"/>
      <c r="C470" s="74"/>
      <c r="D470" s="74"/>
      <c r="E470" s="74" t="s">
        <v>19</v>
      </c>
      <c r="F470" s="74" t="s">
        <v>2</v>
      </c>
      <c r="G470" s="77">
        <v>2</v>
      </c>
      <c r="H470" s="119"/>
      <c r="I470" s="104">
        <f t="shared" si="15"/>
        <v>0</v>
      </c>
    </row>
    <row r="471" spans="1:9" s="78" customFormat="1" ht="13.9" customHeight="1" x14ac:dyDescent="0.25">
      <c r="A471" s="74"/>
      <c r="B471" s="74"/>
      <c r="C471" s="74"/>
      <c r="D471" s="74"/>
      <c r="E471" s="74" t="s">
        <v>15</v>
      </c>
      <c r="F471" s="74" t="s">
        <v>8</v>
      </c>
      <c r="G471" s="77">
        <v>1</v>
      </c>
      <c r="H471" s="119"/>
      <c r="I471" s="104">
        <f t="shared" si="15"/>
        <v>0</v>
      </c>
    </row>
    <row r="472" spans="1:9" s="78" customFormat="1" ht="13.9" customHeight="1" x14ac:dyDescent="0.3">
      <c r="A472" s="81"/>
      <c r="C472" s="82" t="s">
        <v>12</v>
      </c>
      <c r="D472" s="82"/>
      <c r="E472" s="82"/>
      <c r="F472" s="82"/>
      <c r="G472" s="83"/>
      <c r="H472" s="110"/>
      <c r="I472" s="105">
        <f>SUM(I469:I471)</f>
        <v>0</v>
      </c>
    </row>
    <row r="473" spans="1:9" s="78" customFormat="1" ht="13.9" customHeight="1" x14ac:dyDescent="0.25">
      <c r="A473" s="74"/>
      <c r="B473" s="89" t="s">
        <v>521</v>
      </c>
      <c r="C473" s="89" t="s">
        <v>522</v>
      </c>
      <c r="D473" s="74">
        <v>5</v>
      </c>
      <c r="E473" s="74" t="s">
        <v>13</v>
      </c>
      <c r="F473" s="74" t="s">
        <v>8</v>
      </c>
      <c r="G473" s="77">
        <v>1</v>
      </c>
      <c r="H473" s="119"/>
      <c r="I473" s="104">
        <f t="shared" si="15"/>
        <v>0</v>
      </c>
    </row>
    <row r="474" spans="1:9" s="78" customFormat="1" ht="13.9" customHeight="1" x14ac:dyDescent="0.25">
      <c r="A474" s="74"/>
      <c r="B474" s="74"/>
      <c r="C474" s="74"/>
      <c r="D474" s="74"/>
      <c r="E474" s="74" t="s">
        <v>19</v>
      </c>
      <c r="F474" s="74" t="s">
        <v>2</v>
      </c>
      <c r="G474" s="77">
        <v>7</v>
      </c>
      <c r="H474" s="119"/>
      <c r="I474" s="104">
        <f t="shared" si="15"/>
        <v>0</v>
      </c>
    </row>
    <row r="475" spans="1:9" s="78" customFormat="1" ht="13.9" customHeight="1" x14ac:dyDescent="0.25">
      <c r="A475" s="74"/>
      <c r="B475" s="74"/>
      <c r="C475" s="74"/>
      <c r="D475" s="74"/>
      <c r="E475" s="74" t="s">
        <v>15</v>
      </c>
      <c r="F475" s="74" t="s">
        <v>8</v>
      </c>
      <c r="G475" s="77">
        <v>1</v>
      </c>
      <c r="H475" s="119"/>
      <c r="I475" s="104">
        <f t="shared" si="15"/>
        <v>0</v>
      </c>
    </row>
    <row r="476" spans="1:9" s="78" customFormat="1" ht="13.9" customHeight="1" x14ac:dyDescent="0.3">
      <c r="A476" s="81"/>
      <c r="C476" s="82" t="s">
        <v>12</v>
      </c>
      <c r="D476" s="82"/>
      <c r="E476" s="82"/>
      <c r="F476" s="82"/>
      <c r="G476" s="83"/>
      <c r="H476" s="110"/>
      <c r="I476" s="105">
        <f>SUM(I473:I475)</f>
        <v>0</v>
      </c>
    </row>
    <row r="477" spans="1:9" s="78" customFormat="1" ht="13.9" customHeight="1" x14ac:dyDescent="0.25">
      <c r="A477" s="74"/>
      <c r="B477" s="89" t="s">
        <v>431</v>
      </c>
      <c r="C477" s="89" t="s">
        <v>499</v>
      </c>
      <c r="D477" s="74">
        <v>5</v>
      </c>
      <c r="E477" s="74" t="s">
        <v>13</v>
      </c>
      <c r="F477" s="74" t="s">
        <v>8</v>
      </c>
      <c r="G477" s="77">
        <v>1</v>
      </c>
      <c r="H477" s="119"/>
      <c r="I477" s="104">
        <f t="shared" si="15"/>
        <v>0</v>
      </c>
    </row>
    <row r="478" spans="1:9" s="78" customFormat="1" ht="13.9" customHeight="1" x14ac:dyDescent="0.25">
      <c r="A478" s="74"/>
      <c r="B478" s="74"/>
      <c r="C478" s="74"/>
      <c r="D478" s="74"/>
      <c r="E478" s="74" t="s">
        <v>19</v>
      </c>
      <c r="F478" s="74" t="s">
        <v>2</v>
      </c>
      <c r="G478" s="77">
        <v>5</v>
      </c>
      <c r="H478" s="119"/>
      <c r="I478" s="104">
        <f t="shared" si="15"/>
        <v>0</v>
      </c>
    </row>
    <row r="479" spans="1:9" s="78" customFormat="1" ht="13.9" customHeight="1" x14ac:dyDescent="0.25">
      <c r="A479" s="74"/>
      <c r="B479" s="74"/>
      <c r="C479" s="74"/>
      <c r="D479" s="74"/>
      <c r="E479" s="74" t="s">
        <v>15</v>
      </c>
      <c r="F479" s="74" t="s">
        <v>8</v>
      </c>
      <c r="G479" s="77">
        <v>1</v>
      </c>
      <c r="H479" s="119"/>
      <c r="I479" s="104">
        <f t="shared" si="15"/>
        <v>0</v>
      </c>
    </row>
    <row r="480" spans="1:9" s="78" customFormat="1" ht="13.9" customHeight="1" x14ac:dyDescent="0.3">
      <c r="A480" s="81"/>
      <c r="C480" s="82" t="s">
        <v>12</v>
      </c>
      <c r="D480" s="82"/>
      <c r="E480" s="82"/>
      <c r="F480" s="82"/>
      <c r="G480" s="83"/>
      <c r="H480" s="110"/>
      <c r="I480" s="105">
        <f>SUM(I477:I479)</f>
        <v>0</v>
      </c>
    </row>
    <row r="481" spans="1:9" s="78" customFormat="1" ht="13.9" customHeight="1" x14ac:dyDescent="0.25">
      <c r="A481" s="74"/>
      <c r="B481" s="89" t="s">
        <v>432</v>
      </c>
      <c r="C481" s="89" t="s">
        <v>500</v>
      </c>
      <c r="D481" s="74">
        <v>5</v>
      </c>
      <c r="E481" s="74" t="s">
        <v>13</v>
      </c>
      <c r="F481" s="74" t="s">
        <v>8</v>
      </c>
      <c r="G481" s="77">
        <v>1</v>
      </c>
      <c r="H481" s="119"/>
      <c r="I481" s="104">
        <f t="shared" si="15"/>
        <v>0</v>
      </c>
    </row>
    <row r="482" spans="1:9" s="78" customFormat="1" ht="13.9" customHeight="1" x14ac:dyDescent="0.25">
      <c r="A482" s="74"/>
      <c r="B482" s="74"/>
      <c r="C482" s="74"/>
      <c r="D482" s="74"/>
      <c r="E482" s="74" t="s">
        <v>19</v>
      </c>
      <c r="F482" s="74" t="s">
        <v>2</v>
      </c>
      <c r="G482" s="77">
        <v>2</v>
      </c>
      <c r="H482" s="119"/>
      <c r="I482" s="104">
        <f t="shared" si="15"/>
        <v>0</v>
      </c>
    </row>
    <row r="483" spans="1:9" s="78" customFormat="1" ht="13.9" customHeight="1" x14ac:dyDescent="0.25">
      <c r="A483" s="74"/>
      <c r="B483" s="74"/>
      <c r="C483" s="74"/>
      <c r="D483" s="74"/>
      <c r="E483" s="74" t="s">
        <v>15</v>
      </c>
      <c r="F483" s="74" t="s">
        <v>8</v>
      </c>
      <c r="G483" s="77">
        <v>1</v>
      </c>
      <c r="H483" s="119"/>
      <c r="I483" s="104">
        <f t="shared" si="15"/>
        <v>0</v>
      </c>
    </row>
    <row r="484" spans="1:9" s="78" customFormat="1" ht="13.9" customHeight="1" x14ac:dyDescent="0.3">
      <c r="A484" s="81"/>
      <c r="C484" s="82" t="s">
        <v>12</v>
      </c>
      <c r="D484" s="82"/>
      <c r="E484" s="82"/>
      <c r="F484" s="82"/>
      <c r="G484" s="83"/>
      <c r="H484" s="110"/>
      <c r="I484" s="105">
        <f>SUM(I481:I483)</f>
        <v>0</v>
      </c>
    </row>
    <row r="485" spans="1:9" s="78" customFormat="1" ht="13.9" customHeight="1" x14ac:dyDescent="0.25">
      <c r="A485" s="74"/>
      <c r="B485" s="89" t="s">
        <v>433</v>
      </c>
      <c r="C485" s="89" t="s">
        <v>502</v>
      </c>
      <c r="D485" s="74">
        <v>5</v>
      </c>
      <c r="E485" s="74" t="s">
        <v>13</v>
      </c>
      <c r="F485" s="74" t="s">
        <v>8</v>
      </c>
      <c r="G485" s="77">
        <v>1</v>
      </c>
      <c r="H485" s="119"/>
      <c r="I485" s="104">
        <f t="shared" si="15"/>
        <v>0</v>
      </c>
    </row>
    <row r="486" spans="1:9" s="78" customFormat="1" ht="13.9" customHeight="1" x14ac:dyDescent="0.25">
      <c r="A486" s="74"/>
      <c r="B486" s="74"/>
      <c r="C486" s="74"/>
      <c r="D486" s="74"/>
      <c r="E486" s="74" t="s">
        <v>19</v>
      </c>
      <c r="F486" s="74" t="s">
        <v>2</v>
      </c>
      <c r="G486" s="77">
        <v>2</v>
      </c>
      <c r="H486" s="119"/>
      <c r="I486" s="104">
        <f t="shared" si="15"/>
        <v>0</v>
      </c>
    </row>
    <row r="487" spans="1:9" s="78" customFormat="1" ht="13.9" customHeight="1" x14ac:dyDescent="0.25">
      <c r="A487" s="74"/>
      <c r="B487" s="74"/>
      <c r="C487" s="74"/>
      <c r="D487" s="74"/>
      <c r="E487" s="74" t="s">
        <v>15</v>
      </c>
      <c r="F487" s="74" t="s">
        <v>8</v>
      </c>
      <c r="G487" s="77">
        <v>1</v>
      </c>
      <c r="H487" s="119"/>
      <c r="I487" s="104">
        <f t="shared" si="15"/>
        <v>0</v>
      </c>
    </row>
    <row r="488" spans="1:9" s="78" customFormat="1" ht="13.9" customHeight="1" x14ac:dyDescent="0.3">
      <c r="A488" s="81"/>
      <c r="C488" s="82" t="s">
        <v>12</v>
      </c>
      <c r="D488" s="82"/>
      <c r="E488" s="82"/>
      <c r="F488" s="82"/>
      <c r="G488" s="83"/>
      <c r="H488" s="110"/>
      <c r="I488" s="105">
        <f>SUM(I485:I487)</f>
        <v>0</v>
      </c>
    </row>
    <row r="489" spans="1:9" s="78" customFormat="1" ht="13.9" customHeight="1" x14ac:dyDescent="0.25">
      <c r="A489" s="74"/>
      <c r="B489" s="89" t="s">
        <v>434</v>
      </c>
      <c r="C489" s="89" t="s">
        <v>412</v>
      </c>
      <c r="D489" s="74">
        <v>5</v>
      </c>
      <c r="E489" s="74" t="s">
        <v>13</v>
      </c>
      <c r="F489" s="74" t="s">
        <v>8</v>
      </c>
      <c r="G489" s="77">
        <v>1</v>
      </c>
      <c r="H489" s="119"/>
      <c r="I489" s="104">
        <f t="shared" si="15"/>
        <v>0</v>
      </c>
    </row>
    <row r="490" spans="1:9" s="78" customFormat="1" ht="13.9" customHeight="1" x14ac:dyDescent="0.25">
      <c r="A490" s="74"/>
      <c r="B490" s="74"/>
      <c r="C490" s="74"/>
      <c r="D490" s="74"/>
      <c r="E490" s="74" t="s">
        <v>19</v>
      </c>
      <c r="F490" s="74" t="s">
        <v>2</v>
      </c>
      <c r="G490" s="77">
        <v>5</v>
      </c>
      <c r="H490" s="119"/>
      <c r="I490" s="104">
        <f t="shared" si="15"/>
        <v>0</v>
      </c>
    </row>
    <row r="491" spans="1:9" s="78" customFormat="1" ht="13.9" customHeight="1" x14ac:dyDescent="0.25">
      <c r="A491" s="74"/>
      <c r="B491" s="74"/>
      <c r="C491" s="74"/>
      <c r="D491" s="74"/>
      <c r="E491" s="74" t="s">
        <v>15</v>
      </c>
      <c r="F491" s="74" t="s">
        <v>8</v>
      </c>
      <c r="G491" s="77">
        <v>1</v>
      </c>
      <c r="H491" s="119"/>
      <c r="I491" s="104">
        <f t="shared" si="15"/>
        <v>0</v>
      </c>
    </row>
    <row r="492" spans="1:9" s="78" customFormat="1" ht="13.9" customHeight="1" x14ac:dyDescent="0.3">
      <c r="A492" s="81"/>
      <c r="C492" s="82" t="s">
        <v>12</v>
      </c>
      <c r="D492" s="82"/>
      <c r="E492" s="82"/>
      <c r="F492" s="82"/>
      <c r="G492" s="83"/>
      <c r="H492" s="110"/>
      <c r="I492" s="105">
        <f>SUM(I489:I491)</f>
        <v>0</v>
      </c>
    </row>
    <row r="493" spans="1:9" s="78" customFormat="1" ht="13.9" customHeight="1" x14ac:dyDescent="0.25">
      <c r="A493" s="74"/>
      <c r="B493" s="89" t="s">
        <v>435</v>
      </c>
      <c r="C493" s="89" t="s">
        <v>413</v>
      </c>
      <c r="D493" s="74">
        <v>5</v>
      </c>
      <c r="E493" s="74" t="s">
        <v>13</v>
      </c>
      <c r="F493" s="74" t="s">
        <v>8</v>
      </c>
      <c r="G493" s="77">
        <v>1</v>
      </c>
      <c r="H493" s="119"/>
      <c r="I493" s="104">
        <f t="shared" si="15"/>
        <v>0</v>
      </c>
    </row>
    <row r="494" spans="1:9" s="78" customFormat="1" ht="13.9" customHeight="1" x14ac:dyDescent="0.25">
      <c r="A494" s="74"/>
      <c r="B494" s="74"/>
      <c r="C494" s="74"/>
      <c r="D494" s="74"/>
      <c r="E494" s="74" t="s">
        <v>19</v>
      </c>
      <c r="F494" s="74" t="s">
        <v>2</v>
      </c>
      <c r="G494" s="77">
        <v>4</v>
      </c>
      <c r="H494" s="119"/>
      <c r="I494" s="104">
        <f t="shared" si="15"/>
        <v>0</v>
      </c>
    </row>
    <row r="495" spans="1:9" s="78" customFormat="1" ht="13.9" customHeight="1" x14ac:dyDescent="0.25">
      <c r="A495" s="74"/>
      <c r="B495" s="74"/>
      <c r="C495" s="74"/>
      <c r="D495" s="74"/>
      <c r="E495" s="74" t="s">
        <v>15</v>
      </c>
      <c r="F495" s="74" t="s">
        <v>8</v>
      </c>
      <c r="G495" s="77">
        <v>1</v>
      </c>
      <c r="H495" s="119"/>
      <c r="I495" s="104">
        <f t="shared" si="15"/>
        <v>0</v>
      </c>
    </row>
    <row r="496" spans="1:9" s="78" customFormat="1" ht="13.9" customHeight="1" x14ac:dyDescent="0.3">
      <c r="A496" s="81"/>
      <c r="C496" s="82" t="s">
        <v>12</v>
      </c>
      <c r="D496" s="82"/>
      <c r="E496" s="82"/>
      <c r="F496" s="82"/>
      <c r="G496" s="83"/>
      <c r="H496" s="110"/>
      <c r="I496" s="105">
        <f>SUM(I493:I495)</f>
        <v>0</v>
      </c>
    </row>
    <row r="497" spans="1:9" s="78" customFormat="1" ht="13.9" customHeight="1" x14ac:dyDescent="0.25">
      <c r="A497" s="74"/>
      <c r="B497" s="89" t="s">
        <v>436</v>
      </c>
      <c r="C497" s="89" t="s">
        <v>414</v>
      </c>
      <c r="D497" s="74">
        <v>5</v>
      </c>
      <c r="E497" s="74" t="s">
        <v>13</v>
      </c>
      <c r="F497" s="74" t="s">
        <v>8</v>
      </c>
      <c r="G497" s="77">
        <v>1</v>
      </c>
      <c r="H497" s="119"/>
      <c r="I497" s="104">
        <f t="shared" si="15"/>
        <v>0</v>
      </c>
    </row>
    <row r="498" spans="1:9" s="78" customFormat="1" ht="13.9" customHeight="1" x14ac:dyDescent="0.25">
      <c r="A498" s="74"/>
      <c r="B498" s="74"/>
      <c r="C498" s="74"/>
      <c r="D498" s="74"/>
      <c r="E498" s="74" t="s">
        <v>19</v>
      </c>
      <c r="F498" s="74" t="s">
        <v>2</v>
      </c>
      <c r="G498" s="77"/>
      <c r="H498" s="119"/>
      <c r="I498" s="104">
        <f t="shared" si="15"/>
        <v>0</v>
      </c>
    </row>
    <row r="499" spans="1:9" s="78" customFormat="1" ht="13.9" customHeight="1" x14ac:dyDescent="0.25">
      <c r="A499" s="74"/>
      <c r="B499" s="74"/>
      <c r="C499" s="74"/>
      <c r="D499" s="74"/>
      <c r="E499" s="74" t="s">
        <v>15</v>
      </c>
      <c r="F499" s="74" t="s">
        <v>8</v>
      </c>
      <c r="G499" s="77">
        <v>1</v>
      </c>
      <c r="H499" s="119"/>
      <c r="I499" s="104">
        <f t="shared" si="15"/>
        <v>0</v>
      </c>
    </row>
    <row r="500" spans="1:9" s="78" customFormat="1" ht="13.9" customHeight="1" x14ac:dyDescent="0.3">
      <c r="A500" s="81"/>
      <c r="C500" s="82" t="s">
        <v>12</v>
      </c>
      <c r="D500" s="82"/>
      <c r="E500" s="82"/>
      <c r="F500" s="82"/>
      <c r="G500" s="83"/>
      <c r="H500" s="110"/>
      <c r="I500" s="105">
        <f>SUM(I497:I499)</f>
        <v>0</v>
      </c>
    </row>
    <row r="501" spans="1:9" s="78" customFormat="1" ht="13.9" customHeight="1" x14ac:dyDescent="0.25">
      <c r="A501" s="74"/>
      <c r="B501" s="89" t="s">
        <v>437</v>
      </c>
      <c r="C501" s="89" t="s">
        <v>503</v>
      </c>
      <c r="D501" s="74">
        <v>5</v>
      </c>
      <c r="E501" s="74" t="s">
        <v>13</v>
      </c>
      <c r="F501" s="74" t="s">
        <v>8</v>
      </c>
      <c r="G501" s="77">
        <v>1</v>
      </c>
      <c r="H501" s="119"/>
      <c r="I501" s="104">
        <f t="shared" si="15"/>
        <v>0</v>
      </c>
    </row>
    <row r="502" spans="1:9" s="78" customFormat="1" ht="13.9" customHeight="1" x14ac:dyDescent="0.25">
      <c r="A502" s="74"/>
      <c r="B502" s="74"/>
      <c r="C502" s="74"/>
      <c r="D502" s="74"/>
      <c r="E502" s="74" t="s">
        <v>19</v>
      </c>
      <c r="F502" s="74" t="s">
        <v>2</v>
      </c>
      <c r="G502" s="77">
        <v>8</v>
      </c>
      <c r="H502" s="119"/>
      <c r="I502" s="104">
        <f t="shared" si="15"/>
        <v>0</v>
      </c>
    </row>
    <row r="503" spans="1:9" s="78" customFormat="1" ht="13.9" customHeight="1" x14ac:dyDescent="0.25">
      <c r="A503" s="74"/>
      <c r="B503" s="74"/>
      <c r="C503" s="74"/>
      <c r="D503" s="74"/>
      <c r="E503" s="74" t="s">
        <v>15</v>
      </c>
      <c r="F503" s="74" t="s">
        <v>8</v>
      </c>
      <c r="G503" s="77">
        <v>1</v>
      </c>
      <c r="H503" s="119"/>
      <c r="I503" s="104">
        <f t="shared" si="15"/>
        <v>0</v>
      </c>
    </row>
    <row r="504" spans="1:9" s="78" customFormat="1" ht="13.9" customHeight="1" x14ac:dyDescent="0.3">
      <c r="A504" s="81"/>
      <c r="C504" s="82" t="s">
        <v>12</v>
      </c>
      <c r="D504" s="82"/>
      <c r="E504" s="82"/>
      <c r="F504" s="82"/>
      <c r="G504" s="83"/>
      <c r="H504" s="110"/>
      <c r="I504" s="105">
        <f>SUM(I501:I503)</f>
        <v>0</v>
      </c>
    </row>
    <row r="505" spans="1:9" s="78" customFormat="1" ht="13.9" customHeight="1" x14ac:dyDescent="0.25">
      <c r="A505" s="74"/>
      <c r="B505" s="89" t="s">
        <v>540</v>
      </c>
      <c r="C505" s="89" t="s">
        <v>541</v>
      </c>
      <c r="D505" s="74">
        <v>5</v>
      </c>
      <c r="E505" s="74" t="s">
        <v>13</v>
      </c>
      <c r="F505" s="74" t="s">
        <v>8</v>
      </c>
      <c r="G505" s="77">
        <v>1</v>
      </c>
      <c r="H505" s="119"/>
      <c r="I505" s="104">
        <f t="shared" si="15"/>
        <v>0</v>
      </c>
    </row>
    <row r="506" spans="1:9" s="78" customFormat="1" ht="13.9" customHeight="1" x14ac:dyDescent="0.25">
      <c r="A506" s="74"/>
      <c r="B506" s="74"/>
      <c r="C506" s="74"/>
      <c r="D506" s="74"/>
      <c r="E506" s="74" t="s">
        <v>19</v>
      </c>
      <c r="F506" s="74" t="s">
        <v>2</v>
      </c>
      <c r="G506" s="77">
        <v>16</v>
      </c>
      <c r="H506" s="119"/>
      <c r="I506" s="104">
        <f t="shared" si="15"/>
        <v>0</v>
      </c>
    </row>
    <row r="507" spans="1:9" s="78" customFormat="1" ht="13.9" customHeight="1" x14ac:dyDescent="0.25">
      <c r="A507" s="74"/>
      <c r="B507" s="74"/>
      <c r="C507" s="74"/>
      <c r="D507" s="74"/>
      <c r="E507" s="74" t="s">
        <v>15</v>
      </c>
      <c r="F507" s="74" t="s">
        <v>8</v>
      </c>
      <c r="G507" s="77">
        <v>1</v>
      </c>
      <c r="H507" s="119"/>
      <c r="I507" s="104">
        <f t="shared" si="15"/>
        <v>0</v>
      </c>
    </row>
    <row r="508" spans="1:9" s="78" customFormat="1" ht="13.9" customHeight="1" x14ac:dyDescent="0.3">
      <c r="A508" s="81"/>
      <c r="C508" s="82" t="s">
        <v>12</v>
      </c>
      <c r="D508" s="82"/>
      <c r="E508" s="82"/>
      <c r="F508" s="82"/>
      <c r="G508" s="83"/>
      <c r="H508" s="110"/>
      <c r="I508" s="105">
        <f>SUM(I505:I507)</f>
        <v>0</v>
      </c>
    </row>
    <row r="509" spans="1:9" s="78" customFormat="1" ht="13.9" customHeight="1" x14ac:dyDescent="0.25">
      <c r="A509" s="74"/>
      <c r="B509" s="90" t="s">
        <v>438</v>
      </c>
      <c r="C509" s="89" t="s">
        <v>415</v>
      </c>
      <c r="D509" s="74">
        <v>5</v>
      </c>
      <c r="E509" s="74" t="s">
        <v>13</v>
      </c>
      <c r="F509" s="74" t="s">
        <v>8</v>
      </c>
      <c r="G509" s="77">
        <v>1</v>
      </c>
      <c r="H509" s="119"/>
      <c r="I509" s="104">
        <f t="shared" si="15"/>
        <v>0</v>
      </c>
    </row>
    <row r="510" spans="1:9" s="78" customFormat="1" ht="13.9" customHeight="1" x14ac:dyDescent="0.25">
      <c r="A510" s="74"/>
      <c r="B510" s="74"/>
      <c r="C510" s="74"/>
      <c r="D510" s="74"/>
      <c r="E510" s="74" t="s">
        <v>19</v>
      </c>
      <c r="F510" s="74" t="s">
        <v>2</v>
      </c>
      <c r="G510" s="77">
        <v>35</v>
      </c>
      <c r="H510" s="119"/>
      <c r="I510" s="104">
        <f t="shared" si="15"/>
        <v>0</v>
      </c>
    </row>
    <row r="511" spans="1:9" s="78" customFormat="1" ht="13.9" customHeight="1" x14ac:dyDescent="0.25">
      <c r="A511" s="74"/>
      <c r="B511" s="74"/>
      <c r="C511" s="74"/>
      <c r="D511" s="74"/>
      <c r="E511" s="74" t="s">
        <v>15</v>
      </c>
      <c r="F511" s="74" t="s">
        <v>8</v>
      </c>
      <c r="G511" s="77">
        <v>1</v>
      </c>
      <c r="H511" s="119"/>
      <c r="I511" s="104">
        <f t="shared" si="15"/>
        <v>0</v>
      </c>
    </row>
    <row r="512" spans="1:9" s="78" customFormat="1" ht="13.9" customHeight="1" x14ac:dyDescent="0.3">
      <c r="A512" s="81"/>
      <c r="C512" s="82" t="s">
        <v>12</v>
      </c>
      <c r="D512" s="82"/>
      <c r="E512" s="82"/>
      <c r="F512" s="82"/>
      <c r="G512" s="83"/>
      <c r="H512" s="110"/>
      <c r="I512" s="105">
        <f>SUM(I509:I511)</f>
        <v>0</v>
      </c>
    </row>
    <row r="513" spans="1:9" s="78" customFormat="1" ht="13.9" customHeight="1" x14ac:dyDescent="0.25">
      <c r="A513" s="74"/>
      <c r="B513" s="90" t="s">
        <v>542</v>
      </c>
      <c r="C513" s="89" t="s">
        <v>543</v>
      </c>
      <c r="D513" s="74">
        <v>5</v>
      </c>
      <c r="E513" s="74" t="s">
        <v>13</v>
      </c>
      <c r="F513" s="74" t="s">
        <v>8</v>
      </c>
      <c r="G513" s="77">
        <v>1</v>
      </c>
      <c r="H513" s="119"/>
      <c r="I513" s="104">
        <f t="shared" si="15"/>
        <v>0</v>
      </c>
    </row>
    <row r="514" spans="1:9" s="78" customFormat="1" ht="13.9" customHeight="1" x14ac:dyDescent="0.25">
      <c r="A514" s="74"/>
      <c r="B514" s="74"/>
      <c r="C514" s="74"/>
      <c r="D514" s="74"/>
      <c r="E514" s="74" t="s">
        <v>19</v>
      </c>
      <c r="F514" s="74" t="s">
        <v>2</v>
      </c>
      <c r="G514" s="77">
        <v>16</v>
      </c>
      <c r="H514" s="119"/>
      <c r="I514" s="104">
        <f t="shared" si="15"/>
        <v>0</v>
      </c>
    </row>
    <row r="515" spans="1:9" s="78" customFormat="1" ht="13.9" customHeight="1" x14ac:dyDescent="0.25">
      <c r="A515" s="74"/>
      <c r="B515" s="74"/>
      <c r="C515" s="74"/>
      <c r="D515" s="74"/>
      <c r="E515" s="74" t="s">
        <v>15</v>
      </c>
      <c r="F515" s="74" t="s">
        <v>8</v>
      </c>
      <c r="G515" s="77">
        <v>1</v>
      </c>
      <c r="H515" s="119"/>
      <c r="I515" s="104">
        <f t="shared" si="15"/>
        <v>0</v>
      </c>
    </row>
    <row r="516" spans="1:9" s="78" customFormat="1" ht="13.9" customHeight="1" x14ac:dyDescent="0.3">
      <c r="A516" s="81"/>
      <c r="C516" s="82" t="s">
        <v>12</v>
      </c>
      <c r="D516" s="82"/>
      <c r="E516" s="82"/>
      <c r="F516" s="82"/>
      <c r="G516" s="83"/>
      <c r="H516" s="110"/>
      <c r="I516" s="105">
        <f>SUM(I513:I515)</f>
        <v>0</v>
      </c>
    </row>
    <row r="517" spans="1:9" s="78" customFormat="1" ht="13.9" customHeight="1" x14ac:dyDescent="0.25">
      <c r="A517" s="74"/>
      <c r="B517" s="90" t="s">
        <v>544</v>
      </c>
      <c r="C517" s="89" t="s">
        <v>545</v>
      </c>
      <c r="D517" s="74">
        <v>5</v>
      </c>
      <c r="E517" s="74" t="s">
        <v>13</v>
      </c>
      <c r="F517" s="74" t="s">
        <v>8</v>
      </c>
      <c r="G517" s="77">
        <v>1</v>
      </c>
      <c r="H517" s="119"/>
      <c r="I517" s="104">
        <f t="shared" si="15"/>
        <v>0</v>
      </c>
    </row>
    <row r="518" spans="1:9" s="78" customFormat="1" ht="13.9" customHeight="1" x14ac:dyDescent="0.25">
      <c r="A518" s="74"/>
      <c r="B518" s="74"/>
      <c r="C518" s="74"/>
      <c r="D518" s="74"/>
      <c r="E518" s="74" t="s">
        <v>19</v>
      </c>
      <c r="F518" s="74" t="s">
        <v>2</v>
      </c>
      <c r="G518" s="77">
        <v>11</v>
      </c>
      <c r="H518" s="119"/>
      <c r="I518" s="104">
        <f t="shared" si="15"/>
        <v>0</v>
      </c>
    </row>
    <row r="519" spans="1:9" s="78" customFormat="1" ht="13.9" customHeight="1" x14ac:dyDescent="0.25">
      <c r="A519" s="74"/>
      <c r="B519" s="74"/>
      <c r="C519" s="74"/>
      <c r="D519" s="74"/>
      <c r="E519" s="74" t="s">
        <v>15</v>
      </c>
      <c r="F519" s="74" t="s">
        <v>8</v>
      </c>
      <c r="G519" s="77">
        <v>1</v>
      </c>
      <c r="H519" s="119"/>
      <c r="I519" s="104">
        <f t="shared" si="15"/>
        <v>0</v>
      </c>
    </row>
    <row r="520" spans="1:9" s="78" customFormat="1" ht="13.9" customHeight="1" x14ac:dyDescent="0.3">
      <c r="A520" s="81"/>
      <c r="C520" s="82" t="s">
        <v>12</v>
      </c>
      <c r="D520" s="82"/>
      <c r="E520" s="82"/>
      <c r="F520" s="82"/>
      <c r="G520" s="83"/>
      <c r="H520" s="110"/>
      <c r="I520" s="105">
        <f>SUM(I517:I519)</f>
        <v>0</v>
      </c>
    </row>
    <row r="521" spans="1:9" s="78" customFormat="1" ht="13.9" customHeight="1" x14ac:dyDescent="0.25">
      <c r="A521" s="74"/>
      <c r="B521" s="90" t="s">
        <v>439</v>
      </c>
      <c r="C521" s="89" t="s">
        <v>247</v>
      </c>
      <c r="D521" s="74">
        <v>5</v>
      </c>
      <c r="E521" s="74" t="s">
        <v>13</v>
      </c>
      <c r="F521" s="74" t="s">
        <v>8</v>
      </c>
      <c r="G521" s="77">
        <v>1</v>
      </c>
      <c r="H521" s="119"/>
      <c r="I521" s="104">
        <f t="shared" si="15"/>
        <v>0</v>
      </c>
    </row>
    <row r="522" spans="1:9" s="78" customFormat="1" ht="13.9" customHeight="1" x14ac:dyDescent="0.25">
      <c r="A522" s="74"/>
      <c r="B522" s="74"/>
      <c r="C522" s="74"/>
      <c r="D522" s="74"/>
      <c r="E522" s="74" t="s">
        <v>19</v>
      </c>
      <c r="F522" s="74" t="s">
        <v>2</v>
      </c>
      <c r="G522" s="77">
        <v>5</v>
      </c>
      <c r="H522" s="119"/>
      <c r="I522" s="104">
        <f t="shared" ref="I522:I535" si="16">G522*H522</f>
        <v>0</v>
      </c>
    </row>
    <row r="523" spans="1:9" s="78" customFormat="1" ht="13.9" customHeight="1" x14ac:dyDescent="0.25">
      <c r="A523" s="74"/>
      <c r="B523" s="74"/>
      <c r="C523" s="74"/>
      <c r="D523" s="74"/>
      <c r="E523" s="74" t="s">
        <v>15</v>
      </c>
      <c r="F523" s="74" t="s">
        <v>8</v>
      </c>
      <c r="G523" s="77">
        <v>1</v>
      </c>
      <c r="H523" s="119"/>
      <c r="I523" s="104">
        <f t="shared" si="16"/>
        <v>0</v>
      </c>
    </row>
    <row r="524" spans="1:9" s="78" customFormat="1" ht="13.9" customHeight="1" x14ac:dyDescent="0.3">
      <c r="A524" s="81"/>
      <c r="C524" s="82" t="s">
        <v>12</v>
      </c>
      <c r="D524" s="82"/>
      <c r="E524" s="82"/>
      <c r="F524" s="82"/>
      <c r="G524" s="83"/>
      <c r="H524" s="110"/>
      <c r="I524" s="105">
        <f>SUM(I521:I523)</f>
        <v>0</v>
      </c>
    </row>
    <row r="525" spans="1:9" s="78" customFormat="1" ht="13.9" customHeight="1" x14ac:dyDescent="0.25">
      <c r="A525" s="74"/>
      <c r="B525" s="74" t="s">
        <v>440</v>
      </c>
      <c r="C525" s="89" t="s">
        <v>247</v>
      </c>
      <c r="D525" s="74">
        <v>5</v>
      </c>
      <c r="E525" s="74" t="s">
        <v>13</v>
      </c>
      <c r="F525" s="74" t="s">
        <v>8</v>
      </c>
      <c r="G525" s="77">
        <v>1</v>
      </c>
      <c r="H525" s="119"/>
      <c r="I525" s="104">
        <f t="shared" si="16"/>
        <v>0</v>
      </c>
    </row>
    <row r="526" spans="1:9" s="78" customFormat="1" ht="13.9" customHeight="1" x14ac:dyDescent="0.25">
      <c r="A526" s="74"/>
      <c r="B526" s="74"/>
      <c r="C526" s="74"/>
      <c r="D526" s="74"/>
      <c r="E526" s="74" t="s">
        <v>19</v>
      </c>
      <c r="F526" s="74" t="s">
        <v>2</v>
      </c>
      <c r="G526" s="77">
        <v>8</v>
      </c>
      <c r="H526" s="119"/>
      <c r="I526" s="104">
        <f t="shared" si="16"/>
        <v>0</v>
      </c>
    </row>
    <row r="527" spans="1:9" s="78" customFormat="1" ht="13.9" customHeight="1" x14ac:dyDescent="0.25">
      <c r="A527" s="74"/>
      <c r="B527" s="74"/>
      <c r="C527" s="74"/>
      <c r="D527" s="74"/>
      <c r="E527" s="74" t="s">
        <v>15</v>
      </c>
      <c r="F527" s="74" t="s">
        <v>8</v>
      </c>
      <c r="G527" s="77">
        <v>1</v>
      </c>
      <c r="H527" s="119"/>
      <c r="I527" s="104">
        <f t="shared" si="16"/>
        <v>0</v>
      </c>
    </row>
    <row r="528" spans="1:9" s="78" customFormat="1" ht="13.9" customHeight="1" x14ac:dyDescent="0.3">
      <c r="A528" s="81"/>
      <c r="C528" s="82" t="s">
        <v>12</v>
      </c>
      <c r="D528" s="82"/>
      <c r="E528" s="82"/>
      <c r="F528" s="82"/>
      <c r="G528" s="83"/>
      <c r="H528" s="110"/>
      <c r="I528" s="105">
        <f>SUM(I525:I527)</f>
        <v>0</v>
      </c>
    </row>
    <row r="529" spans="1:9" s="78" customFormat="1" ht="13.9" customHeight="1" x14ac:dyDescent="0.25">
      <c r="A529" s="74"/>
      <c r="B529" s="74" t="s">
        <v>441</v>
      </c>
      <c r="C529" s="89" t="s">
        <v>247</v>
      </c>
      <c r="D529" s="74">
        <v>5</v>
      </c>
      <c r="E529" s="74" t="s">
        <v>13</v>
      </c>
      <c r="F529" s="74" t="s">
        <v>8</v>
      </c>
      <c r="G529" s="77">
        <v>1</v>
      </c>
      <c r="H529" s="119"/>
      <c r="I529" s="104">
        <f t="shared" si="16"/>
        <v>0</v>
      </c>
    </row>
    <row r="530" spans="1:9" s="78" customFormat="1" ht="13.9" customHeight="1" x14ac:dyDescent="0.25">
      <c r="A530" s="74"/>
      <c r="B530" s="74"/>
      <c r="C530" s="74"/>
      <c r="D530" s="74"/>
      <c r="E530" s="74" t="s">
        <v>19</v>
      </c>
      <c r="F530" s="74" t="s">
        <v>2</v>
      </c>
      <c r="G530" s="77">
        <v>10</v>
      </c>
      <c r="H530" s="119"/>
      <c r="I530" s="104">
        <f t="shared" si="16"/>
        <v>0</v>
      </c>
    </row>
    <row r="531" spans="1:9" s="78" customFormat="1" ht="13.9" customHeight="1" x14ac:dyDescent="0.25">
      <c r="A531" s="74"/>
      <c r="B531" s="74"/>
      <c r="C531" s="74"/>
      <c r="D531" s="74"/>
      <c r="E531" s="74" t="s">
        <v>15</v>
      </c>
      <c r="F531" s="74" t="s">
        <v>8</v>
      </c>
      <c r="G531" s="77">
        <v>1</v>
      </c>
      <c r="H531" s="119"/>
      <c r="I531" s="104">
        <f t="shared" si="16"/>
        <v>0</v>
      </c>
    </row>
    <row r="532" spans="1:9" s="78" customFormat="1" ht="13.9" customHeight="1" x14ac:dyDescent="0.3">
      <c r="A532" s="81"/>
      <c r="C532" s="82" t="s">
        <v>12</v>
      </c>
      <c r="D532" s="82"/>
      <c r="E532" s="82"/>
      <c r="F532" s="82"/>
      <c r="G532" s="83"/>
      <c r="H532" s="110"/>
      <c r="I532" s="105">
        <f>SUM(I529:I531)</f>
        <v>0</v>
      </c>
    </row>
    <row r="533" spans="1:9" s="78" customFormat="1" ht="13.9" customHeight="1" x14ac:dyDescent="0.25">
      <c r="A533" s="74"/>
      <c r="B533" s="74" t="s">
        <v>442</v>
      </c>
      <c r="C533" s="89" t="s">
        <v>247</v>
      </c>
      <c r="D533" s="74">
        <v>5</v>
      </c>
      <c r="E533" s="74" t="s">
        <v>13</v>
      </c>
      <c r="F533" s="74" t="s">
        <v>8</v>
      </c>
      <c r="G533" s="77">
        <v>1</v>
      </c>
      <c r="H533" s="119"/>
      <c r="I533" s="104">
        <f t="shared" si="16"/>
        <v>0</v>
      </c>
    </row>
    <row r="534" spans="1:9" s="78" customFormat="1" ht="13.9" customHeight="1" x14ac:dyDescent="0.25">
      <c r="A534" s="74"/>
      <c r="B534" s="74"/>
      <c r="C534" s="74"/>
      <c r="D534" s="74"/>
      <c r="E534" s="74" t="s">
        <v>19</v>
      </c>
      <c r="F534" s="74" t="s">
        <v>2</v>
      </c>
      <c r="G534" s="77">
        <v>6</v>
      </c>
      <c r="H534" s="119"/>
      <c r="I534" s="104">
        <f t="shared" si="16"/>
        <v>0</v>
      </c>
    </row>
    <row r="535" spans="1:9" s="78" customFormat="1" ht="13.9" customHeight="1" x14ac:dyDescent="0.25">
      <c r="A535" s="74"/>
      <c r="B535" s="74"/>
      <c r="C535" s="74"/>
      <c r="D535" s="74"/>
      <c r="E535" s="74" t="s">
        <v>15</v>
      </c>
      <c r="F535" s="74" t="s">
        <v>8</v>
      </c>
      <c r="G535" s="77">
        <v>1</v>
      </c>
      <c r="H535" s="119"/>
      <c r="I535" s="104">
        <f t="shared" si="16"/>
        <v>0</v>
      </c>
    </row>
    <row r="536" spans="1:9" s="78" customFormat="1" ht="13.9" customHeight="1" x14ac:dyDescent="0.3">
      <c r="A536" s="81"/>
      <c r="B536" s="82"/>
      <c r="C536" s="82" t="s">
        <v>12</v>
      </c>
      <c r="D536" s="82"/>
      <c r="E536" s="82"/>
      <c r="F536" s="82"/>
      <c r="G536" s="83"/>
      <c r="H536" s="110"/>
      <c r="I536" s="105">
        <f>SUM(I533:I535)</f>
        <v>0</v>
      </c>
    </row>
  </sheetData>
  <sheetProtection password="C7B2" sheet="1" objects="1" scenarios="1" selectLockedCells="1"/>
  <pageMargins left="0.70866141732283472" right="0.51181102362204722" top="0.78740157480314965" bottom="0.78740157480314965" header="0.31496062992125984" footer="0.31496062992125984"/>
  <pageSetup paperSize="9" orientation="landscape" r:id="rId1"/>
  <ignoredErrors>
    <ignoredError sqref="I40 I28 I16 I388 I376 I400 I404 I408 I412 I416 I420 I424 I428 I432 I436 I440 I444 I448 I452 I456 I460 I464 I468 I472 I476 I480 I484 I488 I492 I496 I500 I504 I508 I512 I516 I520 I524 I528 I532 I364 I352 I340 I328 I316 I304 I292 I280 I268 I256 I244 I232 I220 I208 I196 I184 I172 I160 I148 I136 I124 I112 I100 I88 I76 I64 I5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6"/>
  <sheetViews>
    <sheetView zoomScale="70" zoomScaleNormal="70" workbookViewId="0">
      <selection activeCell="H37" sqref="H37"/>
    </sheetView>
  </sheetViews>
  <sheetFormatPr defaultColWidth="8.85546875" defaultRowHeight="12.75" x14ac:dyDescent="0.2"/>
  <cols>
    <col min="1" max="1" width="3.7109375" style="20" customWidth="1"/>
    <col min="2" max="2" width="15.7109375" style="26" customWidth="1"/>
    <col min="3" max="3" width="40.42578125" style="23" customWidth="1"/>
    <col min="4" max="4" width="7.28515625" style="26" customWidth="1"/>
    <col min="5" max="5" width="47.85546875" style="20" customWidth="1"/>
    <col min="6" max="6" width="4" style="26" customWidth="1"/>
    <col min="7" max="7" width="5.7109375" style="26" customWidth="1"/>
    <col min="8" max="8" width="8.85546875" style="108"/>
    <col min="9" max="9" width="15.28515625" style="20" customWidth="1"/>
    <col min="10" max="16384" width="8.85546875" style="20"/>
  </cols>
  <sheetData>
    <row r="1" spans="1:9" ht="7.15" customHeight="1" x14ac:dyDescent="0.3">
      <c r="I1" s="72"/>
    </row>
    <row r="2" spans="1:9" x14ac:dyDescent="0.2">
      <c r="B2" s="27" t="s">
        <v>546</v>
      </c>
      <c r="I2" s="72"/>
    </row>
    <row r="3" spans="1:9" ht="7.15" customHeight="1" x14ac:dyDescent="0.3">
      <c r="I3" s="72"/>
    </row>
    <row r="4" spans="1:9" ht="28.9" customHeight="1" x14ac:dyDescent="0.2">
      <c r="A4" s="22"/>
      <c r="B4" s="22" t="s">
        <v>10</v>
      </c>
      <c r="C4" s="22" t="s">
        <v>1</v>
      </c>
      <c r="D4" s="28" t="s">
        <v>9</v>
      </c>
      <c r="E4" s="22" t="s">
        <v>4</v>
      </c>
      <c r="F4" s="25" t="s">
        <v>3</v>
      </c>
      <c r="G4" s="25" t="s">
        <v>11</v>
      </c>
      <c r="H4" s="97" t="s">
        <v>5</v>
      </c>
      <c r="I4" s="73" t="s">
        <v>6</v>
      </c>
    </row>
    <row r="5" spans="1:9" x14ac:dyDescent="0.2">
      <c r="A5" s="74"/>
      <c r="B5" s="75" t="s">
        <v>339</v>
      </c>
      <c r="C5" s="74" t="s">
        <v>40</v>
      </c>
      <c r="D5" s="74">
        <v>2</v>
      </c>
      <c r="E5" s="74" t="s">
        <v>14</v>
      </c>
      <c r="F5" s="74" t="s">
        <v>8</v>
      </c>
      <c r="G5" s="76">
        <v>1</v>
      </c>
      <c r="H5" s="118"/>
      <c r="I5" s="104">
        <f>G5*H5</f>
        <v>0</v>
      </c>
    </row>
    <row r="6" spans="1:9" x14ac:dyDescent="0.2">
      <c r="A6" s="74"/>
      <c r="B6" s="74"/>
      <c r="C6" s="74"/>
      <c r="D6" s="74"/>
      <c r="E6" s="75" t="s">
        <v>24</v>
      </c>
      <c r="F6" s="79" t="s">
        <v>2</v>
      </c>
      <c r="G6" s="77">
        <v>1</v>
      </c>
      <c r="H6" s="119"/>
      <c r="I6" s="104">
        <f t="shared" ref="I6:I15" si="0">G6*H6</f>
        <v>0</v>
      </c>
    </row>
    <row r="7" spans="1:9" x14ac:dyDescent="0.2">
      <c r="A7" s="74"/>
      <c r="B7" s="74"/>
      <c r="C7" s="74"/>
      <c r="D7" s="74"/>
      <c r="E7" s="75" t="s">
        <v>25</v>
      </c>
      <c r="F7" s="74" t="s">
        <v>2</v>
      </c>
      <c r="G7" s="77"/>
      <c r="H7" s="119"/>
      <c r="I7" s="104">
        <f t="shared" si="0"/>
        <v>0</v>
      </c>
    </row>
    <row r="8" spans="1:9" x14ac:dyDescent="0.2">
      <c r="A8" s="74"/>
      <c r="B8" s="74"/>
      <c r="C8" s="74"/>
      <c r="D8" s="74"/>
      <c r="E8" s="75" t="s">
        <v>26</v>
      </c>
      <c r="F8" s="74" t="s">
        <v>2</v>
      </c>
      <c r="G8" s="77"/>
      <c r="H8" s="119"/>
      <c r="I8" s="104">
        <f t="shared" si="0"/>
        <v>0</v>
      </c>
    </row>
    <row r="9" spans="1:9" x14ac:dyDescent="0.2">
      <c r="A9" s="74"/>
      <c r="B9" s="74"/>
      <c r="C9" s="74"/>
      <c r="D9" s="74"/>
      <c r="E9" s="75" t="s">
        <v>27</v>
      </c>
      <c r="F9" s="74" t="s">
        <v>2</v>
      </c>
      <c r="G9" s="77"/>
      <c r="H9" s="119"/>
      <c r="I9" s="104">
        <f t="shared" si="0"/>
        <v>0</v>
      </c>
    </row>
    <row r="10" spans="1:9" x14ac:dyDescent="0.2">
      <c r="A10" s="74"/>
      <c r="B10" s="74"/>
      <c r="C10" s="74"/>
      <c r="D10" s="74"/>
      <c r="E10" s="74" t="s">
        <v>17</v>
      </c>
      <c r="F10" s="74" t="s">
        <v>2</v>
      </c>
      <c r="G10" s="77">
        <v>1</v>
      </c>
      <c r="H10" s="119"/>
      <c r="I10" s="104">
        <f t="shared" si="0"/>
        <v>0</v>
      </c>
    </row>
    <row r="11" spans="1:9" x14ac:dyDescent="0.2">
      <c r="A11" s="74"/>
      <c r="B11" s="74"/>
      <c r="C11" s="74"/>
      <c r="D11" s="74"/>
      <c r="E11" s="74" t="s">
        <v>18</v>
      </c>
      <c r="F11" s="74" t="s">
        <v>2</v>
      </c>
      <c r="G11" s="77"/>
      <c r="H11" s="119"/>
      <c r="I11" s="104">
        <f t="shared" si="0"/>
        <v>0</v>
      </c>
    </row>
    <row r="12" spans="1:9" x14ac:dyDescent="0.2">
      <c r="A12" s="74"/>
      <c r="B12" s="74"/>
      <c r="C12" s="74"/>
      <c r="D12" s="74"/>
      <c r="E12" s="74" t="s">
        <v>330</v>
      </c>
      <c r="F12" s="74" t="s">
        <v>2</v>
      </c>
      <c r="G12" s="77"/>
      <c r="H12" s="119"/>
      <c r="I12" s="104">
        <f t="shared" si="0"/>
        <v>0</v>
      </c>
    </row>
    <row r="13" spans="1:9" x14ac:dyDescent="0.2">
      <c r="A13" s="74"/>
      <c r="B13" s="74"/>
      <c r="C13" s="74"/>
      <c r="D13" s="74"/>
      <c r="E13" s="74" t="s">
        <v>324</v>
      </c>
      <c r="F13" s="74" t="s">
        <v>2</v>
      </c>
      <c r="G13" s="77"/>
      <c r="H13" s="119"/>
      <c r="I13" s="104">
        <f t="shared" si="0"/>
        <v>0</v>
      </c>
    </row>
    <row r="14" spans="1:9" x14ac:dyDescent="0.2">
      <c r="A14" s="74"/>
      <c r="B14" s="74"/>
      <c r="C14" s="74"/>
      <c r="D14" s="74"/>
      <c r="E14" s="80" t="s">
        <v>42</v>
      </c>
      <c r="F14" s="74" t="s">
        <v>2</v>
      </c>
      <c r="G14" s="77">
        <v>1</v>
      </c>
      <c r="H14" s="119"/>
      <c r="I14" s="104">
        <f t="shared" si="0"/>
        <v>0</v>
      </c>
    </row>
    <row r="15" spans="1:9" x14ac:dyDescent="0.2">
      <c r="A15" s="74"/>
      <c r="B15" s="74"/>
      <c r="C15" s="74"/>
      <c r="D15" s="74"/>
      <c r="E15" s="74" t="s">
        <v>16</v>
      </c>
      <c r="F15" s="74" t="s">
        <v>8</v>
      </c>
      <c r="G15" s="77">
        <v>1</v>
      </c>
      <c r="H15" s="119"/>
      <c r="I15" s="104">
        <f t="shared" si="0"/>
        <v>0</v>
      </c>
    </row>
    <row r="16" spans="1:9" x14ac:dyDescent="0.2">
      <c r="A16" s="81"/>
      <c r="B16" s="82" t="s">
        <v>21</v>
      </c>
      <c r="C16" s="82"/>
      <c r="D16" s="82"/>
      <c r="E16" s="82"/>
      <c r="F16" s="82"/>
      <c r="G16" s="83"/>
      <c r="H16" s="110"/>
      <c r="I16" s="105">
        <f>SUM(I5:I15)</f>
        <v>0</v>
      </c>
    </row>
    <row r="17" spans="1:9" x14ac:dyDescent="0.2">
      <c r="A17" s="74"/>
      <c r="B17" s="75" t="s">
        <v>340</v>
      </c>
      <c r="C17" s="74" t="s">
        <v>473</v>
      </c>
      <c r="D17" s="74">
        <v>2</v>
      </c>
      <c r="E17" s="74" t="s">
        <v>14</v>
      </c>
      <c r="F17" s="74" t="s">
        <v>8</v>
      </c>
      <c r="G17" s="76">
        <v>1</v>
      </c>
      <c r="H17" s="118"/>
      <c r="I17" s="104">
        <f>G17*H17</f>
        <v>0</v>
      </c>
    </row>
    <row r="18" spans="1:9" x14ac:dyDescent="0.2">
      <c r="A18" s="74"/>
      <c r="B18" s="74"/>
      <c r="C18" s="74"/>
      <c r="D18" s="74"/>
      <c r="E18" s="75" t="s">
        <v>24</v>
      </c>
      <c r="F18" s="79" t="s">
        <v>2</v>
      </c>
      <c r="G18" s="77">
        <v>15</v>
      </c>
      <c r="H18" s="119"/>
      <c r="I18" s="104">
        <f t="shared" ref="I18:I27" si="1">G18*H18</f>
        <v>0</v>
      </c>
    </row>
    <row r="19" spans="1:9" x14ac:dyDescent="0.2">
      <c r="A19" s="74"/>
      <c r="B19" s="74"/>
      <c r="C19" s="74"/>
      <c r="D19" s="74"/>
      <c r="E19" s="75" t="s">
        <v>25</v>
      </c>
      <c r="F19" s="74" t="s">
        <v>2</v>
      </c>
      <c r="G19" s="77">
        <v>9</v>
      </c>
      <c r="H19" s="119"/>
      <c r="I19" s="104">
        <f t="shared" si="1"/>
        <v>0</v>
      </c>
    </row>
    <row r="20" spans="1:9" x14ac:dyDescent="0.2">
      <c r="A20" s="74"/>
      <c r="B20" s="74"/>
      <c r="C20" s="74"/>
      <c r="D20" s="74"/>
      <c r="E20" s="75" t="s">
        <v>26</v>
      </c>
      <c r="F20" s="74" t="s">
        <v>2</v>
      </c>
      <c r="G20" s="77">
        <v>9</v>
      </c>
      <c r="H20" s="119"/>
      <c r="I20" s="104">
        <f t="shared" si="1"/>
        <v>0</v>
      </c>
    </row>
    <row r="21" spans="1:9" x14ac:dyDescent="0.2">
      <c r="A21" s="74"/>
      <c r="B21" s="74"/>
      <c r="C21" s="74"/>
      <c r="D21" s="74"/>
      <c r="E21" s="75" t="s">
        <v>27</v>
      </c>
      <c r="F21" s="74" t="s">
        <v>2</v>
      </c>
      <c r="G21" s="77"/>
      <c r="H21" s="119"/>
      <c r="I21" s="104">
        <f t="shared" si="1"/>
        <v>0</v>
      </c>
    </row>
    <row r="22" spans="1:9" x14ac:dyDescent="0.2">
      <c r="A22" s="74"/>
      <c r="B22" s="74"/>
      <c r="C22" s="74"/>
      <c r="D22" s="74"/>
      <c r="E22" s="74" t="s">
        <v>17</v>
      </c>
      <c r="F22" s="74" t="s">
        <v>2</v>
      </c>
      <c r="G22" s="77">
        <v>444</v>
      </c>
      <c r="H22" s="119"/>
      <c r="I22" s="104">
        <f t="shared" si="1"/>
        <v>0</v>
      </c>
    </row>
    <row r="23" spans="1:9" x14ac:dyDescent="0.2">
      <c r="A23" s="74"/>
      <c r="B23" s="74"/>
      <c r="C23" s="74"/>
      <c r="D23" s="74"/>
      <c r="E23" s="74" t="s">
        <v>18</v>
      </c>
      <c r="F23" s="74" t="s">
        <v>2</v>
      </c>
      <c r="G23" s="77">
        <v>3</v>
      </c>
      <c r="H23" s="119"/>
      <c r="I23" s="104">
        <f t="shared" si="1"/>
        <v>0</v>
      </c>
    </row>
    <row r="24" spans="1:9" x14ac:dyDescent="0.2">
      <c r="A24" s="74"/>
      <c r="B24" s="74"/>
      <c r="C24" s="74"/>
      <c r="D24" s="74"/>
      <c r="E24" s="74" t="s">
        <v>330</v>
      </c>
      <c r="F24" s="74" t="s">
        <v>2</v>
      </c>
      <c r="G24" s="77">
        <v>10</v>
      </c>
      <c r="H24" s="119"/>
      <c r="I24" s="104">
        <f t="shared" si="1"/>
        <v>0</v>
      </c>
    </row>
    <row r="25" spans="1:9" x14ac:dyDescent="0.2">
      <c r="A25" s="74"/>
      <c r="B25" s="74"/>
      <c r="C25" s="74"/>
      <c r="D25" s="74"/>
      <c r="E25" s="74" t="s">
        <v>324</v>
      </c>
      <c r="F25" s="74" t="s">
        <v>2</v>
      </c>
      <c r="G25" s="77"/>
      <c r="H25" s="119"/>
      <c r="I25" s="104">
        <f t="shared" si="1"/>
        <v>0</v>
      </c>
    </row>
    <row r="26" spans="1:9" x14ac:dyDescent="0.2">
      <c r="A26" s="74"/>
      <c r="B26" s="74"/>
      <c r="C26" s="74"/>
      <c r="D26" s="74"/>
      <c r="E26" s="80" t="s">
        <v>42</v>
      </c>
      <c r="F26" s="74" t="s">
        <v>2</v>
      </c>
      <c r="G26" s="77">
        <v>21</v>
      </c>
      <c r="H26" s="119"/>
      <c r="I26" s="104">
        <f t="shared" si="1"/>
        <v>0</v>
      </c>
    </row>
    <row r="27" spans="1:9" x14ac:dyDescent="0.2">
      <c r="A27" s="74"/>
      <c r="B27" s="74"/>
      <c r="C27" s="74"/>
      <c r="D27" s="74"/>
      <c r="E27" s="74" t="s">
        <v>16</v>
      </c>
      <c r="F27" s="74" t="s">
        <v>8</v>
      </c>
      <c r="G27" s="77">
        <v>1</v>
      </c>
      <c r="H27" s="119"/>
      <c r="I27" s="104">
        <f t="shared" si="1"/>
        <v>0</v>
      </c>
    </row>
    <row r="28" spans="1:9" x14ac:dyDescent="0.2">
      <c r="A28" s="81"/>
      <c r="B28" s="82" t="s">
        <v>21</v>
      </c>
      <c r="C28" s="82"/>
      <c r="D28" s="82"/>
      <c r="E28" s="82"/>
      <c r="F28" s="82"/>
      <c r="G28" s="83"/>
      <c r="H28" s="110"/>
      <c r="I28" s="105">
        <f>SUM(I17:I27)</f>
        <v>0</v>
      </c>
    </row>
    <row r="29" spans="1:9" x14ac:dyDescent="0.2">
      <c r="A29" s="74"/>
      <c r="B29" s="74" t="s">
        <v>342</v>
      </c>
      <c r="C29" s="74" t="s">
        <v>51</v>
      </c>
      <c r="D29" s="74">
        <v>2</v>
      </c>
      <c r="E29" s="74" t="s">
        <v>14</v>
      </c>
      <c r="F29" s="74" t="s">
        <v>8</v>
      </c>
      <c r="G29" s="76">
        <v>1</v>
      </c>
      <c r="H29" s="118"/>
      <c r="I29" s="104">
        <f>G29*H29</f>
        <v>0</v>
      </c>
    </row>
    <row r="30" spans="1:9" x14ac:dyDescent="0.2">
      <c r="A30" s="74"/>
      <c r="B30" s="74"/>
      <c r="C30" s="74"/>
      <c r="D30" s="74"/>
      <c r="E30" s="75" t="s">
        <v>24</v>
      </c>
      <c r="F30" s="79" t="s">
        <v>2</v>
      </c>
      <c r="G30" s="77"/>
      <c r="H30" s="119"/>
      <c r="I30" s="104">
        <f t="shared" ref="I30:I39" si="2">G30*H30</f>
        <v>0</v>
      </c>
    </row>
    <row r="31" spans="1:9" x14ac:dyDescent="0.2">
      <c r="A31" s="74"/>
      <c r="B31" s="74"/>
      <c r="C31" s="74"/>
      <c r="D31" s="74"/>
      <c r="E31" s="75" t="s">
        <v>25</v>
      </c>
      <c r="F31" s="74" t="s">
        <v>2</v>
      </c>
      <c r="G31" s="77">
        <v>6</v>
      </c>
      <c r="H31" s="119"/>
      <c r="I31" s="104">
        <f t="shared" si="2"/>
        <v>0</v>
      </c>
    </row>
    <row r="32" spans="1:9" x14ac:dyDescent="0.2">
      <c r="A32" s="74"/>
      <c r="B32" s="74"/>
      <c r="C32" s="74"/>
      <c r="D32" s="74"/>
      <c r="E32" s="75" t="s">
        <v>26</v>
      </c>
      <c r="F32" s="74" t="s">
        <v>2</v>
      </c>
      <c r="G32" s="77">
        <v>2</v>
      </c>
      <c r="H32" s="119"/>
      <c r="I32" s="104">
        <f t="shared" si="2"/>
        <v>0</v>
      </c>
    </row>
    <row r="33" spans="1:9" x14ac:dyDescent="0.2">
      <c r="A33" s="74"/>
      <c r="B33" s="74"/>
      <c r="C33" s="74"/>
      <c r="D33" s="74"/>
      <c r="E33" s="75" t="s">
        <v>27</v>
      </c>
      <c r="F33" s="74" t="s">
        <v>2</v>
      </c>
      <c r="G33" s="77"/>
      <c r="H33" s="119"/>
      <c r="I33" s="104">
        <f t="shared" si="2"/>
        <v>0</v>
      </c>
    </row>
    <row r="34" spans="1:9" x14ac:dyDescent="0.2">
      <c r="A34" s="74"/>
      <c r="B34" s="74"/>
      <c r="C34" s="74"/>
      <c r="D34" s="74"/>
      <c r="E34" s="74" t="s">
        <v>17</v>
      </c>
      <c r="F34" s="74" t="s">
        <v>2</v>
      </c>
      <c r="G34" s="77">
        <v>116</v>
      </c>
      <c r="H34" s="119"/>
      <c r="I34" s="104">
        <f t="shared" si="2"/>
        <v>0</v>
      </c>
    </row>
    <row r="35" spans="1:9" x14ac:dyDescent="0.2">
      <c r="A35" s="74"/>
      <c r="B35" s="74"/>
      <c r="C35" s="74"/>
      <c r="D35" s="74"/>
      <c r="E35" s="74" t="s">
        <v>18</v>
      </c>
      <c r="F35" s="74" t="s">
        <v>2</v>
      </c>
      <c r="G35" s="77">
        <v>6</v>
      </c>
      <c r="H35" s="119"/>
      <c r="I35" s="104">
        <f t="shared" si="2"/>
        <v>0</v>
      </c>
    </row>
    <row r="36" spans="1:9" x14ac:dyDescent="0.2">
      <c r="A36" s="74"/>
      <c r="B36" s="74"/>
      <c r="C36" s="74"/>
      <c r="D36" s="74"/>
      <c r="E36" s="74" t="s">
        <v>330</v>
      </c>
      <c r="F36" s="74" t="s">
        <v>2</v>
      </c>
      <c r="G36" s="77">
        <v>5</v>
      </c>
      <c r="H36" s="119"/>
      <c r="I36" s="104">
        <f t="shared" si="2"/>
        <v>0</v>
      </c>
    </row>
    <row r="37" spans="1:9" x14ac:dyDescent="0.2">
      <c r="A37" s="74"/>
      <c r="B37" s="74"/>
      <c r="C37" s="74"/>
      <c r="D37" s="74"/>
      <c r="E37" s="74" t="s">
        <v>324</v>
      </c>
      <c r="F37" s="74" t="s">
        <v>2</v>
      </c>
      <c r="G37" s="77"/>
      <c r="H37" s="119"/>
      <c r="I37" s="104">
        <f t="shared" si="2"/>
        <v>0</v>
      </c>
    </row>
    <row r="38" spans="1:9" x14ac:dyDescent="0.2">
      <c r="A38" s="74"/>
      <c r="B38" s="74"/>
      <c r="C38" s="74"/>
      <c r="D38" s="74"/>
      <c r="E38" s="80" t="s">
        <v>42</v>
      </c>
      <c r="F38" s="74" t="s">
        <v>2</v>
      </c>
      <c r="G38" s="77">
        <v>3</v>
      </c>
      <c r="H38" s="119"/>
      <c r="I38" s="104">
        <f t="shared" si="2"/>
        <v>0</v>
      </c>
    </row>
    <row r="39" spans="1:9" x14ac:dyDescent="0.2">
      <c r="A39" s="74"/>
      <c r="B39" s="74"/>
      <c r="C39" s="74"/>
      <c r="D39" s="74"/>
      <c r="E39" s="74" t="s">
        <v>16</v>
      </c>
      <c r="F39" s="74" t="s">
        <v>8</v>
      </c>
      <c r="G39" s="77">
        <v>1</v>
      </c>
      <c r="H39" s="119"/>
      <c r="I39" s="104">
        <f t="shared" si="2"/>
        <v>0</v>
      </c>
    </row>
    <row r="40" spans="1:9" x14ac:dyDescent="0.2">
      <c r="A40" s="81"/>
      <c r="B40" s="82" t="s">
        <v>21</v>
      </c>
      <c r="C40" s="82"/>
      <c r="D40" s="82"/>
      <c r="E40" s="82"/>
      <c r="F40" s="82"/>
      <c r="G40" s="83"/>
      <c r="H40" s="110"/>
      <c r="I40" s="105">
        <f>SUM(I29:I39)</f>
        <v>0</v>
      </c>
    </row>
    <row r="41" spans="1:9" x14ac:dyDescent="0.2">
      <c r="A41" s="74"/>
      <c r="B41" s="74" t="s">
        <v>343</v>
      </c>
      <c r="C41" s="74" t="s">
        <v>474</v>
      </c>
      <c r="D41" s="74">
        <v>2</v>
      </c>
      <c r="E41" s="74" t="s">
        <v>14</v>
      </c>
      <c r="F41" s="74" t="s">
        <v>8</v>
      </c>
      <c r="G41" s="76">
        <v>1</v>
      </c>
      <c r="H41" s="118"/>
      <c r="I41" s="104">
        <f>G41*H41</f>
        <v>0</v>
      </c>
    </row>
    <row r="42" spans="1:9" x14ac:dyDescent="0.2">
      <c r="A42" s="74"/>
      <c r="B42" s="74"/>
      <c r="C42" s="74"/>
      <c r="D42" s="74"/>
      <c r="E42" s="75" t="s">
        <v>24</v>
      </c>
      <c r="F42" s="79" t="s">
        <v>2</v>
      </c>
      <c r="G42" s="77">
        <v>32</v>
      </c>
      <c r="H42" s="119"/>
      <c r="I42" s="104">
        <f t="shared" ref="I42:I51" si="3">G42*H42</f>
        <v>0</v>
      </c>
    </row>
    <row r="43" spans="1:9" x14ac:dyDescent="0.2">
      <c r="A43" s="74"/>
      <c r="B43" s="74"/>
      <c r="C43" s="74"/>
      <c r="D43" s="74"/>
      <c r="E43" s="75" t="s">
        <v>25</v>
      </c>
      <c r="F43" s="74" t="s">
        <v>2</v>
      </c>
      <c r="G43" s="77">
        <v>25</v>
      </c>
      <c r="H43" s="119"/>
      <c r="I43" s="104">
        <f t="shared" si="3"/>
        <v>0</v>
      </c>
    </row>
    <row r="44" spans="1:9" x14ac:dyDescent="0.2">
      <c r="A44" s="74"/>
      <c r="B44" s="74"/>
      <c r="C44" s="74"/>
      <c r="D44" s="74"/>
      <c r="E44" s="75" t="s">
        <v>26</v>
      </c>
      <c r="F44" s="74" t="s">
        <v>2</v>
      </c>
      <c r="G44" s="77"/>
      <c r="H44" s="119"/>
      <c r="I44" s="104">
        <f t="shared" si="3"/>
        <v>0</v>
      </c>
    </row>
    <row r="45" spans="1:9" x14ac:dyDescent="0.2">
      <c r="A45" s="74"/>
      <c r="B45" s="74"/>
      <c r="C45" s="74"/>
      <c r="D45" s="74"/>
      <c r="E45" s="75" t="s">
        <v>27</v>
      </c>
      <c r="F45" s="74" t="s">
        <v>2</v>
      </c>
      <c r="G45" s="77"/>
      <c r="H45" s="119"/>
      <c r="I45" s="104">
        <f t="shared" si="3"/>
        <v>0</v>
      </c>
    </row>
    <row r="46" spans="1:9" x14ac:dyDescent="0.2">
      <c r="A46" s="74"/>
      <c r="B46" s="74"/>
      <c r="C46" s="74"/>
      <c r="D46" s="74"/>
      <c r="E46" s="74" t="s">
        <v>17</v>
      </c>
      <c r="F46" s="74" t="s">
        <v>2</v>
      </c>
      <c r="G46" s="91">
        <v>750</v>
      </c>
      <c r="H46" s="119"/>
      <c r="I46" s="104">
        <f t="shared" si="3"/>
        <v>0</v>
      </c>
    </row>
    <row r="47" spans="1:9" x14ac:dyDescent="0.2">
      <c r="A47" s="74"/>
      <c r="B47" s="74"/>
      <c r="C47" s="74"/>
      <c r="D47" s="74"/>
      <c r="E47" s="74" t="s">
        <v>18</v>
      </c>
      <c r="F47" s="74" t="s">
        <v>2</v>
      </c>
      <c r="G47" s="91">
        <v>22</v>
      </c>
      <c r="H47" s="119"/>
      <c r="I47" s="104">
        <f t="shared" si="3"/>
        <v>0</v>
      </c>
    </row>
    <row r="48" spans="1:9" x14ac:dyDescent="0.2">
      <c r="A48" s="74"/>
      <c r="B48" s="74"/>
      <c r="C48" s="74"/>
      <c r="D48" s="74"/>
      <c r="E48" s="74" t="s">
        <v>330</v>
      </c>
      <c r="F48" s="74" t="s">
        <v>2</v>
      </c>
      <c r="G48" s="77">
        <v>88</v>
      </c>
      <c r="H48" s="119"/>
      <c r="I48" s="104">
        <f t="shared" si="3"/>
        <v>0</v>
      </c>
    </row>
    <row r="49" spans="1:9" x14ac:dyDescent="0.2">
      <c r="A49" s="74"/>
      <c r="B49" s="74"/>
      <c r="C49" s="74"/>
      <c r="D49" s="74"/>
      <c r="E49" s="74" t="s">
        <v>324</v>
      </c>
      <c r="F49" s="74" t="s">
        <v>2</v>
      </c>
      <c r="G49" s="77"/>
      <c r="H49" s="119"/>
      <c r="I49" s="104">
        <f t="shared" si="3"/>
        <v>0</v>
      </c>
    </row>
    <row r="50" spans="1:9" x14ac:dyDescent="0.2">
      <c r="A50" s="74"/>
      <c r="B50" s="74"/>
      <c r="C50" s="74"/>
      <c r="D50" s="74"/>
      <c r="E50" s="80" t="s">
        <v>42</v>
      </c>
      <c r="F50" s="74" t="s">
        <v>2</v>
      </c>
      <c r="G50" s="77">
        <v>73</v>
      </c>
      <c r="H50" s="119"/>
      <c r="I50" s="104">
        <f t="shared" si="3"/>
        <v>0</v>
      </c>
    </row>
    <row r="51" spans="1:9" x14ac:dyDescent="0.2">
      <c r="A51" s="74"/>
      <c r="B51" s="74"/>
      <c r="C51" s="74"/>
      <c r="D51" s="74"/>
      <c r="E51" s="74" t="s">
        <v>16</v>
      </c>
      <c r="F51" s="74" t="s">
        <v>8</v>
      </c>
      <c r="G51" s="77">
        <v>1</v>
      </c>
      <c r="H51" s="119"/>
      <c r="I51" s="104">
        <f t="shared" si="3"/>
        <v>0</v>
      </c>
    </row>
    <row r="52" spans="1:9" x14ac:dyDescent="0.2">
      <c r="A52" s="81"/>
      <c r="B52" s="82" t="s">
        <v>21</v>
      </c>
      <c r="C52" s="82"/>
      <c r="D52" s="82"/>
      <c r="E52" s="82"/>
      <c r="F52" s="82"/>
      <c r="G52" s="83"/>
      <c r="H52" s="110"/>
      <c r="I52" s="105">
        <f>SUM(I41:I51)</f>
        <v>0</v>
      </c>
    </row>
    <row r="53" spans="1:9" x14ac:dyDescent="0.2">
      <c r="A53" s="74"/>
      <c r="B53" s="74" t="s">
        <v>344</v>
      </c>
      <c r="C53" s="74" t="s">
        <v>547</v>
      </c>
      <c r="D53" s="74">
        <v>2</v>
      </c>
      <c r="E53" s="74" t="s">
        <v>14</v>
      </c>
      <c r="F53" s="74" t="s">
        <v>8</v>
      </c>
      <c r="G53" s="76">
        <v>1</v>
      </c>
      <c r="H53" s="118"/>
      <c r="I53" s="104">
        <f>G53*H53</f>
        <v>0</v>
      </c>
    </row>
    <row r="54" spans="1:9" x14ac:dyDescent="0.2">
      <c r="A54" s="74"/>
      <c r="B54" s="74"/>
      <c r="C54" s="74"/>
      <c r="D54" s="74"/>
      <c r="E54" s="75" t="s">
        <v>24</v>
      </c>
      <c r="F54" s="79" t="s">
        <v>2</v>
      </c>
      <c r="G54" s="77"/>
      <c r="H54" s="119"/>
      <c r="I54" s="104">
        <f t="shared" ref="I54:I63" si="4">G54*H54</f>
        <v>0</v>
      </c>
    </row>
    <row r="55" spans="1:9" x14ac:dyDescent="0.2">
      <c r="A55" s="74"/>
      <c r="B55" s="74"/>
      <c r="C55" s="74"/>
      <c r="D55" s="74"/>
      <c r="E55" s="75" t="s">
        <v>25</v>
      </c>
      <c r="F55" s="74" t="s">
        <v>2</v>
      </c>
      <c r="G55" s="77">
        <v>7</v>
      </c>
      <c r="H55" s="119"/>
      <c r="I55" s="104">
        <f t="shared" si="4"/>
        <v>0</v>
      </c>
    </row>
    <row r="56" spans="1:9" x14ac:dyDescent="0.2">
      <c r="A56" s="74"/>
      <c r="B56" s="74"/>
      <c r="C56" s="74"/>
      <c r="D56" s="74"/>
      <c r="E56" s="75" t="s">
        <v>26</v>
      </c>
      <c r="F56" s="74" t="s">
        <v>2</v>
      </c>
      <c r="G56" s="77">
        <v>11</v>
      </c>
      <c r="H56" s="119"/>
      <c r="I56" s="104">
        <f t="shared" si="4"/>
        <v>0</v>
      </c>
    </row>
    <row r="57" spans="1:9" x14ac:dyDescent="0.2">
      <c r="A57" s="74"/>
      <c r="B57" s="74"/>
      <c r="C57" s="74"/>
      <c r="D57" s="74"/>
      <c r="E57" s="75" t="s">
        <v>27</v>
      </c>
      <c r="F57" s="74" t="s">
        <v>2</v>
      </c>
      <c r="G57" s="77"/>
      <c r="H57" s="119"/>
      <c r="I57" s="104">
        <f t="shared" si="4"/>
        <v>0</v>
      </c>
    </row>
    <row r="58" spans="1:9" x14ac:dyDescent="0.2">
      <c r="A58" s="74"/>
      <c r="B58" s="74"/>
      <c r="C58" s="74"/>
      <c r="D58" s="74"/>
      <c r="E58" s="74" t="s">
        <v>17</v>
      </c>
      <c r="F58" s="74" t="s">
        <v>2</v>
      </c>
      <c r="G58" s="77">
        <v>204</v>
      </c>
      <c r="H58" s="119"/>
      <c r="I58" s="104">
        <f t="shared" si="4"/>
        <v>0</v>
      </c>
    </row>
    <row r="59" spans="1:9" x14ac:dyDescent="0.2">
      <c r="A59" s="74"/>
      <c r="B59" s="74"/>
      <c r="C59" s="74"/>
      <c r="D59" s="74"/>
      <c r="E59" s="74" t="s">
        <v>18</v>
      </c>
      <c r="F59" s="74" t="s">
        <v>2</v>
      </c>
      <c r="G59" s="77">
        <v>9</v>
      </c>
      <c r="H59" s="119"/>
      <c r="I59" s="104">
        <f t="shared" si="4"/>
        <v>0</v>
      </c>
    </row>
    <row r="60" spans="1:9" x14ac:dyDescent="0.2">
      <c r="A60" s="74"/>
      <c r="B60" s="74"/>
      <c r="C60" s="74"/>
      <c r="D60" s="74"/>
      <c r="E60" s="74" t="s">
        <v>330</v>
      </c>
      <c r="F60" s="74" t="s">
        <v>2</v>
      </c>
      <c r="G60" s="77">
        <v>28</v>
      </c>
      <c r="H60" s="119"/>
      <c r="I60" s="104">
        <f t="shared" si="4"/>
        <v>0</v>
      </c>
    </row>
    <row r="61" spans="1:9" x14ac:dyDescent="0.2">
      <c r="A61" s="74"/>
      <c r="B61" s="74"/>
      <c r="C61" s="74"/>
      <c r="D61" s="74"/>
      <c r="E61" s="74" t="s">
        <v>324</v>
      </c>
      <c r="F61" s="74" t="s">
        <v>2</v>
      </c>
      <c r="G61" s="77"/>
      <c r="H61" s="119"/>
      <c r="I61" s="104">
        <f t="shared" si="4"/>
        <v>0</v>
      </c>
    </row>
    <row r="62" spans="1:9" x14ac:dyDescent="0.2">
      <c r="A62" s="74"/>
      <c r="B62" s="74"/>
      <c r="C62" s="74"/>
      <c r="D62" s="74"/>
      <c r="E62" s="80" t="s">
        <v>42</v>
      </c>
      <c r="F62" s="74" t="s">
        <v>2</v>
      </c>
      <c r="G62" s="77">
        <v>48</v>
      </c>
      <c r="H62" s="119"/>
      <c r="I62" s="104">
        <f t="shared" si="4"/>
        <v>0</v>
      </c>
    </row>
    <row r="63" spans="1:9" x14ac:dyDescent="0.2">
      <c r="A63" s="74"/>
      <c r="B63" s="74"/>
      <c r="C63" s="74"/>
      <c r="D63" s="74"/>
      <c r="E63" s="74" t="s">
        <v>16</v>
      </c>
      <c r="F63" s="74" t="s">
        <v>8</v>
      </c>
      <c r="G63" s="77">
        <v>1</v>
      </c>
      <c r="H63" s="119"/>
      <c r="I63" s="104">
        <f t="shared" si="4"/>
        <v>0</v>
      </c>
    </row>
    <row r="64" spans="1:9" x14ac:dyDescent="0.2">
      <c r="A64" s="81"/>
      <c r="B64" s="82" t="s">
        <v>21</v>
      </c>
      <c r="C64" s="82"/>
      <c r="D64" s="82"/>
      <c r="E64" s="82"/>
      <c r="F64" s="82"/>
      <c r="G64" s="83"/>
      <c r="H64" s="110"/>
      <c r="I64" s="105">
        <f>SUM(I53:I63)</f>
        <v>0</v>
      </c>
    </row>
    <row r="65" spans="1:9" x14ac:dyDescent="0.2">
      <c r="A65" s="74"/>
      <c r="B65" s="74" t="s">
        <v>345</v>
      </c>
      <c r="C65" s="74" t="s">
        <v>510</v>
      </c>
      <c r="D65" s="74">
        <v>2</v>
      </c>
      <c r="E65" s="74" t="s">
        <v>14</v>
      </c>
      <c r="F65" s="74" t="s">
        <v>8</v>
      </c>
      <c r="G65" s="76">
        <v>1</v>
      </c>
      <c r="H65" s="118"/>
      <c r="I65" s="104">
        <f>G65*H65</f>
        <v>0</v>
      </c>
    </row>
    <row r="66" spans="1:9" x14ac:dyDescent="0.2">
      <c r="A66" s="74"/>
      <c r="B66" s="74"/>
      <c r="C66" s="74"/>
      <c r="D66" s="74"/>
      <c r="E66" s="75" t="s">
        <v>24</v>
      </c>
      <c r="F66" s="79" t="s">
        <v>2</v>
      </c>
      <c r="G66" s="77"/>
      <c r="H66" s="119"/>
      <c r="I66" s="104">
        <f t="shared" ref="I66:I75" si="5">G66*H66</f>
        <v>0</v>
      </c>
    </row>
    <row r="67" spans="1:9" x14ac:dyDescent="0.2">
      <c r="A67" s="74"/>
      <c r="B67" s="74"/>
      <c r="C67" s="74"/>
      <c r="D67" s="74"/>
      <c r="E67" s="75" t="s">
        <v>25</v>
      </c>
      <c r="F67" s="74" t="s">
        <v>2</v>
      </c>
      <c r="G67" s="77">
        <v>5</v>
      </c>
      <c r="H67" s="119"/>
      <c r="I67" s="104">
        <f t="shared" si="5"/>
        <v>0</v>
      </c>
    </row>
    <row r="68" spans="1:9" x14ac:dyDescent="0.2">
      <c r="A68" s="74"/>
      <c r="B68" s="74"/>
      <c r="C68" s="74"/>
      <c r="D68" s="74"/>
      <c r="E68" s="75" t="s">
        <v>26</v>
      </c>
      <c r="F68" s="74" t="s">
        <v>2</v>
      </c>
      <c r="G68" s="77">
        <v>4</v>
      </c>
      <c r="H68" s="119"/>
      <c r="I68" s="104">
        <f t="shared" si="5"/>
        <v>0</v>
      </c>
    </row>
    <row r="69" spans="1:9" x14ac:dyDescent="0.2">
      <c r="A69" s="74"/>
      <c r="B69" s="74"/>
      <c r="C69" s="74"/>
      <c r="D69" s="74"/>
      <c r="E69" s="75" t="s">
        <v>27</v>
      </c>
      <c r="F69" s="74" t="s">
        <v>2</v>
      </c>
      <c r="G69" s="77"/>
      <c r="H69" s="119"/>
      <c r="I69" s="104">
        <f t="shared" si="5"/>
        <v>0</v>
      </c>
    </row>
    <row r="70" spans="1:9" x14ac:dyDescent="0.2">
      <c r="A70" s="74"/>
      <c r="B70" s="74"/>
      <c r="C70" s="74"/>
      <c r="D70" s="74"/>
      <c r="E70" s="74" t="s">
        <v>17</v>
      </c>
      <c r="F70" s="74" t="s">
        <v>2</v>
      </c>
      <c r="G70" s="77">
        <v>18</v>
      </c>
      <c r="H70" s="119"/>
      <c r="I70" s="104">
        <f t="shared" si="5"/>
        <v>0</v>
      </c>
    </row>
    <row r="71" spans="1:9" x14ac:dyDescent="0.2">
      <c r="A71" s="74"/>
      <c r="B71" s="74"/>
      <c r="C71" s="74"/>
      <c r="D71" s="74"/>
      <c r="E71" s="74" t="s">
        <v>18</v>
      </c>
      <c r="F71" s="74" t="s">
        <v>2</v>
      </c>
      <c r="G71" s="77">
        <v>7</v>
      </c>
      <c r="H71" s="119"/>
      <c r="I71" s="104">
        <f t="shared" si="5"/>
        <v>0</v>
      </c>
    </row>
    <row r="72" spans="1:9" x14ac:dyDescent="0.2">
      <c r="A72" s="74"/>
      <c r="B72" s="74"/>
      <c r="C72" s="74"/>
      <c r="D72" s="74"/>
      <c r="E72" s="74" t="s">
        <v>330</v>
      </c>
      <c r="F72" s="74" t="s">
        <v>2</v>
      </c>
      <c r="G72" s="77">
        <v>13</v>
      </c>
      <c r="H72" s="119"/>
      <c r="I72" s="104">
        <f t="shared" si="5"/>
        <v>0</v>
      </c>
    </row>
    <row r="73" spans="1:9" x14ac:dyDescent="0.2">
      <c r="A73" s="74"/>
      <c r="B73" s="74"/>
      <c r="C73" s="74"/>
      <c r="D73" s="74"/>
      <c r="E73" s="74" t="s">
        <v>324</v>
      </c>
      <c r="F73" s="74" t="s">
        <v>2</v>
      </c>
      <c r="G73" s="77"/>
      <c r="H73" s="119"/>
      <c r="I73" s="104">
        <f t="shared" si="5"/>
        <v>0</v>
      </c>
    </row>
    <row r="74" spans="1:9" x14ac:dyDescent="0.2">
      <c r="A74" s="74"/>
      <c r="B74" s="74"/>
      <c r="C74" s="74"/>
      <c r="D74" s="74"/>
      <c r="E74" s="80" t="s">
        <v>42</v>
      </c>
      <c r="F74" s="74" t="s">
        <v>2</v>
      </c>
      <c r="G74" s="77">
        <v>8</v>
      </c>
      <c r="H74" s="119"/>
      <c r="I74" s="104">
        <f t="shared" si="5"/>
        <v>0</v>
      </c>
    </row>
    <row r="75" spans="1:9" x14ac:dyDescent="0.2">
      <c r="A75" s="74"/>
      <c r="B75" s="74"/>
      <c r="C75" s="74"/>
      <c r="D75" s="74"/>
      <c r="E75" s="74" t="s">
        <v>16</v>
      </c>
      <c r="F75" s="74" t="s">
        <v>8</v>
      </c>
      <c r="G75" s="77">
        <v>1</v>
      </c>
      <c r="H75" s="119"/>
      <c r="I75" s="104">
        <f t="shared" si="5"/>
        <v>0</v>
      </c>
    </row>
    <row r="76" spans="1:9" x14ac:dyDescent="0.2">
      <c r="A76" s="81"/>
      <c r="B76" s="82" t="s">
        <v>21</v>
      </c>
      <c r="C76" s="82"/>
      <c r="D76" s="82"/>
      <c r="E76" s="82"/>
      <c r="F76" s="82"/>
      <c r="G76" s="83"/>
      <c r="H76" s="110"/>
      <c r="I76" s="105">
        <f>SUM(I65:I75)</f>
        <v>0</v>
      </c>
    </row>
    <row r="77" spans="1:9" x14ac:dyDescent="0.2">
      <c r="A77" s="74"/>
      <c r="B77" s="74" t="s">
        <v>346</v>
      </c>
      <c r="C77" s="74" t="s">
        <v>476</v>
      </c>
      <c r="D77" s="74">
        <v>2</v>
      </c>
      <c r="E77" s="74" t="s">
        <v>14</v>
      </c>
      <c r="F77" s="74" t="s">
        <v>8</v>
      </c>
      <c r="G77" s="76">
        <v>1</v>
      </c>
      <c r="H77" s="118"/>
      <c r="I77" s="104">
        <f>G77*H77</f>
        <v>0</v>
      </c>
    </row>
    <row r="78" spans="1:9" x14ac:dyDescent="0.2">
      <c r="A78" s="74"/>
      <c r="B78" s="74"/>
      <c r="C78" s="74"/>
      <c r="D78" s="74"/>
      <c r="E78" s="75" t="s">
        <v>24</v>
      </c>
      <c r="F78" s="79" t="s">
        <v>2</v>
      </c>
      <c r="G78" s="77">
        <v>1</v>
      </c>
      <c r="H78" s="119"/>
      <c r="I78" s="104">
        <f t="shared" ref="I78:I87" si="6">G78*H78</f>
        <v>0</v>
      </c>
    </row>
    <row r="79" spans="1:9" x14ac:dyDescent="0.2">
      <c r="A79" s="74"/>
      <c r="B79" s="74"/>
      <c r="C79" s="74"/>
      <c r="D79" s="74"/>
      <c r="E79" s="75" t="s">
        <v>25</v>
      </c>
      <c r="F79" s="74" t="s">
        <v>2</v>
      </c>
      <c r="G79" s="77">
        <v>5</v>
      </c>
      <c r="H79" s="119"/>
      <c r="I79" s="104">
        <f t="shared" si="6"/>
        <v>0</v>
      </c>
    </row>
    <row r="80" spans="1:9" x14ac:dyDescent="0.2">
      <c r="A80" s="74"/>
      <c r="B80" s="74"/>
      <c r="C80" s="74"/>
      <c r="D80" s="74"/>
      <c r="E80" s="75" t="s">
        <v>26</v>
      </c>
      <c r="F80" s="74" t="s">
        <v>2</v>
      </c>
      <c r="G80" s="77">
        <v>1</v>
      </c>
      <c r="H80" s="119"/>
      <c r="I80" s="104">
        <f t="shared" si="6"/>
        <v>0</v>
      </c>
    </row>
    <row r="81" spans="1:9" x14ac:dyDescent="0.2">
      <c r="A81" s="74"/>
      <c r="B81" s="74"/>
      <c r="C81" s="74"/>
      <c r="D81" s="74"/>
      <c r="E81" s="75" t="s">
        <v>27</v>
      </c>
      <c r="F81" s="74" t="s">
        <v>2</v>
      </c>
      <c r="G81" s="77"/>
      <c r="H81" s="119"/>
      <c r="I81" s="104">
        <f t="shared" si="6"/>
        <v>0</v>
      </c>
    </row>
    <row r="82" spans="1:9" x14ac:dyDescent="0.2">
      <c r="A82" s="74"/>
      <c r="B82" s="74"/>
      <c r="C82" s="74"/>
      <c r="D82" s="74"/>
      <c r="E82" s="74" t="s">
        <v>17</v>
      </c>
      <c r="F82" s="74" t="s">
        <v>2</v>
      </c>
      <c r="G82" s="77">
        <v>91</v>
      </c>
      <c r="H82" s="119"/>
      <c r="I82" s="104">
        <f t="shared" si="6"/>
        <v>0</v>
      </c>
    </row>
    <row r="83" spans="1:9" x14ac:dyDescent="0.2">
      <c r="A83" s="74"/>
      <c r="B83" s="74"/>
      <c r="C83" s="74"/>
      <c r="D83" s="74"/>
      <c r="E83" s="74" t="s">
        <v>18</v>
      </c>
      <c r="F83" s="74" t="s">
        <v>2</v>
      </c>
      <c r="G83" s="77">
        <v>10</v>
      </c>
      <c r="H83" s="119"/>
      <c r="I83" s="104">
        <f t="shared" si="6"/>
        <v>0</v>
      </c>
    </row>
    <row r="84" spans="1:9" x14ac:dyDescent="0.2">
      <c r="A84" s="74"/>
      <c r="B84" s="74"/>
      <c r="C84" s="74"/>
      <c r="D84" s="74"/>
      <c r="E84" s="74" t="s">
        <v>330</v>
      </c>
      <c r="F84" s="74" t="s">
        <v>2</v>
      </c>
      <c r="G84" s="77">
        <v>15</v>
      </c>
      <c r="H84" s="119"/>
      <c r="I84" s="104">
        <f t="shared" si="6"/>
        <v>0</v>
      </c>
    </row>
    <row r="85" spans="1:9" x14ac:dyDescent="0.2">
      <c r="A85" s="74"/>
      <c r="B85" s="74"/>
      <c r="C85" s="74"/>
      <c r="D85" s="74"/>
      <c r="E85" s="74" t="s">
        <v>324</v>
      </c>
      <c r="F85" s="74" t="s">
        <v>2</v>
      </c>
      <c r="G85" s="77"/>
      <c r="H85" s="119"/>
      <c r="I85" s="104">
        <f t="shared" si="6"/>
        <v>0</v>
      </c>
    </row>
    <row r="86" spans="1:9" x14ac:dyDescent="0.2">
      <c r="A86" s="74"/>
      <c r="B86" s="74"/>
      <c r="C86" s="74"/>
      <c r="D86" s="74"/>
      <c r="E86" s="80" t="s">
        <v>42</v>
      </c>
      <c r="F86" s="74" t="s">
        <v>2</v>
      </c>
      <c r="G86" s="77">
        <v>18</v>
      </c>
      <c r="H86" s="119"/>
      <c r="I86" s="104">
        <f t="shared" si="6"/>
        <v>0</v>
      </c>
    </row>
    <row r="87" spans="1:9" x14ac:dyDescent="0.2">
      <c r="A87" s="74"/>
      <c r="B87" s="74"/>
      <c r="C87" s="74"/>
      <c r="D87" s="74"/>
      <c r="E87" s="74" t="s">
        <v>16</v>
      </c>
      <c r="F87" s="74" t="s">
        <v>8</v>
      </c>
      <c r="G87" s="77">
        <v>1</v>
      </c>
      <c r="H87" s="119"/>
      <c r="I87" s="104">
        <f t="shared" si="6"/>
        <v>0</v>
      </c>
    </row>
    <row r="88" spans="1:9" x14ac:dyDescent="0.2">
      <c r="A88" s="81"/>
      <c r="B88" s="82" t="s">
        <v>21</v>
      </c>
      <c r="C88" s="82"/>
      <c r="D88" s="82"/>
      <c r="E88" s="82"/>
      <c r="F88" s="82"/>
      <c r="G88" s="83"/>
      <c r="H88" s="110"/>
      <c r="I88" s="105">
        <f>SUM(I77:I87)</f>
        <v>0</v>
      </c>
    </row>
    <row r="89" spans="1:9" x14ac:dyDescent="0.2">
      <c r="A89" s="74"/>
      <c r="B89" s="74" t="s">
        <v>347</v>
      </c>
      <c r="C89" s="74" t="s">
        <v>358</v>
      </c>
      <c r="D89" s="74">
        <v>2</v>
      </c>
      <c r="E89" s="74" t="s">
        <v>14</v>
      </c>
      <c r="F89" s="74" t="s">
        <v>8</v>
      </c>
      <c r="G89" s="76">
        <v>1</v>
      </c>
      <c r="H89" s="118"/>
      <c r="I89" s="104">
        <f>G89*H89</f>
        <v>0</v>
      </c>
    </row>
    <row r="90" spans="1:9" x14ac:dyDescent="0.2">
      <c r="A90" s="74"/>
      <c r="B90" s="74"/>
      <c r="C90" s="74"/>
      <c r="D90" s="74"/>
      <c r="E90" s="75" t="s">
        <v>24</v>
      </c>
      <c r="F90" s="79" t="s">
        <v>2</v>
      </c>
      <c r="G90" s="77">
        <v>2</v>
      </c>
      <c r="H90" s="119"/>
      <c r="I90" s="104">
        <f t="shared" ref="I90:I99" si="7">G90*H90</f>
        <v>0</v>
      </c>
    </row>
    <row r="91" spans="1:9" x14ac:dyDescent="0.2">
      <c r="A91" s="74"/>
      <c r="B91" s="74"/>
      <c r="C91" s="74"/>
      <c r="D91" s="74"/>
      <c r="E91" s="75" t="s">
        <v>25</v>
      </c>
      <c r="F91" s="74" t="s">
        <v>2</v>
      </c>
      <c r="G91" s="77">
        <v>8</v>
      </c>
      <c r="H91" s="119"/>
      <c r="I91" s="104">
        <f t="shared" si="7"/>
        <v>0</v>
      </c>
    </row>
    <row r="92" spans="1:9" x14ac:dyDescent="0.2">
      <c r="A92" s="74"/>
      <c r="B92" s="74"/>
      <c r="C92" s="74"/>
      <c r="D92" s="74"/>
      <c r="E92" s="75" t="s">
        <v>26</v>
      </c>
      <c r="F92" s="74" t="s">
        <v>2</v>
      </c>
      <c r="G92" s="77">
        <v>2</v>
      </c>
      <c r="H92" s="119"/>
      <c r="I92" s="104">
        <f t="shared" si="7"/>
        <v>0</v>
      </c>
    </row>
    <row r="93" spans="1:9" x14ac:dyDescent="0.2">
      <c r="A93" s="74"/>
      <c r="B93" s="74"/>
      <c r="C93" s="74"/>
      <c r="D93" s="74"/>
      <c r="E93" s="75" t="s">
        <v>27</v>
      </c>
      <c r="F93" s="74" t="s">
        <v>2</v>
      </c>
      <c r="G93" s="77"/>
      <c r="H93" s="119"/>
      <c r="I93" s="104">
        <f t="shared" si="7"/>
        <v>0</v>
      </c>
    </row>
    <row r="94" spans="1:9" x14ac:dyDescent="0.2">
      <c r="A94" s="74"/>
      <c r="B94" s="74"/>
      <c r="C94" s="74"/>
      <c r="D94" s="74"/>
      <c r="E94" s="74" t="s">
        <v>17</v>
      </c>
      <c r="F94" s="74" t="s">
        <v>2</v>
      </c>
      <c r="G94" s="77">
        <v>61</v>
      </c>
      <c r="H94" s="119"/>
      <c r="I94" s="104">
        <f t="shared" si="7"/>
        <v>0</v>
      </c>
    </row>
    <row r="95" spans="1:9" x14ac:dyDescent="0.2">
      <c r="A95" s="74"/>
      <c r="B95" s="74"/>
      <c r="C95" s="74"/>
      <c r="D95" s="74"/>
      <c r="E95" s="74" t="s">
        <v>18</v>
      </c>
      <c r="F95" s="74" t="s">
        <v>2</v>
      </c>
      <c r="G95" s="77">
        <v>7</v>
      </c>
      <c r="H95" s="119"/>
      <c r="I95" s="104">
        <f t="shared" si="7"/>
        <v>0</v>
      </c>
    </row>
    <row r="96" spans="1:9" x14ac:dyDescent="0.2">
      <c r="A96" s="74"/>
      <c r="B96" s="74"/>
      <c r="C96" s="74"/>
      <c r="D96" s="74"/>
      <c r="E96" s="74" t="s">
        <v>330</v>
      </c>
      <c r="F96" s="74" t="s">
        <v>2</v>
      </c>
      <c r="G96" s="77">
        <v>13</v>
      </c>
      <c r="H96" s="119"/>
      <c r="I96" s="104">
        <f t="shared" si="7"/>
        <v>0</v>
      </c>
    </row>
    <row r="97" spans="1:9" x14ac:dyDescent="0.2">
      <c r="A97" s="74"/>
      <c r="B97" s="74"/>
      <c r="C97" s="74"/>
      <c r="D97" s="74"/>
      <c r="E97" s="74" t="s">
        <v>324</v>
      </c>
      <c r="F97" s="74" t="s">
        <v>2</v>
      </c>
      <c r="G97" s="77"/>
      <c r="H97" s="119"/>
      <c r="I97" s="104">
        <f t="shared" si="7"/>
        <v>0</v>
      </c>
    </row>
    <row r="98" spans="1:9" x14ac:dyDescent="0.2">
      <c r="A98" s="74"/>
      <c r="B98" s="74"/>
      <c r="C98" s="74"/>
      <c r="D98" s="74"/>
      <c r="E98" s="80" t="s">
        <v>42</v>
      </c>
      <c r="F98" s="74" t="s">
        <v>2</v>
      </c>
      <c r="G98" s="77">
        <v>25</v>
      </c>
      <c r="H98" s="119"/>
      <c r="I98" s="104">
        <f t="shared" si="7"/>
        <v>0</v>
      </c>
    </row>
    <row r="99" spans="1:9" x14ac:dyDescent="0.2">
      <c r="A99" s="74"/>
      <c r="B99" s="74"/>
      <c r="C99" s="74"/>
      <c r="D99" s="74"/>
      <c r="E99" s="74" t="s">
        <v>16</v>
      </c>
      <c r="F99" s="74" t="s">
        <v>8</v>
      </c>
      <c r="G99" s="77">
        <v>1</v>
      </c>
      <c r="H99" s="119"/>
      <c r="I99" s="104">
        <f t="shared" si="7"/>
        <v>0</v>
      </c>
    </row>
    <row r="100" spans="1:9" x14ac:dyDescent="0.2">
      <c r="A100" s="81"/>
      <c r="B100" s="82" t="s">
        <v>21</v>
      </c>
      <c r="C100" s="82"/>
      <c r="D100" s="82"/>
      <c r="E100" s="82"/>
      <c r="F100" s="82"/>
      <c r="G100" s="83"/>
      <c r="H100" s="110"/>
      <c r="I100" s="105">
        <f>SUM(I89:I99)</f>
        <v>0</v>
      </c>
    </row>
    <row r="101" spans="1:9" ht="13.9" customHeight="1" x14ac:dyDescent="0.2">
      <c r="A101" s="74"/>
      <c r="B101" s="70" t="s">
        <v>348</v>
      </c>
      <c r="C101" s="70" t="s">
        <v>359</v>
      </c>
      <c r="D101" s="74">
        <v>2</v>
      </c>
      <c r="E101" s="74" t="s">
        <v>14</v>
      </c>
      <c r="F101" s="74" t="s">
        <v>8</v>
      </c>
      <c r="G101" s="76">
        <v>1</v>
      </c>
      <c r="H101" s="118"/>
      <c r="I101" s="104">
        <f>G101*H101</f>
        <v>0</v>
      </c>
    </row>
    <row r="102" spans="1:9" x14ac:dyDescent="0.2">
      <c r="A102" s="74"/>
      <c r="B102" s="74"/>
      <c r="C102" s="74"/>
      <c r="D102" s="74"/>
      <c r="E102" s="75" t="s">
        <v>24</v>
      </c>
      <c r="F102" s="79" t="s">
        <v>2</v>
      </c>
      <c r="G102" s="77">
        <v>2</v>
      </c>
      <c r="H102" s="119"/>
      <c r="I102" s="104">
        <f t="shared" ref="I102:I111" si="8">G102*H102</f>
        <v>0</v>
      </c>
    </row>
    <row r="103" spans="1:9" x14ac:dyDescent="0.2">
      <c r="A103" s="74"/>
      <c r="B103" s="74"/>
      <c r="C103" s="74"/>
      <c r="D103" s="74"/>
      <c r="E103" s="75" t="s">
        <v>25</v>
      </c>
      <c r="F103" s="74" t="s">
        <v>2</v>
      </c>
      <c r="G103" s="77">
        <v>8</v>
      </c>
      <c r="H103" s="119"/>
      <c r="I103" s="104">
        <f t="shared" si="8"/>
        <v>0</v>
      </c>
    </row>
    <row r="104" spans="1:9" x14ac:dyDescent="0.2">
      <c r="A104" s="74"/>
      <c r="B104" s="74"/>
      <c r="C104" s="74"/>
      <c r="D104" s="74"/>
      <c r="E104" s="75" t="s">
        <v>26</v>
      </c>
      <c r="F104" s="74" t="s">
        <v>2</v>
      </c>
      <c r="G104" s="77">
        <v>1</v>
      </c>
      <c r="H104" s="119"/>
      <c r="I104" s="104">
        <f t="shared" si="8"/>
        <v>0</v>
      </c>
    </row>
    <row r="105" spans="1:9" x14ac:dyDescent="0.2">
      <c r="A105" s="74"/>
      <c r="B105" s="74"/>
      <c r="C105" s="74"/>
      <c r="D105" s="74"/>
      <c r="E105" s="75" t="s">
        <v>27</v>
      </c>
      <c r="F105" s="74" t="s">
        <v>2</v>
      </c>
      <c r="G105" s="77"/>
      <c r="H105" s="119"/>
      <c r="I105" s="104">
        <f t="shared" si="8"/>
        <v>0</v>
      </c>
    </row>
    <row r="106" spans="1:9" x14ac:dyDescent="0.2">
      <c r="A106" s="74"/>
      <c r="B106" s="74"/>
      <c r="C106" s="74"/>
      <c r="D106" s="74"/>
      <c r="E106" s="74" t="s">
        <v>17</v>
      </c>
      <c r="F106" s="74" t="s">
        <v>2</v>
      </c>
      <c r="G106" s="77">
        <v>241</v>
      </c>
      <c r="H106" s="119"/>
      <c r="I106" s="104">
        <f t="shared" si="8"/>
        <v>0</v>
      </c>
    </row>
    <row r="107" spans="1:9" x14ac:dyDescent="0.2">
      <c r="A107" s="74"/>
      <c r="B107" s="74"/>
      <c r="C107" s="74"/>
      <c r="D107" s="74"/>
      <c r="E107" s="74" t="s">
        <v>18</v>
      </c>
      <c r="F107" s="74" t="s">
        <v>2</v>
      </c>
      <c r="G107" s="77">
        <v>5</v>
      </c>
      <c r="H107" s="119"/>
      <c r="I107" s="104">
        <f t="shared" si="8"/>
        <v>0</v>
      </c>
    </row>
    <row r="108" spans="1:9" x14ac:dyDescent="0.2">
      <c r="A108" s="74"/>
      <c r="B108" s="74"/>
      <c r="C108" s="74"/>
      <c r="D108" s="74"/>
      <c r="E108" s="74" t="s">
        <v>330</v>
      </c>
      <c r="F108" s="74" t="s">
        <v>2</v>
      </c>
      <c r="G108" s="77">
        <v>39</v>
      </c>
      <c r="H108" s="119"/>
      <c r="I108" s="104">
        <f t="shared" si="8"/>
        <v>0</v>
      </c>
    </row>
    <row r="109" spans="1:9" x14ac:dyDescent="0.2">
      <c r="A109" s="74"/>
      <c r="B109" s="74"/>
      <c r="C109" s="74"/>
      <c r="D109" s="74"/>
      <c r="E109" s="74" t="s">
        <v>324</v>
      </c>
      <c r="F109" s="74" t="s">
        <v>2</v>
      </c>
      <c r="G109" s="77"/>
      <c r="H109" s="119"/>
      <c r="I109" s="104">
        <f t="shared" si="8"/>
        <v>0</v>
      </c>
    </row>
    <row r="110" spans="1:9" x14ac:dyDescent="0.2">
      <c r="A110" s="74"/>
      <c r="B110" s="74"/>
      <c r="C110" s="74"/>
      <c r="D110" s="74"/>
      <c r="E110" s="80" t="s">
        <v>42</v>
      </c>
      <c r="F110" s="74" t="s">
        <v>2</v>
      </c>
      <c r="G110" s="77">
        <v>25</v>
      </c>
      <c r="H110" s="119"/>
      <c r="I110" s="104">
        <f t="shared" si="8"/>
        <v>0</v>
      </c>
    </row>
    <row r="111" spans="1:9" x14ac:dyDescent="0.2">
      <c r="A111" s="74"/>
      <c r="B111" s="74"/>
      <c r="C111" s="74"/>
      <c r="D111" s="74"/>
      <c r="E111" s="74" t="s">
        <v>16</v>
      </c>
      <c r="F111" s="74" t="s">
        <v>8</v>
      </c>
      <c r="G111" s="77">
        <v>1</v>
      </c>
      <c r="H111" s="119"/>
      <c r="I111" s="104">
        <f t="shared" si="8"/>
        <v>0</v>
      </c>
    </row>
    <row r="112" spans="1:9" x14ac:dyDescent="0.2">
      <c r="A112" s="81"/>
      <c r="B112" s="82" t="s">
        <v>21</v>
      </c>
      <c r="C112" s="82"/>
      <c r="D112" s="82"/>
      <c r="E112" s="82"/>
      <c r="F112" s="82"/>
      <c r="G112" s="83"/>
      <c r="H112" s="110"/>
      <c r="I112" s="105">
        <f>SUM(I101:I111)</f>
        <v>0</v>
      </c>
    </row>
    <row r="113" spans="1:9" x14ac:dyDescent="0.2">
      <c r="A113" s="74"/>
      <c r="B113" s="70" t="s">
        <v>548</v>
      </c>
      <c r="C113" s="70" t="s">
        <v>39</v>
      </c>
      <c r="D113" s="74">
        <v>2</v>
      </c>
      <c r="E113" s="74" t="s">
        <v>14</v>
      </c>
      <c r="F113" s="74" t="s">
        <v>8</v>
      </c>
      <c r="G113" s="76">
        <v>1</v>
      </c>
      <c r="H113" s="118"/>
      <c r="I113" s="104">
        <f>G113*H113</f>
        <v>0</v>
      </c>
    </row>
    <row r="114" spans="1:9" x14ac:dyDescent="0.2">
      <c r="A114" s="74"/>
      <c r="B114" s="74"/>
      <c r="C114" s="74"/>
      <c r="D114" s="74"/>
      <c r="E114" s="75" t="s">
        <v>24</v>
      </c>
      <c r="F114" s="79" t="s">
        <v>2</v>
      </c>
      <c r="G114" s="77"/>
      <c r="H114" s="119"/>
      <c r="I114" s="104">
        <f t="shared" ref="I114:I123" si="9">G114*H114</f>
        <v>0</v>
      </c>
    </row>
    <row r="115" spans="1:9" x14ac:dyDescent="0.2">
      <c r="A115" s="74"/>
      <c r="B115" s="74"/>
      <c r="C115" s="74"/>
      <c r="D115" s="74"/>
      <c r="E115" s="75" t="s">
        <v>25</v>
      </c>
      <c r="F115" s="74" t="s">
        <v>2</v>
      </c>
      <c r="G115" s="77">
        <v>4</v>
      </c>
      <c r="H115" s="119"/>
      <c r="I115" s="104">
        <f t="shared" si="9"/>
        <v>0</v>
      </c>
    </row>
    <row r="116" spans="1:9" x14ac:dyDescent="0.2">
      <c r="A116" s="74"/>
      <c r="B116" s="74"/>
      <c r="C116" s="74"/>
      <c r="D116" s="74"/>
      <c r="E116" s="75" t="s">
        <v>26</v>
      </c>
      <c r="F116" s="74" t="s">
        <v>2</v>
      </c>
      <c r="G116" s="77">
        <v>1</v>
      </c>
      <c r="H116" s="119"/>
      <c r="I116" s="104">
        <f t="shared" si="9"/>
        <v>0</v>
      </c>
    </row>
    <row r="117" spans="1:9" x14ac:dyDescent="0.2">
      <c r="A117" s="74"/>
      <c r="B117" s="74"/>
      <c r="C117" s="74"/>
      <c r="D117" s="74"/>
      <c r="E117" s="75" t="s">
        <v>27</v>
      </c>
      <c r="F117" s="74" t="s">
        <v>2</v>
      </c>
      <c r="G117" s="77">
        <v>4</v>
      </c>
      <c r="H117" s="119"/>
      <c r="I117" s="104">
        <f t="shared" si="9"/>
        <v>0</v>
      </c>
    </row>
    <row r="118" spans="1:9" x14ac:dyDescent="0.2">
      <c r="A118" s="74"/>
      <c r="B118" s="74"/>
      <c r="C118" s="74"/>
      <c r="D118" s="74"/>
      <c r="E118" s="74" t="s">
        <v>17</v>
      </c>
      <c r="F118" s="74" t="s">
        <v>2</v>
      </c>
      <c r="G118" s="77">
        <v>144</v>
      </c>
      <c r="H118" s="119"/>
      <c r="I118" s="104">
        <f t="shared" si="9"/>
        <v>0</v>
      </c>
    </row>
    <row r="119" spans="1:9" x14ac:dyDescent="0.2">
      <c r="A119" s="74"/>
      <c r="B119" s="74"/>
      <c r="C119" s="74"/>
      <c r="D119" s="74"/>
      <c r="E119" s="74" t="s">
        <v>18</v>
      </c>
      <c r="F119" s="74" t="s">
        <v>2</v>
      </c>
      <c r="G119" s="77">
        <v>4</v>
      </c>
      <c r="H119" s="119"/>
      <c r="I119" s="104">
        <f t="shared" si="9"/>
        <v>0</v>
      </c>
    </row>
    <row r="120" spans="1:9" x14ac:dyDescent="0.2">
      <c r="A120" s="74"/>
      <c r="B120" s="74"/>
      <c r="C120" s="74"/>
      <c r="D120" s="74"/>
      <c r="E120" s="74" t="s">
        <v>330</v>
      </c>
      <c r="F120" s="74" t="s">
        <v>2</v>
      </c>
      <c r="G120" s="77">
        <v>12</v>
      </c>
      <c r="H120" s="119"/>
      <c r="I120" s="104">
        <f t="shared" si="9"/>
        <v>0</v>
      </c>
    </row>
    <row r="121" spans="1:9" x14ac:dyDescent="0.2">
      <c r="A121" s="74"/>
      <c r="B121" s="74"/>
      <c r="C121" s="74"/>
      <c r="D121" s="74"/>
      <c r="E121" s="74" t="s">
        <v>324</v>
      </c>
      <c r="F121" s="74" t="s">
        <v>2</v>
      </c>
      <c r="G121" s="77"/>
      <c r="H121" s="119"/>
      <c r="I121" s="104">
        <f t="shared" si="9"/>
        <v>0</v>
      </c>
    </row>
    <row r="122" spans="1:9" x14ac:dyDescent="0.2">
      <c r="A122" s="74"/>
      <c r="B122" s="74"/>
      <c r="C122" s="74"/>
      <c r="D122" s="74"/>
      <c r="E122" s="80" t="s">
        <v>42</v>
      </c>
      <c r="F122" s="74" t="s">
        <v>2</v>
      </c>
      <c r="G122" s="77">
        <v>8</v>
      </c>
      <c r="H122" s="119"/>
      <c r="I122" s="104">
        <f t="shared" si="9"/>
        <v>0</v>
      </c>
    </row>
    <row r="123" spans="1:9" x14ac:dyDescent="0.2">
      <c r="A123" s="74"/>
      <c r="B123" s="74"/>
      <c r="C123" s="74"/>
      <c r="D123" s="74"/>
      <c r="E123" s="74" t="s">
        <v>16</v>
      </c>
      <c r="F123" s="74" t="s">
        <v>8</v>
      </c>
      <c r="G123" s="77">
        <v>1</v>
      </c>
      <c r="H123" s="119"/>
      <c r="I123" s="104">
        <f t="shared" si="9"/>
        <v>0</v>
      </c>
    </row>
    <row r="124" spans="1:9" x14ac:dyDescent="0.2">
      <c r="A124" s="81"/>
      <c r="B124" s="82" t="s">
        <v>21</v>
      </c>
      <c r="C124" s="82"/>
      <c r="D124" s="82"/>
      <c r="E124" s="82"/>
      <c r="F124" s="82"/>
      <c r="G124" s="83"/>
      <c r="H124" s="110"/>
      <c r="I124" s="105">
        <f>SUM(I113:I123)</f>
        <v>0</v>
      </c>
    </row>
    <row r="125" spans="1:9" x14ac:dyDescent="0.2">
      <c r="A125" s="74"/>
      <c r="B125" s="70" t="s">
        <v>548</v>
      </c>
      <c r="C125" s="70" t="s">
        <v>480</v>
      </c>
      <c r="D125" s="74">
        <v>2</v>
      </c>
      <c r="E125" s="74" t="s">
        <v>14</v>
      </c>
      <c r="F125" s="74" t="s">
        <v>8</v>
      </c>
      <c r="G125" s="76">
        <v>1</v>
      </c>
      <c r="H125" s="118"/>
      <c r="I125" s="104">
        <f>G125*H125</f>
        <v>0</v>
      </c>
    </row>
    <row r="126" spans="1:9" x14ac:dyDescent="0.2">
      <c r="A126" s="74"/>
      <c r="B126" s="74"/>
      <c r="C126" s="74"/>
      <c r="D126" s="74"/>
      <c r="E126" s="75" t="s">
        <v>24</v>
      </c>
      <c r="F126" s="79" t="s">
        <v>2</v>
      </c>
      <c r="G126" s="77">
        <v>1</v>
      </c>
      <c r="H126" s="119"/>
      <c r="I126" s="104">
        <f t="shared" ref="I126:I135" si="10">G126*H126</f>
        <v>0</v>
      </c>
    </row>
    <row r="127" spans="1:9" x14ac:dyDescent="0.2">
      <c r="A127" s="74"/>
      <c r="B127" s="74"/>
      <c r="C127" s="74"/>
      <c r="D127" s="74"/>
      <c r="E127" s="75" t="s">
        <v>25</v>
      </c>
      <c r="F127" s="74" t="s">
        <v>2</v>
      </c>
      <c r="G127" s="77"/>
      <c r="H127" s="119"/>
      <c r="I127" s="104">
        <f t="shared" si="10"/>
        <v>0</v>
      </c>
    </row>
    <row r="128" spans="1:9" x14ac:dyDescent="0.2">
      <c r="A128" s="74"/>
      <c r="B128" s="74"/>
      <c r="C128" s="74"/>
      <c r="D128" s="74"/>
      <c r="E128" s="75" t="s">
        <v>26</v>
      </c>
      <c r="F128" s="74" t="s">
        <v>2</v>
      </c>
      <c r="G128" s="77"/>
      <c r="H128" s="119"/>
      <c r="I128" s="104">
        <f t="shared" si="10"/>
        <v>0</v>
      </c>
    </row>
    <row r="129" spans="1:9" x14ac:dyDescent="0.2">
      <c r="A129" s="74"/>
      <c r="B129" s="74"/>
      <c r="C129" s="74"/>
      <c r="D129" s="74"/>
      <c r="E129" s="75" t="s">
        <v>27</v>
      </c>
      <c r="F129" s="74" t="s">
        <v>2</v>
      </c>
      <c r="G129" s="77"/>
      <c r="H129" s="119"/>
      <c r="I129" s="104">
        <f t="shared" si="10"/>
        <v>0</v>
      </c>
    </row>
    <row r="130" spans="1:9" x14ac:dyDescent="0.2">
      <c r="A130" s="74"/>
      <c r="B130" s="74"/>
      <c r="C130" s="74"/>
      <c r="D130" s="74"/>
      <c r="E130" s="74" t="s">
        <v>17</v>
      </c>
      <c r="F130" s="74" t="s">
        <v>2</v>
      </c>
      <c r="G130" s="77">
        <v>10</v>
      </c>
      <c r="H130" s="119"/>
      <c r="I130" s="104">
        <f t="shared" si="10"/>
        <v>0</v>
      </c>
    </row>
    <row r="131" spans="1:9" x14ac:dyDescent="0.2">
      <c r="A131" s="74"/>
      <c r="B131" s="74"/>
      <c r="C131" s="74"/>
      <c r="D131" s="74"/>
      <c r="E131" s="74" t="s">
        <v>18</v>
      </c>
      <c r="F131" s="74" t="s">
        <v>2</v>
      </c>
      <c r="G131" s="77">
        <v>3</v>
      </c>
      <c r="H131" s="119"/>
      <c r="I131" s="104">
        <f t="shared" si="10"/>
        <v>0</v>
      </c>
    </row>
    <row r="132" spans="1:9" x14ac:dyDescent="0.2">
      <c r="A132" s="74"/>
      <c r="B132" s="74"/>
      <c r="C132" s="74"/>
      <c r="D132" s="74"/>
      <c r="E132" s="74" t="s">
        <v>330</v>
      </c>
      <c r="F132" s="74" t="s">
        <v>2</v>
      </c>
      <c r="G132" s="77"/>
      <c r="H132" s="119"/>
      <c r="I132" s="104">
        <f t="shared" si="10"/>
        <v>0</v>
      </c>
    </row>
    <row r="133" spans="1:9" x14ac:dyDescent="0.2">
      <c r="A133" s="74"/>
      <c r="B133" s="74"/>
      <c r="C133" s="74"/>
      <c r="D133" s="74"/>
      <c r="E133" s="74" t="s">
        <v>324</v>
      </c>
      <c r="F133" s="74" t="s">
        <v>2</v>
      </c>
      <c r="G133" s="77"/>
      <c r="H133" s="119"/>
      <c r="I133" s="104">
        <f t="shared" si="10"/>
        <v>0</v>
      </c>
    </row>
    <row r="134" spans="1:9" x14ac:dyDescent="0.2">
      <c r="A134" s="74"/>
      <c r="B134" s="74"/>
      <c r="C134" s="74"/>
      <c r="D134" s="74"/>
      <c r="E134" s="80" t="s">
        <v>42</v>
      </c>
      <c r="F134" s="74" t="s">
        <v>2</v>
      </c>
      <c r="G134" s="77"/>
      <c r="H134" s="119"/>
      <c r="I134" s="104">
        <f t="shared" si="10"/>
        <v>0</v>
      </c>
    </row>
    <row r="135" spans="1:9" x14ac:dyDescent="0.2">
      <c r="A135" s="74"/>
      <c r="B135" s="74"/>
      <c r="C135" s="74"/>
      <c r="D135" s="74"/>
      <c r="E135" s="74" t="s">
        <v>16</v>
      </c>
      <c r="F135" s="74" t="s">
        <v>8</v>
      </c>
      <c r="G135" s="77">
        <v>1</v>
      </c>
      <c r="H135" s="119"/>
      <c r="I135" s="104">
        <f t="shared" si="10"/>
        <v>0</v>
      </c>
    </row>
    <row r="136" spans="1:9" x14ac:dyDescent="0.2">
      <c r="A136" s="81"/>
      <c r="B136" s="82" t="s">
        <v>21</v>
      </c>
      <c r="C136" s="82"/>
      <c r="D136" s="82"/>
      <c r="E136" s="82"/>
      <c r="F136" s="82"/>
      <c r="G136" s="83"/>
      <c r="H136" s="110"/>
      <c r="I136" s="105">
        <f>SUM(I125:I135)</f>
        <v>0</v>
      </c>
    </row>
    <row r="137" spans="1:9" x14ac:dyDescent="0.2">
      <c r="A137" s="74"/>
      <c r="B137" s="70" t="s">
        <v>548</v>
      </c>
      <c r="C137" s="70" t="s">
        <v>481</v>
      </c>
      <c r="D137" s="74">
        <v>2</v>
      </c>
      <c r="E137" s="74" t="s">
        <v>14</v>
      </c>
      <c r="F137" s="74" t="s">
        <v>8</v>
      </c>
      <c r="G137" s="76">
        <v>1</v>
      </c>
      <c r="H137" s="118"/>
      <c r="I137" s="104">
        <f>G137*H137</f>
        <v>0</v>
      </c>
    </row>
    <row r="138" spans="1:9" x14ac:dyDescent="0.2">
      <c r="A138" s="74"/>
      <c r="B138" s="74"/>
      <c r="C138" s="74"/>
      <c r="D138" s="74"/>
      <c r="E138" s="75" t="s">
        <v>24</v>
      </c>
      <c r="F138" s="79" t="s">
        <v>2</v>
      </c>
      <c r="G138" s="77">
        <v>1</v>
      </c>
      <c r="H138" s="119"/>
      <c r="I138" s="104">
        <f t="shared" ref="I138:I201" si="11">G138*H138</f>
        <v>0</v>
      </c>
    </row>
    <row r="139" spans="1:9" x14ac:dyDescent="0.2">
      <c r="A139" s="74"/>
      <c r="B139" s="74"/>
      <c r="C139" s="74"/>
      <c r="D139" s="74"/>
      <c r="E139" s="75" t="s">
        <v>25</v>
      </c>
      <c r="F139" s="74" t="s">
        <v>2</v>
      </c>
      <c r="G139" s="77"/>
      <c r="H139" s="119"/>
      <c r="I139" s="104">
        <f t="shared" si="11"/>
        <v>0</v>
      </c>
    </row>
    <row r="140" spans="1:9" x14ac:dyDescent="0.2">
      <c r="A140" s="74"/>
      <c r="B140" s="74"/>
      <c r="C140" s="74"/>
      <c r="D140" s="74"/>
      <c r="E140" s="75" t="s">
        <v>26</v>
      </c>
      <c r="F140" s="74" t="s">
        <v>2</v>
      </c>
      <c r="G140" s="77"/>
      <c r="H140" s="119"/>
      <c r="I140" s="104">
        <f t="shared" si="11"/>
        <v>0</v>
      </c>
    </row>
    <row r="141" spans="1:9" x14ac:dyDescent="0.2">
      <c r="A141" s="74"/>
      <c r="B141" s="74"/>
      <c r="C141" s="74"/>
      <c r="D141" s="74"/>
      <c r="E141" s="75" t="s">
        <v>27</v>
      </c>
      <c r="F141" s="74" t="s">
        <v>2</v>
      </c>
      <c r="G141" s="77"/>
      <c r="H141" s="119"/>
      <c r="I141" s="104">
        <f t="shared" si="11"/>
        <v>0</v>
      </c>
    </row>
    <row r="142" spans="1:9" x14ac:dyDescent="0.2">
      <c r="A142" s="74"/>
      <c r="B142" s="74"/>
      <c r="C142" s="74"/>
      <c r="D142" s="74"/>
      <c r="E142" s="74" t="s">
        <v>17</v>
      </c>
      <c r="F142" s="74" t="s">
        <v>2</v>
      </c>
      <c r="G142" s="77">
        <v>10</v>
      </c>
      <c r="H142" s="119"/>
      <c r="I142" s="104">
        <f t="shared" si="11"/>
        <v>0</v>
      </c>
    </row>
    <row r="143" spans="1:9" x14ac:dyDescent="0.2">
      <c r="A143" s="74"/>
      <c r="B143" s="74"/>
      <c r="C143" s="74"/>
      <c r="D143" s="74"/>
      <c r="E143" s="74" t="s">
        <v>18</v>
      </c>
      <c r="F143" s="74" t="s">
        <v>2</v>
      </c>
      <c r="G143" s="77">
        <v>3</v>
      </c>
      <c r="H143" s="119"/>
      <c r="I143" s="104">
        <f t="shared" si="11"/>
        <v>0</v>
      </c>
    </row>
    <row r="144" spans="1:9" x14ac:dyDescent="0.2">
      <c r="A144" s="74"/>
      <c r="B144" s="74"/>
      <c r="C144" s="74"/>
      <c r="D144" s="74"/>
      <c r="E144" s="74" t="s">
        <v>330</v>
      </c>
      <c r="F144" s="74" t="s">
        <v>2</v>
      </c>
      <c r="G144" s="77"/>
      <c r="H144" s="119"/>
      <c r="I144" s="104">
        <f t="shared" si="11"/>
        <v>0</v>
      </c>
    </row>
    <row r="145" spans="1:9" x14ac:dyDescent="0.2">
      <c r="A145" s="74"/>
      <c r="B145" s="74"/>
      <c r="C145" s="74"/>
      <c r="D145" s="74"/>
      <c r="E145" s="74" t="s">
        <v>324</v>
      </c>
      <c r="F145" s="74" t="s">
        <v>2</v>
      </c>
      <c r="G145" s="77"/>
      <c r="H145" s="119"/>
      <c r="I145" s="104">
        <f t="shared" si="11"/>
        <v>0</v>
      </c>
    </row>
    <row r="146" spans="1:9" x14ac:dyDescent="0.2">
      <c r="A146" s="74"/>
      <c r="B146" s="74"/>
      <c r="C146" s="74"/>
      <c r="D146" s="74"/>
      <c r="E146" s="80" t="s">
        <v>42</v>
      </c>
      <c r="F146" s="74" t="s">
        <v>2</v>
      </c>
      <c r="G146" s="77"/>
      <c r="H146" s="119"/>
      <c r="I146" s="104">
        <f t="shared" si="11"/>
        <v>0</v>
      </c>
    </row>
    <row r="147" spans="1:9" x14ac:dyDescent="0.2">
      <c r="A147" s="74"/>
      <c r="B147" s="74"/>
      <c r="C147" s="74"/>
      <c r="D147" s="74"/>
      <c r="E147" s="74" t="s">
        <v>16</v>
      </c>
      <c r="F147" s="74" t="s">
        <v>8</v>
      </c>
      <c r="G147" s="77">
        <v>1</v>
      </c>
      <c r="H147" s="119"/>
      <c r="I147" s="104">
        <f t="shared" si="11"/>
        <v>0</v>
      </c>
    </row>
    <row r="148" spans="1:9" x14ac:dyDescent="0.2">
      <c r="A148" s="81"/>
      <c r="B148" s="82" t="s">
        <v>21</v>
      </c>
      <c r="C148" s="82"/>
      <c r="D148" s="82"/>
      <c r="E148" s="82"/>
      <c r="F148" s="82"/>
      <c r="G148" s="83"/>
      <c r="H148" s="110"/>
      <c r="I148" s="105">
        <f>SUM(I137:I147)</f>
        <v>0</v>
      </c>
    </row>
    <row r="149" spans="1:9" x14ac:dyDescent="0.2">
      <c r="A149" s="74"/>
      <c r="B149" s="70" t="s">
        <v>484</v>
      </c>
      <c r="C149" s="70" t="s">
        <v>485</v>
      </c>
      <c r="D149" s="74">
        <v>2</v>
      </c>
      <c r="E149" s="74" t="s">
        <v>14</v>
      </c>
      <c r="F149" s="74" t="s">
        <v>8</v>
      </c>
      <c r="G149" s="76">
        <v>1</v>
      </c>
      <c r="H149" s="118"/>
      <c r="I149" s="104">
        <f t="shared" si="11"/>
        <v>0</v>
      </c>
    </row>
    <row r="150" spans="1:9" x14ac:dyDescent="0.2">
      <c r="A150" s="74"/>
      <c r="B150" s="74"/>
      <c r="C150" s="74"/>
      <c r="D150" s="74"/>
      <c r="E150" s="75" t="s">
        <v>24</v>
      </c>
      <c r="F150" s="79" t="s">
        <v>2</v>
      </c>
      <c r="G150" s="77">
        <v>1</v>
      </c>
      <c r="H150" s="119"/>
      <c r="I150" s="104">
        <f t="shared" si="11"/>
        <v>0</v>
      </c>
    </row>
    <row r="151" spans="1:9" x14ac:dyDescent="0.2">
      <c r="A151" s="74"/>
      <c r="B151" s="74"/>
      <c r="C151" s="74"/>
      <c r="D151" s="74"/>
      <c r="E151" s="75" t="s">
        <v>25</v>
      </c>
      <c r="F151" s="74" t="s">
        <v>2</v>
      </c>
      <c r="G151" s="77"/>
      <c r="H151" s="119"/>
      <c r="I151" s="104">
        <f t="shared" si="11"/>
        <v>0</v>
      </c>
    </row>
    <row r="152" spans="1:9" x14ac:dyDescent="0.2">
      <c r="A152" s="74"/>
      <c r="B152" s="74"/>
      <c r="C152" s="74"/>
      <c r="D152" s="74"/>
      <c r="E152" s="75" t="s">
        <v>26</v>
      </c>
      <c r="F152" s="74" t="s">
        <v>2</v>
      </c>
      <c r="G152" s="77">
        <v>11</v>
      </c>
      <c r="H152" s="119"/>
      <c r="I152" s="104">
        <f t="shared" si="11"/>
        <v>0</v>
      </c>
    </row>
    <row r="153" spans="1:9" x14ac:dyDescent="0.2">
      <c r="A153" s="74"/>
      <c r="B153" s="74"/>
      <c r="C153" s="74"/>
      <c r="D153" s="74"/>
      <c r="E153" s="75" t="s">
        <v>27</v>
      </c>
      <c r="F153" s="74" t="s">
        <v>2</v>
      </c>
      <c r="G153" s="77"/>
      <c r="H153" s="119"/>
      <c r="I153" s="104">
        <f t="shared" si="11"/>
        <v>0</v>
      </c>
    </row>
    <row r="154" spans="1:9" x14ac:dyDescent="0.2">
      <c r="A154" s="74"/>
      <c r="B154" s="74"/>
      <c r="C154" s="74"/>
      <c r="D154" s="74"/>
      <c r="E154" s="74" t="s">
        <v>17</v>
      </c>
      <c r="F154" s="74" t="s">
        <v>2</v>
      </c>
      <c r="G154" s="77">
        <v>61</v>
      </c>
      <c r="H154" s="119"/>
      <c r="I154" s="104">
        <f t="shared" si="11"/>
        <v>0</v>
      </c>
    </row>
    <row r="155" spans="1:9" x14ac:dyDescent="0.2">
      <c r="A155" s="74"/>
      <c r="B155" s="74"/>
      <c r="C155" s="74"/>
      <c r="D155" s="74"/>
      <c r="E155" s="74" t="s">
        <v>18</v>
      </c>
      <c r="F155" s="74" t="s">
        <v>2</v>
      </c>
      <c r="G155" s="77"/>
      <c r="H155" s="119"/>
      <c r="I155" s="104">
        <f t="shared" si="11"/>
        <v>0</v>
      </c>
    </row>
    <row r="156" spans="1:9" x14ac:dyDescent="0.2">
      <c r="A156" s="74"/>
      <c r="B156" s="74"/>
      <c r="C156" s="74"/>
      <c r="D156" s="74"/>
      <c r="E156" s="74" t="s">
        <v>330</v>
      </c>
      <c r="F156" s="74" t="s">
        <v>2</v>
      </c>
      <c r="G156" s="77"/>
      <c r="H156" s="119"/>
      <c r="I156" s="104">
        <f t="shared" si="11"/>
        <v>0</v>
      </c>
    </row>
    <row r="157" spans="1:9" x14ac:dyDescent="0.2">
      <c r="A157" s="74"/>
      <c r="B157" s="74"/>
      <c r="C157" s="74"/>
      <c r="D157" s="74"/>
      <c r="E157" s="74" t="s">
        <v>324</v>
      </c>
      <c r="F157" s="74" t="s">
        <v>2</v>
      </c>
      <c r="G157" s="77"/>
      <c r="H157" s="119"/>
      <c r="I157" s="104">
        <f t="shared" si="11"/>
        <v>0</v>
      </c>
    </row>
    <row r="158" spans="1:9" x14ac:dyDescent="0.2">
      <c r="A158" s="74"/>
      <c r="B158" s="74"/>
      <c r="C158" s="74"/>
      <c r="D158" s="74"/>
      <c r="E158" s="80" t="s">
        <v>42</v>
      </c>
      <c r="F158" s="74" t="s">
        <v>2</v>
      </c>
      <c r="G158" s="77"/>
      <c r="H158" s="119"/>
      <c r="I158" s="104">
        <f t="shared" si="11"/>
        <v>0</v>
      </c>
    </row>
    <row r="159" spans="1:9" x14ac:dyDescent="0.2">
      <c r="A159" s="74"/>
      <c r="B159" s="74"/>
      <c r="C159" s="74"/>
      <c r="D159" s="74"/>
      <c r="E159" s="74" t="s">
        <v>16</v>
      </c>
      <c r="F159" s="74" t="s">
        <v>8</v>
      </c>
      <c r="G159" s="77">
        <v>1</v>
      </c>
      <c r="H159" s="119"/>
      <c r="I159" s="104">
        <f t="shared" si="11"/>
        <v>0</v>
      </c>
    </row>
    <row r="160" spans="1:9" x14ac:dyDescent="0.2">
      <c r="A160" s="81"/>
      <c r="B160" s="82" t="s">
        <v>21</v>
      </c>
      <c r="C160" s="82"/>
      <c r="D160" s="82"/>
      <c r="E160" s="82"/>
      <c r="F160" s="82"/>
      <c r="G160" s="83"/>
      <c r="H160" s="110"/>
      <c r="I160" s="105">
        <f>SUM(I149:I159)</f>
        <v>0</v>
      </c>
    </row>
    <row r="161" spans="1:9" ht="13.9" customHeight="1" x14ac:dyDescent="0.2">
      <c r="A161" s="74"/>
      <c r="B161" s="70" t="s">
        <v>349</v>
      </c>
      <c r="C161" s="70" t="s">
        <v>147</v>
      </c>
      <c r="D161" s="74">
        <v>2</v>
      </c>
      <c r="E161" s="74" t="s">
        <v>14</v>
      </c>
      <c r="F161" s="74" t="s">
        <v>8</v>
      </c>
      <c r="G161" s="76">
        <v>1</v>
      </c>
      <c r="H161" s="118"/>
      <c r="I161" s="104">
        <f t="shared" si="11"/>
        <v>0</v>
      </c>
    </row>
    <row r="162" spans="1:9" x14ac:dyDescent="0.2">
      <c r="A162" s="74"/>
      <c r="B162" s="74"/>
      <c r="C162" s="74"/>
      <c r="D162" s="74"/>
      <c r="E162" s="75" t="s">
        <v>24</v>
      </c>
      <c r="F162" s="79" t="s">
        <v>2</v>
      </c>
      <c r="G162" s="77">
        <v>8</v>
      </c>
      <c r="H162" s="119"/>
      <c r="I162" s="104">
        <f t="shared" si="11"/>
        <v>0</v>
      </c>
    </row>
    <row r="163" spans="1:9" x14ac:dyDescent="0.2">
      <c r="A163" s="74"/>
      <c r="B163" s="74"/>
      <c r="C163" s="74"/>
      <c r="D163" s="74"/>
      <c r="E163" s="75" t="s">
        <v>25</v>
      </c>
      <c r="F163" s="74" t="s">
        <v>2</v>
      </c>
      <c r="G163" s="77">
        <v>6</v>
      </c>
      <c r="H163" s="119"/>
      <c r="I163" s="104">
        <f t="shared" si="11"/>
        <v>0</v>
      </c>
    </row>
    <row r="164" spans="1:9" x14ac:dyDescent="0.2">
      <c r="A164" s="74"/>
      <c r="B164" s="74"/>
      <c r="C164" s="74"/>
      <c r="D164" s="74"/>
      <c r="E164" s="75" t="s">
        <v>26</v>
      </c>
      <c r="F164" s="74" t="s">
        <v>2</v>
      </c>
      <c r="G164" s="77"/>
      <c r="H164" s="119"/>
      <c r="I164" s="104">
        <f t="shared" si="11"/>
        <v>0</v>
      </c>
    </row>
    <row r="165" spans="1:9" x14ac:dyDescent="0.2">
      <c r="A165" s="74"/>
      <c r="B165" s="74"/>
      <c r="C165" s="74"/>
      <c r="D165" s="74"/>
      <c r="E165" s="75" t="s">
        <v>27</v>
      </c>
      <c r="F165" s="74" t="s">
        <v>2</v>
      </c>
      <c r="G165" s="77"/>
      <c r="H165" s="119"/>
      <c r="I165" s="104">
        <f t="shared" si="11"/>
        <v>0</v>
      </c>
    </row>
    <row r="166" spans="1:9" x14ac:dyDescent="0.2">
      <c r="A166" s="74"/>
      <c r="B166" s="74"/>
      <c r="C166" s="74"/>
      <c r="D166" s="74"/>
      <c r="E166" s="74" t="s">
        <v>17</v>
      </c>
      <c r="F166" s="74" t="s">
        <v>2</v>
      </c>
      <c r="G166" s="77">
        <v>222</v>
      </c>
      <c r="H166" s="119"/>
      <c r="I166" s="104">
        <f t="shared" si="11"/>
        <v>0</v>
      </c>
    </row>
    <row r="167" spans="1:9" x14ac:dyDescent="0.2">
      <c r="A167" s="74"/>
      <c r="B167" s="74"/>
      <c r="C167" s="74"/>
      <c r="D167" s="74"/>
      <c r="E167" s="74" t="s">
        <v>18</v>
      </c>
      <c r="F167" s="74" t="s">
        <v>2</v>
      </c>
      <c r="G167" s="77">
        <v>31</v>
      </c>
      <c r="H167" s="119"/>
      <c r="I167" s="104">
        <f t="shared" si="11"/>
        <v>0</v>
      </c>
    </row>
    <row r="168" spans="1:9" x14ac:dyDescent="0.2">
      <c r="A168" s="74"/>
      <c r="B168" s="74"/>
      <c r="C168" s="74"/>
      <c r="D168" s="74"/>
      <c r="E168" s="74" t="s">
        <v>330</v>
      </c>
      <c r="F168" s="74" t="s">
        <v>2</v>
      </c>
      <c r="G168" s="77">
        <v>10</v>
      </c>
      <c r="H168" s="119"/>
      <c r="I168" s="104">
        <f t="shared" si="11"/>
        <v>0</v>
      </c>
    </row>
    <row r="169" spans="1:9" x14ac:dyDescent="0.2">
      <c r="A169" s="74"/>
      <c r="B169" s="74"/>
      <c r="C169" s="74"/>
      <c r="D169" s="74"/>
      <c r="E169" s="74" t="s">
        <v>324</v>
      </c>
      <c r="F169" s="74" t="s">
        <v>2</v>
      </c>
      <c r="G169" s="77"/>
      <c r="H169" s="119"/>
      <c r="I169" s="104">
        <f t="shared" si="11"/>
        <v>0</v>
      </c>
    </row>
    <row r="170" spans="1:9" x14ac:dyDescent="0.2">
      <c r="A170" s="74"/>
      <c r="B170" s="74"/>
      <c r="C170" s="74"/>
      <c r="D170" s="74"/>
      <c r="E170" s="80" t="s">
        <v>42</v>
      </c>
      <c r="F170" s="74" t="s">
        <v>2</v>
      </c>
      <c r="G170" s="77">
        <v>27</v>
      </c>
      <c r="H170" s="119"/>
      <c r="I170" s="104">
        <f t="shared" si="11"/>
        <v>0</v>
      </c>
    </row>
    <row r="171" spans="1:9" x14ac:dyDescent="0.2">
      <c r="A171" s="74"/>
      <c r="B171" s="74"/>
      <c r="C171" s="74"/>
      <c r="D171" s="74"/>
      <c r="E171" s="74" t="s">
        <v>16</v>
      </c>
      <c r="F171" s="74" t="s">
        <v>8</v>
      </c>
      <c r="G171" s="77">
        <v>1</v>
      </c>
      <c r="H171" s="119"/>
      <c r="I171" s="104">
        <f t="shared" si="11"/>
        <v>0</v>
      </c>
    </row>
    <row r="172" spans="1:9" x14ac:dyDescent="0.2">
      <c r="A172" s="81"/>
      <c r="B172" s="82" t="s">
        <v>21</v>
      </c>
      <c r="C172" s="82"/>
      <c r="D172" s="82"/>
      <c r="E172" s="82"/>
      <c r="F172" s="82"/>
      <c r="G172" s="83"/>
      <c r="H172" s="110"/>
      <c r="I172" s="105">
        <f>SUM(I161:I171)</f>
        <v>0</v>
      </c>
    </row>
    <row r="173" spans="1:9" ht="13.9" customHeight="1" x14ac:dyDescent="0.2">
      <c r="A173" s="74"/>
      <c r="B173" s="70" t="s">
        <v>350</v>
      </c>
      <c r="C173" s="70" t="s">
        <v>98</v>
      </c>
      <c r="D173" s="74">
        <v>2</v>
      </c>
      <c r="E173" s="74" t="s">
        <v>14</v>
      </c>
      <c r="F173" s="74" t="s">
        <v>8</v>
      </c>
      <c r="G173" s="76">
        <v>1</v>
      </c>
      <c r="H173" s="118"/>
      <c r="I173" s="104">
        <f t="shared" si="11"/>
        <v>0</v>
      </c>
    </row>
    <row r="174" spans="1:9" x14ac:dyDescent="0.2">
      <c r="A174" s="74"/>
      <c r="B174" s="74"/>
      <c r="C174" s="74"/>
      <c r="D174" s="74"/>
      <c r="E174" s="75" t="s">
        <v>24</v>
      </c>
      <c r="F174" s="79" t="s">
        <v>2</v>
      </c>
      <c r="G174" s="77"/>
      <c r="H174" s="119"/>
      <c r="I174" s="104">
        <f t="shared" si="11"/>
        <v>0</v>
      </c>
    </row>
    <row r="175" spans="1:9" x14ac:dyDescent="0.2">
      <c r="A175" s="74"/>
      <c r="B175" s="74"/>
      <c r="C175" s="74"/>
      <c r="D175" s="74"/>
      <c r="E175" s="75" t="s">
        <v>25</v>
      </c>
      <c r="F175" s="74" t="s">
        <v>2</v>
      </c>
      <c r="G175" s="77">
        <v>1</v>
      </c>
      <c r="H175" s="119"/>
      <c r="I175" s="104">
        <f t="shared" si="11"/>
        <v>0</v>
      </c>
    </row>
    <row r="176" spans="1:9" x14ac:dyDescent="0.2">
      <c r="A176" s="74"/>
      <c r="B176" s="74"/>
      <c r="C176" s="74"/>
      <c r="D176" s="74"/>
      <c r="E176" s="75" t="s">
        <v>26</v>
      </c>
      <c r="F176" s="74" t="s">
        <v>2</v>
      </c>
      <c r="G176" s="77"/>
      <c r="H176" s="119"/>
      <c r="I176" s="104">
        <f t="shared" si="11"/>
        <v>0</v>
      </c>
    </row>
    <row r="177" spans="1:9" x14ac:dyDescent="0.2">
      <c r="A177" s="74"/>
      <c r="B177" s="74"/>
      <c r="C177" s="74"/>
      <c r="D177" s="74"/>
      <c r="E177" s="75" t="s">
        <v>27</v>
      </c>
      <c r="F177" s="74" t="s">
        <v>2</v>
      </c>
      <c r="G177" s="77"/>
      <c r="H177" s="119"/>
      <c r="I177" s="104">
        <f t="shared" si="11"/>
        <v>0</v>
      </c>
    </row>
    <row r="178" spans="1:9" x14ac:dyDescent="0.2">
      <c r="A178" s="74"/>
      <c r="B178" s="74"/>
      <c r="C178" s="74"/>
      <c r="D178" s="74"/>
      <c r="E178" s="74" t="s">
        <v>17</v>
      </c>
      <c r="F178" s="74" t="s">
        <v>2</v>
      </c>
      <c r="G178" s="77">
        <v>18</v>
      </c>
      <c r="H178" s="119"/>
      <c r="I178" s="104">
        <f t="shared" si="11"/>
        <v>0</v>
      </c>
    </row>
    <row r="179" spans="1:9" x14ac:dyDescent="0.2">
      <c r="A179" s="74"/>
      <c r="B179" s="74"/>
      <c r="C179" s="74"/>
      <c r="D179" s="74"/>
      <c r="E179" s="74" t="s">
        <v>18</v>
      </c>
      <c r="F179" s="74" t="s">
        <v>2</v>
      </c>
      <c r="G179" s="77">
        <v>1</v>
      </c>
      <c r="H179" s="119"/>
      <c r="I179" s="104">
        <f t="shared" si="11"/>
        <v>0</v>
      </c>
    </row>
    <row r="180" spans="1:9" x14ac:dyDescent="0.2">
      <c r="A180" s="74"/>
      <c r="B180" s="74"/>
      <c r="C180" s="74"/>
      <c r="D180" s="74"/>
      <c r="E180" s="74" t="s">
        <v>330</v>
      </c>
      <c r="F180" s="74" t="s">
        <v>2</v>
      </c>
      <c r="G180" s="77">
        <v>1</v>
      </c>
      <c r="H180" s="119"/>
      <c r="I180" s="104">
        <f t="shared" si="11"/>
        <v>0</v>
      </c>
    </row>
    <row r="181" spans="1:9" x14ac:dyDescent="0.2">
      <c r="A181" s="74"/>
      <c r="B181" s="74"/>
      <c r="C181" s="74"/>
      <c r="D181" s="74"/>
      <c r="E181" s="74" t="s">
        <v>324</v>
      </c>
      <c r="F181" s="74" t="s">
        <v>2</v>
      </c>
      <c r="G181" s="77"/>
      <c r="H181" s="119"/>
      <c r="I181" s="104">
        <f t="shared" si="11"/>
        <v>0</v>
      </c>
    </row>
    <row r="182" spans="1:9" x14ac:dyDescent="0.2">
      <c r="A182" s="74"/>
      <c r="B182" s="74"/>
      <c r="C182" s="74"/>
      <c r="D182" s="74"/>
      <c r="E182" s="80" t="s">
        <v>42</v>
      </c>
      <c r="F182" s="74" t="s">
        <v>2</v>
      </c>
      <c r="G182" s="77"/>
      <c r="H182" s="119"/>
      <c r="I182" s="104">
        <f t="shared" si="11"/>
        <v>0</v>
      </c>
    </row>
    <row r="183" spans="1:9" x14ac:dyDescent="0.2">
      <c r="A183" s="74"/>
      <c r="B183" s="74"/>
      <c r="C183" s="74"/>
      <c r="D183" s="74"/>
      <c r="E183" s="74" t="s">
        <v>16</v>
      </c>
      <c r="F183" s="74" t="s">
        <v>8</v>
      </c>
      <c r="G183" s="77">
        <v>1</v>
      </c>
      <c r="H183" s="119"/>
      <c r="I183" s="104">
        <f t="shared" si="11"/>
        <v>0</v>
      </c>
    </row>
    <row r="184" spans="1:9" x14ac:dyDescent="0.2">
      <c r="A184" s="81"/>
      <c r="B184" s="82" t="s">
        <v>21</v>
      </c>
      <c r="C184" s="82"/>
      <c r="D184" s="82"/>
      <c r="E184" s="82"/>
      <c r="F184" s="82"/>
      <c r="G184" s="83"/>
      <c r="H184" s="110"/>
      <c r="I184" s="105">
        <f>SUM(I173:I183)</f>
        <v>0</v>
      </c>
    </row>
    <row r="185" spans="1:9" ht="13.9" customHeight="1" x14ac:dyDescent="0.2">
      <c r="A185" s="74"/>
      <c r="B185" s="70" t="s">
        <v>351</v>
      </c>
      <c r="C185" s="70" t="s">
        <v>489</v>
      </c>
      <c r="D185" s="74">
        <v>2</v>
      </c>
      <c r="E185" s="74" t="s">
        <v>14</v>
      </c>
      <c r="F185" s="74" t="s">
        <v>8</v>
      </c>
      <c r="G185" s="76">
        <v>1</v>
      </c>
      <c r="H185" s="118"/>
      <c r="I185" s="104">
        <f t="shared" si="11"/>
        <v>0</v>
      </c>
    </row>
    <row r="186" spans="1:9" x14ac:dyDescent="0.2">
      <c r="A186" s="74"/>
      <c r="B186" s="74"/>
      <c r="C186" s="74"/>
      <c r="D186" s="74"/>
      <c r="E186" s="75" t="s">
        <v>24</v>
      </c>
      <c r="F186" s="79" t="s">
        <v>2</v>
      </c>
      <c r="G186" s="77">
        <v>8</v>
      </c>
      <c r="H186" s="119"/>
      <c r="I186" s="104">
        <f t="shared" si="11"/>
        <v>0</v>
      </c>
    </row>
    <row r="187" spans="1:9" x14ac:dyDescent="0.2">
      <c r="A187" s="74"/>
      <c r="B187" s="74"/>
      <c r="C187" s="74"/>
      <c r="D187" s="74"/>
      <c r="E187" s="75" t="s">
        <v>25</v>
      </c>
      <c r="F187" s="74" t="s">
        <v>2</v>
      </c>
      <c r="G187" s="77">
        <v>6</v>
      </c>
      <c r="H187" s="119"/>
      <c r="I187" s="104">
        <f t="shared" si="11"/>
        <v>0</v>
      </c>
    </row>
    <row r="188" spans="1:9" x14ac:dyDescent="0.2">
      <c r="A188" s="74"/>
      <c r="B188" s="74"/>
      <c r="C188" s="74"/>
      <c r="D188" s="74"/>
      <c r="E188" s="75" t="s">
        <v>26</v>
      </c>
      <c r="F188" s="74" t="s">
        <v>2</v>
      </c>
      <c r="G188" s="77"/>
      <c r="H188" s="119"/>
      <c r="I188" s="104">
        <f t="shared" si="11"/>
        <v>0</v>
      </c>
    </row>
    <row r="189" spans="1:9" x14ac:dyDescent="0.2">
      <c r="A189" s="74"/>
      <c r="B189" s="74"/>
      <c r="C189" s="74"/>
      <c r="D189" s="74"/>
      <c r="E189" s="75" t="s">
        <v>27</v>
      </c>
      <c r="F189" s="74" t="s">
        <v>2</v>
      </c>
      <c r="G189" s="77"/>
      <c r="H189" s="119"/>
      <c r="I189" s="104">
        <f t="shared" si="11"/>
        <v>0</v>
      </c>
    </row>
    <row r="190" spans="1:9" x14ac:dyDescent="0.2">
      <c r="A190" s="74"/>
      <c r="B190" s="74"/>
      <c r="C190" s="74"/>
      <c r="D190" s="74"/>
      <c r="E190" s="74" t="s">
        <v>17</v>
      </c>
      <c r="F190" s="74" t="s">
        <v>2</v>
      </c>
      <c r="G190" s="77">
        <v>136</v>
      </c>
      <c r="H190" s="119"/>
      <c r="I190" s="104">
        <f t="shared" si="11"/>
        <v>0</v>
      </c>
    </row>
    <row r="191" spans="1:9" x14ac:dyDescent="0.2">
      <c r="A191" s="74"/>
      <c r="B191" s="74"/>
      <c r="C191" s="74"/>
      <c r="D191" s="74"/>
      <c r="E191" s="74" t="s">
        <v>18</v>
      </c>
      <c r="F191" s="74" t="s">
        <v>2</v>
      </c>
      <c r="G191" s="77">
        <v>1</v>
      </c>
      <c r="H191" s="119"/>
      <c r="I191" s="104">
        <f t="shared" si="11"/>
        <v>0</v>
      </c>
    </row>
    <row r="192" spans="1:9" x14ac:dyDescent="0.2">
      <c r="A192" s="74"/>
      <c r="B192" s="74"/>
      <c r="C192" s="74"/>
      <c r="D192" s="74"/>
      <c r="E192" s="74" t="s">
        <v>330</v>
      </c>
      <c r="F192" s="74" t="s">
        <v>2</v>
      </c>
      <c r="G192" s="77">
        <v>19</v>
      </c>
      <c r="H192" s="119"/>
      <c r="I192" s="104">
        <f t="shared" si="11"/>
        <v>0</v>
      </c>
    </row>
    <row r="193" spans="1:9" x14ac:dyDescent="0.2">
      <c r="A193" s="74"/>
      <c r="B193" s="74"/>
      <c r="C193" s="74"/>
      <c r="D193" s="74"/>
      <c r="E193" s="74" t="s">
        <v>324</v>
      </c>
      <c r="F193" s="74" t="s">
        <v>2</v>
      </c>
      <c r="G193" s="77"/>
      <c r="H193" s="119"/>
      <c r="I193" s="104">
        <f t="shared" si="11"/>
        <v>0</v>
      </c>
    </row>
    <row r="194" spans="1:9" x14ac:dyDescent="0.2">
      <c r="A194" s="74"/>
      <c r="B194" s="74"/>
      <c r="C194" s="74"/>
      <c r="D194" s="74"/>
      <c r="E194" s="80" t="s">
        <v>42</v>
      </c>
      <c r="F194" s="74" t="s">
        <v>2</v>
      </c>
      <c r="G194" s="77">
        <v>44</v>
      </c>
      <c r="H194" s="119"/>
      <c r="I194" s="104">
        <f t="shared" si="11"/>
        <v>0</v>
      </c>
    </row>
    <row r="195" spans="1:9" x14ac:dyDescent="0.2">
      <c r="A195" s="74"/>
      <c r="B195" s="74"/>
      <c r="C195" s="74"/>
      <c r="D195" s="74"/>
      <c r="E195" s="74" t="s">
        <v>16</v>
      </c>
      <c r="F195" s="74" t="s">
        <v>8</v>
      </c>
      <c r="G195" s="77">
        <v>1</v>
      </c>
      <c r="H195" s="119"/>
      <c r="I195" s="104">
        <f t="shared" si="11"/>
        <v>0</v>
      </c>
    </row>
    <row r="196" spans="1:9" x14ac:dyDescent="0.2">
      <c r="A196" s="81"/>
      <c r="B196" s="82" t="s">
        <v>21</v>
      </c>
      <c r="C196" s="82"/>
      <c r="D196" s="82"/>
      <c r="E196" s="82"/>
      <c r="F196" s="82"/>
      <c r="G196" s="83"/>
      <c r="H196" s="110"/>
      <c r="I196" s="105">
        <f>SUM(I185:I195)</f>
        <v>0</v>
      </c>
    </row>
    <row r="197" spans="1:9" ht="13.9" customHeight="1" x14ac:dyDescent="0.2">
      <c r="A197" s="74"/>
      <c r="B197" s="70" t="s">
        <v>352</v>
      </c>
      <c r="C197" s="70" t="s">
        <v>492</v>
      </c>
      <c r="D197" s="74">
        <v>2</v>
      </c>
      <c r="E197" s="74" t="s">
        <v>14</v>
      </c>
      <c r="F197" s="74" t="s">
        <v>8</v>
      </c>
      <c r="G197" s="76">
        <v>1</v>
      </c>
      <c r="H197" s="118"/>
      <c r="I197" s="104">
        <f t="shared" si="11"/>
        <v>0</v>
      </c>
    </row>
    <row r="198" spans="1:9" x14ac:dyDescent="0.2">
      <c r="A198" s="74"/>
      <c r="B198" s="74"/>
      <c r="C198" s="74"/>
      <c r="D198" s="74"/>
      <c r="E198" s="75" t="s">
        <v>24</v>
      </c>
      <c r="F198" s="79" t="s">
        <v>2</v>
      </c>
      <c r="G198" s="77">
        <v>1</v>
      </c>
      <c r="H198" s="119"/>
      <c r="I198" s="104">
        <f t="shared" si="11"/>
        <v>0</v>
      </c>
    </row>
    <row r="199" spans="1:9" x14ac:dyDescent="0.2">
      <c r="A199" s="74"/>
      <c r="B199" s="74"/>
      <c r="C199" s="74"/>
      <c r="D199" s="74"/>
      <c r="E199" s="75" t="s">
        <v>25</v>
      </c>
      <c r="F199" s="74" t="s">
        <v>2</v>
      </c>
      <c r="G199" s="77"/>
      <c r="H199" s="119"/>
      <c r="I199" s="104">
        <f t="shared" si="11"/>
        <v>0</v>
      </c>
    </row>
    <row r="200" spans="1:9" x14ac:dyDescent="0.2">
      <c r="A200" s="74"/>
      <c r="B200" s="74"/>
      <c r="C200" s="74"/>
      <c r="D200" s="74"/>
      <c r="E200" s="75" t="s">
        <v>26</v>
      </c>
      <c r="F200" s="74" t="s">
        <v>2</v>
      </c>
      <c r="G200" s="77"/>
      <c r="H200" s="119"/>
      <c r="I200" s="104">
        <f t="shared" si="11"/>
        <v>0</v>
      </c>
    </row>
    <row r="201" spans="1:9" x14ac:dyDescent="0.2">
      <c r="A201" s="74"/>
      <c r="B201" s="74"/>
      <c r="C201" s="74"/>
      <c r="D201" s="74"/>
      <c r="E201" s="75" t="s">
        <v>27</v>
      </c>
      <c r="F201" s="74" t="s">
        <v>2</v>
      </c>
      <c r="G201" s="77"/>
      <c r="H201" s="119"/>
      <c r="I201" s="104">
        <f t="shared" si="11"/>
        <v>0</v>
      </c>
    </row>
    <row r="202" spans="1:9" x14ac:dyDescent="0.2">
      <c r="A202" s="74"/>
      <c r="B202" s="74"/>
      <c r="C202" s="74"/>
      <c r="D202" s="74"/>
      <c r="E202" s="74" t="s">
        <v>17</v>
      </c>
      <c r="F202" s="74" t="s">
        <v>2</v>
      </c>
      <c r="G202" s="77"/>
      <c r="H202" s="119"/>
      <c r="I202" s="104">
        <f t="shared" ref="I202:I264" si="12">G202*H202</f>
        <v>0</v>
      </c>
    </row>
    <row r="203" spans="1:9" x14ac:dyDescent="0.2">
      <c r="A203" s="74"/>
      <c r="B203" s="74"/>
      <c r="C203" s="74"/>
      <c r="D203" s="74"/>
      <c r="E203" s="74" t="s">
        <v>18</v>
      </c>
      <c r="F203" s="74" t="s">
        <v>2</v>
      </c>
      <c r="G203" s="77"/>
      <c r="H203" s="119"/>
      <c r="I203" s="104">
        <f t="shared" si="12"/>
        <v>0</v>
      </c>
    </row>
    <row r="204" spans="1:9" x14ac:dyDescent="0.2">
      <c r="A204" s="74"/>
      <c r="B204" s="74"/>
      <c r="C204" s="74"/>
      <c r="D204" s="74"/>
      <c r="E204" s="74" t="s">
        <v>330</v>
      </c>
      <c r="F204" s="74" t="s">
        <v>2</v>
      </c>
      <c r="G204" s="77">
        <v>8</v>
      </c>
      <c r="H204" s="119"/>
      <c r="I204" s="104">
        <f t="shared" si="12"/>
        <v>0</v>
      </c>
    </row>
    <row r="205" spans="1:9" x14ac:dyDescent="0.2">
      <c r="A205" s="74"/>
      <c r="B205" s="74"/>
      <c r="C205" s="74"/>
      <c r="D205" s="74"/>
      <c r="E205" s="74" t="s">
        <v>324</v>
      </c>
      <c r="F205" s="74" t="s">
        <v>2</v>
      </c>
      <c r="G205" s="77"/>
      <c r="H205" s="119"/>
      <c r="I205" s="104">
        <f t="shared" si="12"/>
        <v>0</v>
      </c>
    </row>
    <row r="206" spans="1:9" x14ac:dyDescent="0.2">
      <c r="A206" s="74"/>
      <c r="B206" s="74"/>
      <c r="C206" s="74"/>
      <c r="D206" s="74"/>
      <c r="E206" s="80" t="s">
        <v>42</v>
      </c>
      <c r="F206" s="74" t="s">
        <v>2</v>
      </c>
      <c r="G206" s="77">
        <v>7</v>
      </c>
      <c r="H206" s="119"/>
      <c r="I206" s="104">
        <f t="shared" si="12"/>
        <v>0</v>
      </c>
    </row>
    <row r="207" spans="1:9" x14ac:dyDescent="0.2">
      <c r="A207" s="74"/>
      <c r="B207" s="74"/>
      <c r="C207" s="74"/>
      <c r="D207" s="74"/>
      <c r="E207" s="74" t="s">
        <v>16</v>
      </c>
      <c r="F207" s="74" t="s">
        <v>8</v>
      </c>
      <c r="G207" s="77">
        <v>1</v>
      </c>
      <c r="H207" s="119"/>
      <c r="I207" s="104">
        <f t="shared" si="12"/>
        <v>0</v>
      </c>
    </row>
    <row r="208" spans="1:9" x14ac:dyDescent="0.2">
      <c r="A208" s="81"/>
      <c r="B208" s="82" t="s">
        <v>21</v>
      </c>
      <c r="C208" s="82"/>
      <c r="D208" s="82"/>
      <c r="E208" s="82"/>
      <c r="F208" s="82"/>
      <c r="G208" s="83"/>
      <c r="H208" s="110"/>
      <c r="I208" s="105">
        <f>SUM(I197:I207)</f>
        <v>0</v>
      </c>
    </row>
    <row r="209" spans="1:9" ht="13.9" customHeight="1" x14ac:dyDescent="0.2">
      <c r="A209" s="74"/>
      <c r="B209" s="70" t="s">
        <v>353</v>
      </c>
      <c r="C209" s="70" t="s">
        <v>361</v>
      </c>
      <c r="D209" s="74">
        <v>2</v>
      </c>
      <c r="E209" s="74" t="s">
        <v>14</v>
      </c>
      <c r="F209" s="74" t="s">
        <v>8</v>
      </c>
      <c r="G209" s="76">
        <v>1</v>
      </c>
      <c r="H209" s="118"/>
      <c r="I209" s="104">
        <f t="shared" si="12"/>
        <v>0</v>
      </c>
    </row>
    <row r="210" spans="1:9" x14ac:dyDescent="0.2">
      <c r="A210" s="74"/>
      <c r="B210" s="74"/>
      <c r="C210" s="74"/>
      <c r="D210" s="74"/>
      <c r="E210" s="75" t="s">
        <v>24</v>
      </c>
      <c r="F210" s="79" t="s">
        <v>2</v>
      </c>
      <c r="G210" s="77">
        <v>38</v>
      </c>
      <c r="H210" s="119"/>
      <c r="I210" s="104">
        <f t="shared" si="12"/>
        <v>0</v>
      </c>
    </row>
    <row r="211" spans="1:9" x14ac:dyDescent="0.2">
      <c r="A211" s="74"/>
      <c r="B211" s="74"/>
      <c r="C211" s="74"/>
      <c r="D211" s="74"/>
      <c r="E211" s="75" t="s">
        <v>25</v>
      </c>
      <c r="F211" s="74" t="s">
        <v>2</v>
      </c>
      <c r="G211" s="77"/>
      <c r="H211" s="119"/>
      <c r="I211" s="104">
        <f t="shared" si="12"/>
        <v>0</v>
      </c>
    </row>
    <row r="212" spans="1:9" x14ac:dyDescent="0.2">
      <c r="A212" s="74"/>
      <c r="B212" s="74"/>
      <c r="C212" s="74"/>
      <c r="D212" s="74"/>
      <c r="E212" s="75" t="s">
        <v>26</v>
      </c>
      <c r="F212" s="74" t="s">
        <v>2</v>
      </c>
      <c r="G212" s="77"/>
      <c r="H212" s="119"/>
      <c r="I212" s="104">
        <f t="shared" si="12"/>
        <v>0</v>
      </c>
    </row>
    <row r="213" spans="1:9" x14ac:dyDescent="0.2">
      <c r="A213" s="74"/>
      <c r="B213" s="74"/>
      <c r="C213" s="74"/>
      <c r="D213" s="74"/>
      <c r="E213" s="75" t="s">
        <v>27</v>
      </c>
      <c r="F213" s="74" t="s">
        <v>2</v>
      </c>
      <c r="G213" s="77"/>
      <c r="H213" s="119"/>
      <c r="I213" s="104">
        <f t="shared" si="12"/>
        <v>0</v>
      </c>
    </row>
    <row r="214" spans="1:9" x14ac:dyDescent="0.2">
      <c r="A214" s="74"/>
      <c r="B214" s="74"/>
      <c r="C214" s="74"/>
      <c r="D214" s="74"/>
      <c r="E214" s="74" t="s">
        <v>17</v>
      </c>
      <c r="F214" s="74" t="s">
        <v>2</v>
      </c>
      <c r="G214" s="77">
        <v>83</v>
      </c>
      <c r="H214" s="119"/>
      <c r="I214" s="104">
        <f t="shared" si="12"/>
        <v>0</v>
      </c>
    </row>
    <row r="215" spans="1:9" x14ac:dyDescent="0.2">
      <c r="A215" s="74"/>
      <c r="B215" s="74"/>
      <c r="C215" s="74"/>
      <c r="D215" s="74"/>
      <c r="E215" s="74" t="s">
        <v>18</v>
      </c>
      <c r="F215" s="74" t="s">
        <v>2</v>
      </c>
      <c r="G215" s="77">
        <v>5</v>
      </c>
      <c r="H215" s="119"/>
      <c r="I215" s="104">
        <f t="shared" si="12"/>
        <v>0</v>
      </c>
    </row>
    <row r="216" spans="1:9" x14ac:dyDescent="0.2">
      <c r="A216" s="74"/>
      <c r="B216" s="74"/>
      <c r="C216" s="74"/>
      <c r="D216" s="74"/>
      <c r="E216" s="74" t="s">
        <v>330</v>
      </c>
      <c r="F216" s="74" t="s">
        <v>2</v>
      </c>
      <c r="G216" s="77">
        <v>16</v>
      </c>
      <c r="H216" s="119"/>
      <c r="I216" s="104">
        <f t="shared" si="12"/>
        <v>0</v>
      </c>
    </row>
    <row r="217" spans="1:9" x14ac:dyDescent="0.2">
      <c r="A217" s="74"/>
      <c r="B217" s="74"/>
      <c r="C217" s="74"/>
      <c r="D217" s="74"/>
      <c r="E217" s="74" t="s">
        <v>324</v>
      </c>
      <c r="F217" s="74" t="s">
        <v>2</v>
      </c>
      <c r="G217" s="77"/>
      <c r="H217" s="119"/>
      <c r="I217" s="104">
        <f t="shared" si="12"/>
        <v>0</v>
      </c>
    </row>
    <row r="218" spans="1:9" x14ac:dyDescent="0.2">
      <c r="A218" s="74"/>
      <c r="B218" s="74"/>
      <c r="C218" s="74"/>
      <c r="D218" s="74"/>
      <c r="E218" s="80" t="s">
        <v>42</v>
      </c>
      <c r="F218" s="74" t="s">
        <v>2</v>
      </c>
      <c r="G218" s="77">
        <v>6</v>
      </c>
      <c r="H218" s="119"/>
      <c r="I218" s="104">
        <f t="shared" si="12"/>
        <v>0</v>
      </c>
    </row>
    <row r="219" spans="1:9" x14ac:dyDescent="0.2">
      <c r="A219" s="74"/>
      <c r="B219" s="74"/>
      <c r="C219" s="74"/>
      <c r="D219" s="74"/>
      <c r="E219" s="74" t="s">
        <v>16</v>
      </c>
      <c r="F219" s="74" t="s">
        <v>8</v>
      </c>
      <c r="G219" s="77">
        <v>1</v>
      </c>
      <c r="H219" s="119"/>
      <c r="I219" s="104">
        <f t="shared" si="12"/>
        <v>0</v>
      </c>
    </row>
    <row r="220" spans="1:9" x14ac:dyDescent="0.2">
      <c r="A220" s="81"/>
      <c r="B220" s="82" t="s">
        <v>21</v>
      </c>
      <c r="C220" s="82"/>
      <c r="D220" s="82"/>
      <c r="E220" s="82"/>
      <c r="F220" s="82"/>
      <c r="G220" s="83"/>
      <c r="H220" s="110"/>
      <c r="I220" s="105">
        <f>SUM(I209:I219)</f>
        <v>0</v>
      </c>
    </row>
    <row r="221" spans="1:9" ht="13.9" customHeight="1" x14ac:dyDescent="0.2">
      <c r="A221" s="74"/>
      <c r="B221" s="70" t="s">
        <v>495</v>
      </c>
      <c r="C221" s="70" t="s">
        <v>496</v>
      </c>
      <c r="D221" s="74">
        <v>2</v>
      </c>
      <c r="E221" s="74" t="s">
        <v>14</v>
      </c>
      <c r="F221" s="74" t="s">
        <v>8</v>
      </c>
      <c r="G221" s="76">
        <v>1</v>
      </c>
      <c r="H221" s="118"/>
      <c r="I221" s="104">
        <f t="shared" si="12"/>
        <v>0</v>
      </c>
    </row>
    <row r="222" spans="1:9" x14ac:dyDescent="0.2">
      <c r="A222" s="74"/>
      <c r="B222" s="74"/>
      <c r="C222" s="74"/>
      <c r="D222" s="74"/>
      <c r="E222" s="75" t="s">
        <v>24</v>
      </c>
      <c r="F222" s="79" t="s">
        <v>2</v>
      </c>
      <c r="G222" s="77">
        <v>8</v>
      </c>
      <c r="H222" s="119"/>
      <c r="I222" s="104">
        <f t="shared" si="12"/>
        <v>0</v>
      </c>
    </row>
    <row r="223" spans="1:9" x14ac:dyDescent="0.2">
      <c r="A223" s="74"/>
      <c r="B223" s="74"/>
      <c r="C223" s="74"/>
      <c r="D223" s="74"/>
      <c r="E223" s="75" t="s">
        <v>25</v>
      </c>
      <c r="F223" s="74" t="s">
        <v>2</v>
      </c>
      <c r="G223" s="77"/>
      <c r="H223" s="119"/>
      <c r="I223" s="104">
        <f t="shared" si="12"/>
        <v>0</v>
      </c>
    </row>
    <row r="224" spans="1:9" x14ac:dyDescent="0.2">
      <c r="A224" s="74"/>
      <c r="B224" s="74"/>
      <c r="C224" s="74"/>
      <c r="D224" s="74"/>
      <c r="E224" s="75" t="s">
        <v>26</v>
      </c>
      <c r="F224" s="74" t="s">
        <v>2</v>
      </c>
      <c r="G224" s="77"/>
      <c r="H224" s="119"/>
      <c r="I224" s="104">
        <f t="shared" si="12"/>
        <v>0</v>
      </c>
    </row>
    <row r="225" spans="1:9" x14ac:dyDescent="0.2">
      <c r="A225" s="74"/>
      <c r="B225" s="74"/>
      <c r="C225" s="74"/>
      <c r="D225" s="74"/>
      <c r="E225" s="75" t="s">
        <v>27</v>
      </c>
      <c r="F225" s="74" t="s">
        <v>2</v>
      </c>
      <c r="G225" s="77"/>
      <c r="H225" s="119"/>
      <c r="I225" s="104">
        <f t="shared" si="12"/>
        <v>0</v>
      </c>
    </row>
    <row r="226" spans="1:9" x14ac:dyDescent="0.2">
      <c r="A226" s="74"/>
      <c r="B226" s="74"/>
      <c r="C226" s="74"/>
      <c r="D226" s="74"/>
      <c r="E226" s="74" t="s">
        <v>17</v>
      </c>
      <c r="F226" s="74" t="s">
        <v>2</v>
      </c>
      <c r="G226" s="77">
        <v>16</v>
      </c>
      <c r="H226" s="119"/>
      <c r="I226" s="104">
        <f t="shared" si="12"/>
        <v>0</v>
      </c>
    </row>
    <row r="227" spans="1:9" x14ac:dyDescent="0.2">
      <c r="A227" s="74"/>
      <c r="B227" s="74"/>
      <c r="C227" s="74"/>
      <c r="D227" s="74"/>
      <c r="E227" s="74" t="s">
        <v>18</v>
      </c>
      <c r="F227" s="74" t="s">
        <v>2</v>
      </c>
      <c r="G227" s="77">
        <v>1</v>
      </c>
      <c r="H227" s="119"/>
      <c r="I227" s="104">
        <f t="shared" si="12"/>
        <v>0</v>
      </c>
    </row>
    <row r="228" spans="1:9" x14ac:dyDescent="0.2">
      <c r="A228" s="74"/>
      <c r="B228" s="74"/>
      <c r="C228" s="74"/>
      <c r="D228" s="74"/>
      <c r="E228" s="74" t="s">
        <v>330</v>
      </c>
      <c r="F228" s="74" t="s">
        <v>2</v>
      </c>
      <c r="G228" s="77">
        <v>3</v>
      </c>
      <c r="H228" s="119"/>
      <c r="I228" s="104">
        <f t="shared" si="12"/>
        <v>0</v>
      </c>
    </row>
    <row r="229" spans="1:9" x14ac:dyDescent="0.2">
      <c r="A229" s="74"/>
      <c r="B229" s="74"/>
      <c r="C229" s="74"/>
      <c r="D229" s="74"/>
      <c r="E229" s="74" t="s">
        <v>324</v>
      </c>
      <c r="F229" s="74" t="s">
        <v>2</v>
      </c>
      <c r="G229" s="77">
        <v>2</v>
      </c>
      <c r="H229" s="119"/>
      <c r="I229" s="104">
        <f t="shared" si="12"/>
        <v>0</v>
      </c>
    </row>
    <row r="230" spans="1:9" x14ac:dyDescent="0.2">
      <c r="A230" s="74"/>
      <c r="B230" s="74"/>
      <c r="C230" s="74"/>
      <c r="D230" s="74"/>
      <c r="E230" s="80" t="s">
        <v>42</v>
      </c>
      <c r="F230" s="74" t="s">
        <v>2</v>
      </c>
      <c r="G230" s="77">
        <v>1</v>
      </c>
      <c r="H230" s="119"/>
      <c r="I230" s="104">
        <f t="shared" si="12"/>
        <v>0</v>
      </c>
    </row>
    <row r="231" spans="1:9" x14ac:dyDescent="0.2">
      <c r="A231" s="74"/>
      <c r="B231" s="74"/>
      <c r="C231" s="74"/>
      <c r="D231" s="74"/>
      <c r="E231" s="74" t="s">
        <v>16</v>
      </c>
      <c r="F231" s="74" t="s">
        <v>8</v>
      </c>
      <c r="G231" s="77">
        <v>1</v>
      </c>
      <c r="H231" s="119"/>
      <c r="I231" s="104">
        <f t="shared" si="12"/>
        <v>0</v>
      </c>
    </row>
    <row r="232" spans="1:9" x14ac:dyDescent="0.2">
      <c r="A232" s="81"/>
      <c r="B232" s="82" t="s">
        <v>21</v>
      </c>
      <c r="C232" s="82"/>
      <c r="D232" s="82"/>
      <c r="E232" s="82"/>
      <c r="F232" s="82"/>
      <c r="G232" s="83"/>
      <c r="H232" s="110"/>
      <c r="I232" s="105">
        <f>SUM(I221:I231)</f>
        <v>0</v>
      </c>
    </row>
    <row r="233" spans="1:9" ht="13.9" customHeight="1" x14ac:dyDescent="0.2">
      <c r="A233" s="74"/>
      <c r="B233" s="70" t="s">
        <v>354</v>
      </c>
      <c r="C233" s="70" t="s">
        <v>106</v>
      </c>
      <c r="D233" s="74">
        <v>2</v>
      </c>
      <c r="E233" s="74" t="s">
        <v>14</v>
      </c>
      <c r="F233" s="74" t="s">
        <v>8</v>
      </c>
      <c r="G233" s="76">
        <v>1</v>
      </c>
      <c r="H233" s="118"/>
      <c r="I233" s="104">
        <f t="shared" si="12"/>
        <v>0</v>
      </c>
    </row>
    <row r="234" spans="1:9" x14ac:dyDescent="0.2">
      <c r="A234" s="74"/>
      <c r="B234" s="74"/>
      <c r="C234" s="74"/>
      <c r="D234" s="74"/>
      <c r="E234" s="75" t="s">
        <v>24</v>
      </c>
      <c r="F234" s="79" t="s">
        <v>2</v>
      </c>
      <c r="G234" s="77"/>
      <c r="H234" s="119"/>
      <c r="I234" s="104">
        <f t="shared" si="12"/>
        <v>0</v>
      </c>
    </row>
    <row r="235" spans="1:9" x14ac:dyDescent="0.2">
      <c r="A235" s="74"/>
      <c r="B235" s="74"/>
      <c r="C235" s="74"/>
      <c r="D235" s="74"/>
      <c r="E235" s="75" t="s">
        <v>25</v>
      </c>
      <c r="F235" s="74" t="s">
        <v>2</v>
      </c>
      <c r="G235" s="77">
        <v>8</v>
      </c>
      <c r="H235" s="119"/>
      <c r="I235" s="104">
        <f t="shared" si="12"/>
        <v>0</v>
      </c>
    </row>
    <row r="236" spans="1:9" x14ac:dyDescent="0.2">
      <c r="A236" s="74"/>
      <c r="B236" s="74"/>
      <c r="C236" s="74"/>
      <c r="D236" s="74"/>
      <c r="E236" s="75" t="s">
        <v>26</v>
      </c>
      <c r="F236" s="74" t="s">
        <v>2</v>
      </c>
      <c r="G236" s="77"/>
      <c r="H236" s="119"/>
      <c r="I236" s="104">
        <f t="shared" si="12"/>
        <v>0</v>
      </c>
    </row>
    <row r="237" spans="1:9" x14ac:dyDescent="0.2">
      <c r="A237" s="74"/>
      <c r="B237" s="74"/>
      <c r="C237" s="74"/>
      <c r="D237" s="74"/>
      <c r="E237" s="75" t="s">
        <v>27</v>
      </c>
      <c r="F237" s="74" t="s">
        <v>2</v>
      </c>
      <c r="G237" s="77"/>
      <c r="H237" s="119"/>
      <c r="I237" s="104">
        <f t="shared" si="12"/>
        <v>0</v>
      </c>
    </row>
    <row r="238" spans="1:9" x14ac:dyDescent="0.2">
      <c r="A238" s="74"/>
      <c r="B238" s="74"/>
      <c r="C238" s="74"/>
      <c r="D238" s="74"/>
      <c r="E238" s="74" t="s">
        <v>17</v>
      </c>
      <c r="F238" s="74" t="s">
        <v>2</v>
      </c>
      <c r="G238" s="77">
        <v>205</v>
      </c>
      <c r="H238" s="119"/>
      <c r="I238" s="104">
        <f t="shared" si="12"/>
        <v>0</v>
      </c>
    </row>
    <row r="239" spans="1:9" x14ac:dyDescent="0.2">
      <c r="A239" s="74"/>
      <c r="B239" s="74"/>
      <c r="C239" s="74"/>
      <c r="D239" s="74"/>
      <c r="E239" s="74" t="s">
        <v>18</v>
      </c>
      <c r="F239" s="74" t="s">
        <v>2</v>
      </c>
      <c r="G239" s="77">
        <v>2</v>
      </c>
      <c r="H239" s="119"/>
      <c r="I239" s="104">
        <f t="shared" si="12"/>
        <v>0</v>
      </c>
    </row>
    <row r="240" spans="1:9" x14ac:dyDescent="0.2">
      <c r="A240" s="74"/>
      <c r="B240" s="74"/>
      <c r="C240" s="74"/>
      <c r="D240" s="74"/>
      <c r="E240" s="74" t="s">
        <v>330</v>
      </c>
      <c r="F240" s="74" t="s">
        <v>2</v>
      </c>
      <c r="G240" s="77">
        <v>32</v>
      </c>
      <c r="H240" s="119"/>
      <c r="I240" s="104">
        <f t="shared" si="12"/>
        <v>0</v>
      </c>
    </row>
    <row r="241" spans="1:9" x14ac:dyDescent="0.2">
      <c r="A241" s="74"/>
      <c r="B241" s="74"/>
      <c r="C241" s="74"/>
      <c r="D241" s="74"/>
      <c r="E241" s="74" t="s">
        <v>324</v>
      </c>
      <c r="F241" s="74" t="s">
        <v>2</v>
      </c>
      <c r="G241" s="77"/>
      <c r="H241" s="119"/>
      <c r="I241" s="104">
        <f t="shared" si="12"/>
        <v>0</v>
      </c>
    </row>
    <row r="242" spans="1:9" x14ac:dyDescent="0.2">
      <c r="A242" s="74"/>
      <c r="B242" s="74"/>
      <c r="C242" s="74"/>
      <c r="D242" s="74"/>
      <c r="E242" s="80" t="s">
        <v>42</v>
      </c>
      <c r="F242" s="74" t="s">
        <v>2</v>
      </c>
      <c r="G242" s="77">
        <v>18</v>
      </c>
      <c r="H242" s="119"/>
      <c r="I242" s="104">
        <f t="shared" si="12"/>
        <v>0</v>
      </c>
    </row>
    <row r="243" spans="1:9" x14ac:dyDescent="0.2">
      <c r="A243" s="74"/>
      <c r="B243" s="74"/>
      <c r="C243" s="74"/>
      <c r="D243" s="74"/>
      <c r="E243" s="74" t="s">
        <v>16</v>
      </c>
      <c r="F243" s="74" t="s">
        <v>8</v>
      </c>
      <c r="G243" s="77">
        <v>1</v>
      </c>
      <c r="H243" s="119"/>
      <c r="I243" s="104">
        <f t="shared" si="12"/>
        <v>0</v>
      </c>
    </row>
    <row r="244" spans="1:9" x14ac:dyDescent="0.2">
      <c r="A244" s="81"/>
      <c r="B244" s="82" t="s">
        <v>21</v>
      </c>
      <c r="C244" s="82"/>
      <c r="D244" s="82"/>
      <c r="E244" s="82"/>
      <c r="F244" s="82"/>
      <c r="G244" s="83"/>
      <c r="H244" s="110"/>
      <c r="I244" s="105">
        <f>SUM(I233:I243)</f>
        <v>0</v>
      </c>
    </row>
    <row r="245" spans="1:9" ht="13.9" customHeight="1" x14ac:dyDescent="0.2">
      <c r="A245" s="74"/>
      <c r="B245" s="70" t="s">
        <v>355</v>
      </c>
      <c r="C245" s="70" t="s">
        <v>363</v>
      </c>
      <c r="D245" s="74">
        <v>2</v>
      </c>
      <c r="E245" s="74" t="s">
        <v>14</v>
      </c>
      <c r="F245" s="74" t="s">
        <v>8</v>
      </c>
      <c r="G245" s="76">
        <v>1</v>
      </c>
      <c r="H245" s="118"/>
      <c r="I245" s="104">
        <f t="shared" si="12"/>
        <v>0</v>
      </c>
    </row>
    <row r="246" spans="1:9" x14ac:dyDescent="0.2">
      <c r="A246" s="74"/>
      <c r="B246" s="74"/>
      <c r="C246" s="74"/>
      <c r="D246" s="74"/>
      <c r="E246" s="75" t="s">
        <v>24</v>
      </c>
      <c r="F246" s="79" t="s">
        <v>2</v>
      </c>
      <c r="G246" s="77"/>
      <c r="H246" s="119"/>
      <c r="I246" s="104">
        <f t="shared" si="12"/>
        <v>0</v>
      </c>
    </row>
    <row r="247" spans="1:9" x14ac:dyDescent="0.2">
      <c r="A247" s="74"/>
      <c r="B247" s="74"/>
      <c r="C247" s="74"/>
      <c r="D247" s="74"/>
      <c r="E247" s="75" t="s">
        <v>25</v>
      </c>
      <c r="F247" s="74" t="s">
        <v>2</v>
      </c>
      <c r="G247" s="77">
        <v>3</v>
      </c>
      <c r="H247" s="119"/>
      <c r="I247" s="104">
        <f t="shared" si="12"/>
        <v>0</v>
      </c>
    </row>
    <row r="248" spans="1:9" x14ac:dyDescent="0.2">
      <c r="A248" s="74"/>
      <c r="B248" s="74"/>
      <c r="C248" s="74"/>
      <c r="D248" s="74"/>
      <c r="E248" s="75" t="s">
        <v>26</v>
      </c>
      <c r="F248" s="74" t="s">
        <v>2</v>
      </c>
      <c r="G248" s="77">
        <v>2</v>
      </c>
      <c r="H248" s="119"/>
      <c r="I248" s="104">
        <f t="shared" si="12"/>
        <v>0</v>
      </c>
    </row>
    <row r="249" spans="1:9" x14ac:dyDescent="0.2">
      <c r="A249" s="74"/>
      <c r="B249" s="74"/>
      <c r="C249" s="74"/>
      <c r="D249" s="74"/>
      <c r="E249" s="75" t="s">
        <v>27</v>
      </c>
      <c r="F249" s="74" t="s">
        <v>2</v>
      </c>
      <c r="G249" s="77"/>
      <c r="H249" s="119"/>
      <c r="I249" s="104">
        <f t="shared" si="12"/>
        <v>0</v>
      </c>
    </row>
    <row r="250" spans="1:9" x14ac:dyDescent="0.2">
      <c r="A250" s="74"/>
      <c r="B250" s="74"/>
      <c r="C250" s="74"/>
      <c r="D250" s="74"/>
      <c r="E250" s="74" t="s">
        <v>17</v>
      </c>
      <c r="F250" s="74" t="s">
        <v>2</v>
      </c>
      <c r="G250" s="77">
        <v>96</v>
      </c>
      <c r="H250" s="119"/>
      <c r="I250" s="104">
        <f t="shared" si="12"/>
        <v>0</v>
      </c>
    </row>
    <row r="251" spans="1:9" x14ac:dyDescent="0.2">
      <c r="A251" s="74"/>
      <c r="B251" s="74"/>
      <c r="C251" s="74"/>
      <c r="D251" s="74"/>
      <c r="E251" s="74" t="s">
        <v>18</v>
      </c>
      <c r="F251" s="74" t="s">
        <v>2</v>
      </c>
      <c r="G251" s="77">
        <v>1</v>
      </c>
      <c r="H251" s="119"/>
      <c r="I251" s="104">
        <f t="shared" si="12"/>
        <v>0</v>
      </c>
    </row>
    <row r="252" spans="1:9" x14ac:dyDescent="0.2">
      <c r="A252" s="74"/>
      <c r="B252" s="74"/>
      <c r="C252" s="74"/>
      <c r="D252" s="74"/>
      <c r="E252" s="74" t="s">
        <v>330</v>
      </c>
      <c r="F252" s="74" t="s">
        <v>2</v>
      </c>
      <c r="G252" s="77">
        <v>26</v>
      </c>
      <c r="H252" s="119"/>
      <c r="I252" s="104">
        <f t="shared" si="12"/>
        <v>0</v>
      </c>
    </row>
    <row r="253" spans="1:9" x14ac:dyDescent="0.2">
      <c r="A253" s="74"/>
      <c r="B253" s="74"/>
      <c r="C253" s="74"/>
      <c r="D253" s="74"/>
      <c r="E253" s="74" t="s">
        <v>324</v>
      </c>
      <c r="F253" s="74" t="s">
        <v>2</v>
      </c>
      <c r="G253" s="77"/>
      <c r="H253" s="119"/>
      <c r="I253" s="104">
        <f t="shared" si="12"/>
        <v>0</v>
      </c>
    </row>
    <row r="254" spans="1:9" x14ac:dyDescent="0.2">
      <c r="A254" s="74"/>
      <c r="B254" s="74"/>
      <c r="C254" s="74"/>
      <c r="D254" s="74"/>
      <c r="E254" s="80" t="s">
        <v>42</v>
      </c>
      <c r="F254" s="74" t="s">
        <v>2</v>
      </c>
      <c r="G254" s="77">
        <v>5</v>
      </c>
      <c r="H254" s="119"/>
      <c r="I254" s="104">
        <f t="shared" si="12"/>
        <v>0</v>
      </c>
    </row>
    <row r="255" spans="1:9" x14ac:dyDescent="0.2">
      <c r="A255" s="74"/>
      <c r="B255" s="74"/>
      <c r="C255" s="74"/>
      <c r="D255" s="74"/>
      <c r="E255" s="74" t="s">
        <v>16</v>
      </c>
      <c r="F255" s="74" t="s">
        <v>8</v>
      </c>
      <c r="G255" s="77">
        <v>1</v>
      </c>
      <c r="H255" s="119"/>
      <c r="I255" s="104">
        <f t="shared" si="12"/>
        <v>0</v>
      </c>
    </row>
    <row r="256" spans="1:9" x14ac:dyDescent="0.2">
      <c r="A256" s="81"/>
      <c r="B256" s="82" t="s">
        <v>21</v>
      </c>
      <c r="C256" s="82"/>
      <c r="D256" s="82"/>
      <c r="E256" s="82"/>
      <c r="F256" s="82"/>
      <c r="G256" s="83"/>
      <c r="H256" s="110"/>
      <c r="I256" s="105">
        <f>SUM(I245:I255)</f>
        <v>0</v>
      </c>
    </row>
    <row r="257" spans="1:9" ht="13.9" x14ac:dyDescent="0.3">
      <c r="A257" s="78"/>
      <c r="B257" s="78"/>
      <c r="C257" s="78"/>
      <c r="D257" s="78"/>
      <c r="E257" s="78"/>
      <c r="F257" s="78"/>
      <c r="G257" s="91"/>
      <c r="H257" s="111"/>
      <c r="I257" s="104"/>
    </row>
    <row r="258" spans="1:9" ht="13.9" customHeight="1" x14ac:dyDescent="0.2">
      <c r="A258" s="81"/>
      <c r="B258" s="88" t="s">
        <v>364</v>
      </c>
      <c r="C258" s="89" t="s">
        <v>40</v>
      </c>
      <c r="D258" s="74">
        <v>2</v>
      </c>
      <c r="E258" s="74" t="s">
        <v>13</v>
      </c>
      <c r="F258" s="74" t="s">
        <v>8</v>
      </c>
      <c r="G258" s="77">
        <v>1</v>
      </c>
      <c r="H258" s="119"/>
      <c r="I258" s="104">
        <f t="shared" si="12"/>
        <v>0</v>
      </c>
    </row>
    <row r="259" spans="1:9" x14ac:dyDescent="0.2">
      <c r="A259" s="81"/>
      <c r="B259" s="74"/>
      <c r="C259" s="74"/>
      <c r="D259" s="74"/>
      <c r="E259" s="74" t="s">
        <v>19</v>
      </c>
      <c r="F259" s="74" t="s">
        <v>2</v>
      </c>
      <c r="G259" s="77">
        <v>2</v>
      </c>
      <c r="H259" s="119"/>
      <c r="I259" s="104">
        <f t="shared" si="12"/>
        <v>0</v>
      </c>
    </row>
    <row r="260" spans="1:9" x14ac:dyDescent="0.2">
      <c r="A260" s="81"/>
      <c r="B260" s="74"/>
      <c r="C260" s="74"/>
      <c r="D260" s="74"/>
      <c r="E260" s="74" t="s">
        <v>15</v>
      </c>
      <c r="F260" s="74" t="s">
        <v>8</v>
      </c>
      <c r="G260" s="77">
        <v>1</v>
      </c>
      <c r="H260" s="119"/>
      <c r="I260" s="104">
        <f t="shared" si="12"/>
        <v>0</v>
      </c>
    </row>
    <row r="261" spans="1:9" ht="13.9" x14ac:dyDescent="0.3">
      <c r="A261" s="81"/>
      <c r="B261" s="82"/>
      <c r="C261" s="82" t="s">
        <v>12</v>
      </c>
      <c r="D261" s="82"/>
      <c r="E261" s="82"/>
      <c r="F261" s="82"/>
      <c r="G261" s="83"/>
      <c r="H261" s="110"/>
      <c r="I261" s="105">
        <f>SUM(I258:I260)</f>
        <v>0</v>
      </c>
    </row>
    <row r="262" spans="1:9" ht="13.9" customHeight="1" x14ac:dyDescent="0.2">
      <c r="A262" s="81"/>
      <c r="B262" s="88" t="s">
        <v>365</v>
      </c>
      <c r="C262" s="89" t="s">
        <v>473</v>
      </c>
      <c r="D262" s="74">
        <v>2</v>
      </c>
      <c r="E262" s="74" t="s">
        <v>13</v>
      </c>
      <c r="F262" s="74" t="s">
        <v>8</v>
      </c>
      <c r="G262" s="77">
        <v>1</v>
      </c>
      <c r="H262" s="119"/>
      <c r="I262" s="104">
        <f t="shared" si="12"/>
        <v>0</v>
      </c>
    </row>
    <row r="263" spans="1:9" x14ac:dyDescent="0.2">
      <c r="A263" s="81"/>
      <c r="B263" s="74"/>
      <c r="C263" s="74"/>
      <c r="D263" s="74"/>
      <c r="E263" s="74" t="s">
        <v>19</v>
      </c>
      <c r="F263" s="74" t="s">
        <v>2</v>
      </c>
      <c r="G263" s="77">
        <v>10</v>
      </c>
      <c r="H263" s="119"/>
      <c r="I263" s="104">
        <f t="shared" si="12"/>
        <v>0</v>
      </c>
    </row>
    <row r="264" spans="1:9" x14ac:dyDescent="0.2">
      <c r="A264" s="81"/>
      <c r="B264" s="74"/>
      <c r="C264" s="74"/>
      <c r="D264" s="74"/>
      <c r="E264" s="74" t="s">
        <v>15</v>
      </c>
      <c r="F264" s="74" t="s">
        <v>8</v>
      </c>
      <c r="G264" s="77">
        <v>1</v>
      </c>
      <c r="H264" s="119"/>
      <c r="I264" s="104">
        <f t="shared" si="12"/>
        <v>0</v>
      </c>
    </row>
    <row r="265" spans="1:9" ht="13.9" x14ac:dyDescent="0.3">
      <c r="A265" s="81"/>
      <c r="B265" s="82"/>
      <c r="C265" s="82" t="s">
        <v>12</v>
      </c>
      <c r="D265" s="82"/>
      <c r="E265" s="82"/>
      <c r="F265" s="82"/>
      <c r="G265" s="83"/>
      <c r="H265" s="110"/>
      <c r="I265" s="105">
        <f>SUM(I262:I264)</f>
        <v>0</v>
      </c>
    </row>
    <row r="266" spans="1:9" ht="13.9" customHeight="1" x14ac:dyDescent="0.2">
      <c r="A266" s="81"/>
      <c r="B266" s="89" t="s">
        <v>341</v>
      </c>
      <c r="C266" s="89" t="s">
        <v>509</v>
      </c>
      <c r="D266" s="74">
        <v>2</v>
      </c>
      <c r="E266" s="74" t="s">
        <v>13</v>
      </c>
      <c r="F266" s="74" t="s">
        <v>8</v>
      </c>
      <c r="G266" s="77">
        <v>1</v>
      </c>
      <c r="H266" s="119"/>
      <c r="I266" s="104">
        <f t="shared" ref="I266:I328" si="13">G266*H266</f>
        <v>0</v>
      </c>
    </row>
    <row r="267" spans="1:9" x14ac:dyDescent="0.2">
      <c r="A267" s="81"/>
      <c r="B267" s="74"/>
      <c r="C267" s="74"/>
      <c r="D267" s="74"/>
      <c r="E267" s="74" t="s">
        <v>19</v>
      </c>
      <c r="F267" s="74" t="s">
        <v>2</v>
      </c>
      <c r="G267" s="77">
        <v>65</v>
      </c>
      <c r="H267" s="119"/>
      <c r="I267" s="104">
        <f t="shared" si="13"/>
        <v>0</v>
      </c>
    </row>
    <row r="268" spans="1:9" x14ac:dyDescent="0.2">
      <c r="A268" s="81"/>
      <c r="B268" s="74"/>
      <c r="C268" s="74"/>
      <c r="D268" s="74"/>
      <c r="E268" s="74" t="s">
        <v>15</v>
      </c>
      <c r="F268" s="74" t="s">
        <v>8</v>
      </c>
      <c r="G268" s="77">
        <v>1</v>
      </c>
      <c r="H268" s="119"/>
      <c r="I268" s="104">
        <f t="shared" si="13"/>
        <v>0</v>
      </c>
    </row>
    <row r="269" spans="1:9" ht="13.9" x14ac:dyDescent="0.3">
      <c r="A269" s="81"/>
      <c r="B269" s="82"/>
      <c r="C269" s="82" t="s">
        <v>12</v>
      </c>
      <c r="D269" s="82"/>
      <c r="E269" s="82"/>
      <c r="F269" s="82"/>
      <c r="G269" s="83"/>
      <c r="H269" s="110"/>
      <c r="I269" s="105">
        <f>SUM(I266:I268)</f>
        <v>0</v>
      </c>
    </row>
    <row r="270" spans="1:9" ht="13.9" customHeight="1" x14ac:dyDescent="0.2">
      <c r="A270" s="81"/>
      <c r="B270" s="89" t="s">
        <v>366</v>
      </c>
      <c r="C270" s="89" t="s">
        <v>88</v>
      </c>
      <c r="D270" s="74">
        <v>2</v>
      </c>
      <c r="E270" s="74" t="s">
        <v>13</v>
      </c>
      <c r="F270" s="74" t="s">
        <v>8</v>
      </c>
      <c r="G270" s="77">
        <v>1</v>
      </c>
      <c r="H270" s="119"/>
      <c r="I270" s="104">
        <f t="shared" si="13"/>
        <v>0</v>
      </c>
    </row>
    <row r="271" spans="1:9" x14ac:dyDescent="0.2">
      <c r="A271" s="81"/>
      <c r="B271" s="74"/>
      <c r="C271" s="74"/>
      <c r="D271" s="74"/>
      <c r="E271" s="74" t="s">
        <v>19</v>
      </c>
      <c r="F271" s="74" t="s">
        <v>2</v>
      </c>
      <c r="G271" s="77">
        <v>26</v>
      </c>
      <c r="H271" s="119"/>
      <c r="I271" s="104">
        <f t="shared" si="13"/>
        <v>0</v>
      </c>
    </row>
    <row r="272" spans="1:9" x14ac:dyDescent="0.2">
      <c r="A272" s="81"/>
      <c r="B272" s="74"/>
      <c r="C272" s="74"/>
      <c r="D272" s="74"/>
      <c r="E272" s="74" t="s">
        <v>15</v>
      </c>
      <c r="F272" s="74" t="s">
        <v>8</v>
      </c>
      <c r="G272" s="77">
        <v>1</v>
      </c>
      <c r="H272" s="119"/>
      <c r="I272" s="104">
        <f t="shared" si="13"/>
        <v>0</v>
      </c>
    </row>
    <row r="273" spans="1:9" ht="13.9" x14ac:dyDescent="0.3">
      <c r="A273" s="81"/>
      <c r="B273" s="82"/>
      <c r="C273" s="82" t="s">
        <v>12</v>
      </c>
      <c r="D273" s="82"/>
      <c r="E273" s="82"/>
      <c r="F273" s="82"/>
      <c r="G273" s="83"/>
      <c r="H273" s="110"/>
      <c r="I273" s="105">
        <f>SUM(I270:I272)</f>
        <v>0</v>
      </c>
    </row>
    <row r="274" spans="1:9" ht="13.9" customHeight="1" x14ac:dyDescent="0.2">
      <c r="A274" s="81"/>
      <c r="B274" s="89" t="s">
        <v>367</v>
      </c>
      <c r="C274" s="89" t="s">
        <v>381</v>
      </c>
      <c r="D274" s="74">
        <v>2</v>
      </c>
      <c r="E274" s="74" t="s">
        <v>13</v>
      </c>
      <c r="F274" s="74" t="s">
        <v>8</v>
      </c>
      <c r="G274" s="77">
        <v>1</v>
      </c>
      <c r="H274" s="119"/>
      <c r="I274" s="104">
        <f t="shared" si="13"/>
        <v>0</v>
      </c>
    </row>
    <row r="275" spans="1:9" x14ac:dyDescent="0.2">
      <c r="A275" s="81"/>
      <c r="B275" s="74"/>
      <c r="C275" s="74"/>
      <c r="D275" s="74"/>
      <c r="E275" s="74" t="s">
        <v>19</v>
      </c>
      <c r="F275" s="74" t="s">
        <v>2</v>
      </c>
      <c r="G275" s="77">
        <v>23</v>
      </c>
      <c r="H275" s="119"/>
      <c r="I275" s="104">
        <f t="shared" si="13"/>
        <v>0</v>
      </c>
    </row>
    <row r="276" spans="1:9" x14ac:dyDescent="0.2">
      <c r="A276" s="81"/>
      <c r="B276" s="74"/>
      <c r="C276" s="74"/>
      <c r="D276" s="74"/>
      <c r="E276" s="74" t="s">
        <v>15</v>
      </c>
      <c r="F276" s="74" t="s">
        <v>8</v>
      </c>
      <c r="G276" s="77">
        <v>1</v>
      </c>
      <c r="H276" s="119"/>
      <c r="I276" s="104">
        <f t="shared" si="13"/>
        <v>0</v>
      </c>
    </row>
    <row r="277" spans="1:9" ht="13.9" x14ac:dyDescent="0.3">
      <c r="A277" s="81"/>
      <c r="B277" s="82"/>
      <c r="C277" s="82" t="s">
        <v>12</v>
      </c>
      <c r="D277" s="82"/>
      <c r="E277" s="82"/>
      <c r="F277" s="82"/>
      <c r="G277" s="83"/>
      <c r="H277" s="110"/>
      <c r="I277" s="105">
        <f>SUM(I274:I276)</f>
        <v>0</v>
      </c>
    </row>
    <row r="278" spans="1:9" ht="13.9" customHeight="1" x14ac:dyDescent="0.2">
      <c r="A278" s="81"/>
      <c r="B278" s="89" t="s">
        <v>368</v>
      </c>
      <c r="C278" s="89" t="s">
        <v>510</v>
      </c>
      <c r="D278" s="74">
        <v>2</v>
      </c>
      <c r="E278" s="74" t="s">
        <v>13</v>
      </c>
      <c r="F278" s="74" t="s">
        <v>8</v>
      </c>
      <c r="G278" s="77">
        <v>1</v>
      </c>
      <c r="H278" s="119"/>
      <c r="I278" s="104">
        <f t="shared" si="13"/>
        <v>0</v>
      </c>
    </row>
    <row r="279" spans="1:9" x14ac:dyDescent="0.2">
      <c r="A279" s="81"/>
      <c r="B279" s="74"/>
      <c r="C279" s="74"/>
      <c r="D279" s="74"/>
      <c r="E279" s="74" t="s">
        <v>19</v>
      </c>
      <c r="F279" s="74" t="s">
        <v>2</v>
      </c>
      <c r="G279" s="77">
        <v>6</v>
      </c>
      <c r="H279" s="119"/>
      <c r="I279" s="104">
        <f t="shared" si="13"/>
        <v>0</v>
      </c>
    </row>
    <row r="280" spans="1:9" x14ac:dyDescent="0.2">
      <c r="A280" s="81"/>
      <c r="B280" s="74"/>
      <c r="C280" s="74"/>
      <c r="D280" s="74"/>
      <c r="E280" s="74" t="s">
        <v>15</v>
      </c>
      <c r="F280" s="74" t="s">
        <v>8</v>
      </c>
      <c r="G280" s="77">
        <v>1</v>
      </c>
      <c r="H280" s="119"/>
      <c r="I280" s="104">
        <f t="shared" si="13"/>
        <v>0</v>
      </c>
    </row>
    <row r="281" spans="1:9" ht="13.9" x14ac:dyDescent="0.3">
      <c r="A281" s="81"/>
      <c r="B281" s="82"/>
      <c r="C281" s="82" t="s">
        <v>12</v>
      </c>
      <c r="D281" s="82"/>
      <c r="E281" s="82"/>
      <c r="F281" s="82"/>
      <c r="G281" s="83"/>
      <c r="H281" s="110"/>
      <c r="I281" s="105">
        <f>SUM(I278:I280)</f>
        <v>0</v>
      </c>
    </row>
    <row r="282" spans="1:9" ht="13.9" customHeight="1" x14ac:dyDescent="0.2">
      <c r="A282" s="81"/>
      <c r="B282" s="89" t="s">
        <v>369</v>
      </c>
      <c r="C282" s="89" t="s">
        <v>358</v>
      </c>
      <c r="D282" s="74">
        <v>2</v>
      </c>
      <c r="E282" s="74" t="s">
        <v>13</v>
      </c>
      <c r="F282" s="74" t="s">
        <v>8</v>
      </c>
      <c r="G282" s="77">
        <v>1</v>
      </c>
      <c r="H282" s="119"/>
      <c r="I282" s="104">
        <f t="shared" si="13"/>
        <v>0</v>
      </c>
    </row>
    <row r="283" spans="1:9" x14ac:dyDescent="0.2">
      <c r="A283" s="81"/>
      <c r="B283" s="74"/>
      <c r="C283" s="74"/>
      <c r="D283" s="74"/>
      <c r="E283" s="74" t="s">
        <v>19</v>
      </c>
      <c r="F283" s="74" t="s">
        <v>2</v>
      </c>
      <c r="G283" s="77">
        <v>16</v>
      </c>
      <c r="H283" s="119"/>
      <c r="I283" s="104">
        <f t="shared" si="13"/>
        <v>0</v>
      </c>
    </row>
    <row r="284" spans="1:9" x14ac:dyDescent="0.2">
      <c r="A284" s="81"/>
      <c r="B284" s="74"/>
      <c r="C284" s="74"/>
      <c r="D284" s="74"/>
      <c r="E284" s="74" t="s">
        <v>15</v>
      </c>
      <c r="F284" s="74" t="s">
        <v>8</v>
      </c>
      <c r="G284" s="77">
        <v>1</v>
      </c>
      <c r="H284" s="119"/>
      <c r="I284" s="104">
        <f t="shared" si="13"/>
        <v>0</v>
      </c>
    </row>
    <row r="285" spans="1:9" ht="13.9" x14ac:dyDescent="0.3">
      <c r="A285" s="81"/>
      <c r="B285" s="82"/>
      <c r="C285" s="82" t="s">
        <v>12</v>
      </c>
      <c r="D285" s="82"/>
      <c r="E285" s="82"/>
      <c r="F285" s="82"/>
      <c r="G285" s="83"/>
      <c r="H285" s="110"/>
      <c r="I285" s="105">
        <f>SUM(I282:I284)</f>
        <v>0</v>
      </c>
    </row>
    <row r="286" spans="1:9" ht="13.9" customHeight="1" x14ac:dyDescent="0.2">
      <c r="A286" s="81"/>
      <c r="B286" s="89" t="s">
        <v>370</v>
      </c>
      <c r="C286" s="89" t="s">
        <v>359</v>
      </c>
      <c r="D286" s="74">
        <v>2</v>
      </c>
      <c r="E286" s="74" t="s">
        <v>13</v>
      </c>
      <c r="F286" s="74" t="s">
        <v>8</v>
      </c>
      <c r="G286" s="77">
        <v>1</v>
      </c>
      <c r="H286" s="119"/>
      <c r="I286" s="104">
        <f t="shared" si="13"/>
        <v>0</v>
      </c>
    </row>
    <row r="287" spans="1:9" x14ac:dyDescent="0.2">
      <c r="A287" s="81"/>
      <c r="B287" s="74"/>
      <c r="C287" s="74"/>
      <c r="D287" s="74"/>
      <c r="E287" s="74" t="s">
        <v>19</v>
      </c>
      <c r="F287" s="74" t="s">
        <v>2</v>
      </c>
      <c r="G287" s="77">
        <v>49</v>
      </c>
      <c r="H287" s="119"/>
      <c r="I287" s="104">
        <f t="shared" si="13"/>
        <v>0</v>
      </c>
    </row>
    <row r="288" spans="1:9" x14ac:dyDescent="0.2">
      <c r="A288" s="81"/>
      <c r="B288" s="74"/>
      <c r="C288" s="74"/>
      <c r="D288" s="74"/>
      <c r="E288" s="74" t="s">
        <v>15</v>
      </c>
      <c r="F288" s="74" t="s">
        <v>8</v>
      </c>
      <c r="G288" s="77">
        <v>1</v>
      </c>
      <c r="H288" s="119"/>
      <c r="I288" s="104">
        <f t="shared" si="13"/>
        <v>0</v>
      </c>
    </row>
    <row r="289" spans="1:9" ht="13.9" x14ac:dyDescent="0.3">
      <c r="A289" s="81"/>
      <c r="B289" s="82"/>
      <c r="C289" s="82" t="s">
        <v>12</v>
      </c>
      <c r="D289" s="82"/>
      <c r="E289" s="82"/>
      <c r="F289" s="82"/>
      <c r="G289" s="83"/>
      <c r="H289" s="110"/>
      <c r="I289" s="105">
        <f>SUM(I286:I288)</f>
        <v>0</v>
      </c>
    </row>
    <row r="290" spans="1:9" ht="13.9" customHeight="1" x14ac:dyDescent="0.2">
      <c r="A290" s="81"/>
      <c r="B290" s="89" t="s">
        <v>511</v>
      </c>
      <c r="C290" s="89" t="s">
        <v>39</v>
      </c>
      <c r="D290" s="74">
        <v>2</v>
      </c>
      <c r="E290" s="74" t="s">
        <v>13</v>
      </c>
      <c r="F290" s="74" t="s">
        <v>8</v>
      </c>
      <c r="G290" s="77">
        <v>1</v>
      </c>
      <c r="H290" s="119"/>
      <c r="I290" s="104">
        <f t="shared" si="13"/>
        <v>0</v>
      </c>
    </row>
    <row r="291" spans="1:9" x14ac:dyDescent="0.2">
      <c r="A291" s="81"/>
      <c r="B291" s="74"/>
      <c r="C291" s="74"/>
      <c r="D291" s="74"/>
      <c r="E291" s="74" t="s">
        <v>19</v>
      </c>
      <c r="F291" s="74" t="s">
        <v>2</v>
      </c>
      <c r="G291" s="77">
        <v>12</v>
      </c>
      <c r="H291" s="119"/>
      <c r="I291" s="104">
        <f t="shared" si="13"/>
        <v>0</v>
      </c>
    </row>
    <row r="292" spans="1:9" x14ac:dyDescent="0.2">
      <c r="A292" s="81"/>
      <c r="B292" s="74"/>
      <c r="C292" s="74"/>
      <c r="D292" s="74"/>
      <c r="E292" s="74" t="s">
        <v>15</v>
      </c>
      <c r="F292" s="74" t="s">
        <v>8</v>
      </c>
      <c r="G292" s="77">
        <v>1</v>
      </c>
      <c r="H292" s="119"/>
      <c r="I292" s="104">
        <f t="shared" si="13"/>
        <v>0</v>
      </c>
    </row>
    <row r="293" spans="1:9" ht="13.9" x14ac:dyDescent="0.3">
      <c r="A293" s="81"/>
      <c r="B293" s="82"/>
      <c r="C293" s="82" t="s">
        <v>12</v>
      </c>
      <c r="D293" s="82"/>
      <c r="E293" s="82"/>
      <c r="F293" s="82"/>
      <c r="G293" s="83"/>
      <c r="H293" s="110"/>
      <c r="I293" s="105">
        <f>SUM(I290:I292)</f>
        <v>0</v>
      </c>
    </row>
    <row r="294" spans="1:9" ht="13.9" customHeight="1" x14ac:dyDescent="0.2">
      <c r="A294" s="81"/>
      <c r="B294" s="89" t="s">
        <v>429</v>
      </c>
      <c r="C294" s="89" t="s">
        <v>512</v>
      </c>
      <c r="D294" s="74">
        <v>2</v>
      </c>
      <c r="E294" s="74" t="s">
        <v>13</v>
      </c>
      <c r="F294" s="74" t="s">
        <v>8</v>
      </c>
      <c r="G294" s="77">
        <v>1</v>
      </c>
      <c r="H294" s="119"/>
      <c r="I294" s="104">
        <f t="shared" si="13"/>
        <v>0</v>
      </c>
    </row>
    <row r="295" spans="1:9" x14ac:dyDescent="0.2">
      <c r="A295" s="81"/>
      <c r="B295" s="74"/>
      <c r="C295" s="74"/>
      <c r="D295" s="74"/>
      <c r="E295" s="74" t="s">
        <v>19</v>
      </c>
      <c r="F295" s="74" t="s">
        <v>2</v>
      </c>
      <c r="G295" s="77">
        <v>3</v>
      </c>
      <c r="H295" s="119"/>
      <c r="I295" s="104">
        <f t="shared" si="13"/>
        <v>0</v>
      </c>
    </row>
    <row r="296" spans="1:9" x14ac:dyDescent="0.2">
      <c r="A296" s="81"/>
      <c r="B296" s="74"/>
      <c r="C296" s="74"/>
      <c r="D296" s="74"/>
      <c r="E296" s="74" t="s">
        <v>15</v>
      </c>
      <c r="F296" s="74" t="s">
        <v>8</v>
      </c>
      <c r="G296" s="77">
        <v>1</v>
      </c>
      <c r="H296" s="119"/>
      <c r="I296" s="104">
        <f t="shared" si="13"/>
        <v>0</v>
      </c>
    </row>
    <row r="297" spans="1:9" ht="13.9" x14ac:dyDescent="0.3">
      <c r="A297" s="81"/>
      <c r="B297" s="82"/>
      <c r="C297" s="82" t="s">
        <v>12</v>
      </c>
      <c r="D297" s="82"/>
      <c r="E297" s="82"/>
      <c r="F297" s="82"/>
      <c r="G297" s="83"/>
      <c r="H297" s="110"/>
      <c r="I297" s="105">
        <f>SUM(I294:I296)</f>
        <v>0</v>
      </c>
    </row>
    <row r="298" spans="1:9" ht="13.9" customHeight="1" x14ac:dyDescent="0.2">
      <c r="A298" s="81"/>
      <c r="B298" s="89" t="s">
        <v>430</v>
      </c>
      <c r="C298" s="89" t="s">
        <v>512</v>
      </c>
      <c r="D298" s="74">
        <v>2</v>
      </c>
      <c r="E298" s="74" t="s">
        <v>13</v>
      </c>
      <c r="F298" s="74" t="s">
        <v>8</v>
      </c>
      <c r="G298" s="77">
        <v>1</v>
      </c>
      <c r="H298" s="119"/>
      <c r="I298" s="104">
        <f t="shared" si="13"/>
        <v>0</v>
      </c>
    </row>
    <row r="299" spans="1:9" x14ac:dyDescent="0.2">
      <c r="A299" s="81"/>
      <c r="B299" s="74"/>
      <c r="C299" s="74"/>
      <c r="D299" s="74"/>
      <c r="E299" s="74" t="s">
        <v>19</v>
      </c>
      <c r="F299" s="74" t="s">
        <v>2</v>
      </c>
      <c r="G299" s="77">
        <v>3</v>
      </c>
      <c r="H299" s="119"/>
      <c r="I299" s="104">
        <f t="shared" si="13"/>
        <v>0</v>
      </c>
    </row>
    <row r="300" spans="1:9" x14ac:dyDescent="0.2">
      <c r="A300" s="81"/>
      <c r="B300" s="74"/>
      <c r="C300" s="74"/>
      <c r="D300" s="74"/>
      <c r="E300" s="74" t="s">
        <v>15</v>
      </c>
      <c r="F300" s="74" t="s">
        <v>8</v>
      </c>
      <c r="G300" s="77">
        <v>1</v>
      </c>
      <c r="H300" s="119"/>
      <c r="I300" s="104">
        <f t="shared" si="13"/>
        <v>0</v>
      </c>
    </row>
    <row r="301" spans="1:9" ht="13.9" x14ac:dyDescent="0.3">
      <c r="A301" s="81"/>
      <c r="B301" s="82"/>
      <c r="C301" s="82" t="s">
        <v>12</v>
      </c>
      <c r="D301" s="82"/>
      <c r="E301" s="82"/>
      <c r="F301" s="82"/>
      <c r="G301" s="83"/>
      <c r="H301" s="110"/>
      <c r="I301" s="105">
        <f>SUM(I298:I300)</f>
        <v>0</v>
      </c>
    </row>
    <row r="302" spans="1:9" ht="13.9" customHeight="1" x14ac:dyDescent="0.2">
      <c r="A302" s="81"/>
      <c r="B302" s="89" t="s">
        <v>371</v>
      </c>
      <c r="C302" s="89" t="s">
        <v>147</v>
      </c>
      <c r="D302" s="74">
        <v>2</v>
      </c>
      <c r="E302" s="74" t="s">
        <v>13</v>
      </c>
      <c r="F302" s="74" t="s">
        <v>8</v>
      </c>
      <c r="G302" s="77">
        <v>1</v>
      </c>
      <c r="H302" s="119"/>
      <c r="I302" s="104">
        <f t="shared" si="13"/>
        <v>0</v>
      </c>
    </row>
    <row r="303" spans="1:9" x14ac:dyDescent="0.2">
      <c r="A303" s="81"/>
      <c r="B303" s="74"/>
      <c r="C303" s="74"/>
      <c r="D303" s="74"/>
      <c r="E303" s="74" t="s">
        <v>19</v>
      </c>
      <c r="F303" s="74" t="s">
        <v>2</v>
      </c>
      <c r="G303" s="77">
        <v>7</v>
      </c>
      <c r="H303" s="119"/>
      <c r="I303" s="104">
        <f t="shared" si="13"/>
        <v>0</v>
      </c>
    </row>
    <row r="304" spans="1:9" x14ac:dyDescent="0.2">
      <c r="A304" s="81"/>
      <c r="B304" s="74"/>
      <c r="C304" s="74"/>
      <c r="D304" s="74"/>
      <c r="E304" s="74" t="s">
        <v>15</v>
      </c>
      <c r="F304" s="74" t="s">
        <v>8</v>
      </c>
      <c r="G304" s="77">
        <v>1</v>
      </c>
      <c r="H304" s="119"/>
      <c r="I304" s="104">
        <f t="shared" si="13"/>
        <v>0</v>
      </c>
    </row>
    <row r="305" spans="1:9" ht="13.9" x14ac:dyDescent="0.3">
      <c r="A305" s="81"/>
      <c r="B305" s="82"/>
      <c r="C305" s="82" t="s">
        <v>12</v>
      </c>
      <c r="D305" s="82"/>
      <c r="E305" s="82"/>
      <c r="F305" s="82"/>
      <c r="G305" s="83"/>
      <c r="H305" s="110"/>
      <c r="I305" s="105">
        <f>SUM(I302:I304)</f>
        <v>0</v>
      </c>
    </row>
    <row r="306" spans="1:9" ht="13.9" customHeight="1" x14ac:dyDescent="0.2">
      <c r="A306" s="81"/>
      <c r="B306" s="89" t="s">
        <v>372</v>
      </c>
      <c r="C306" s="89" t="s">
        <v>98</v>
      </c>
      <c r="D306" s="74">
        <v>2</v>
      </c>
      <c r="E306" s="74" t="s">
        <v>13</v>
      </c>
      <c r="F306" s="74" t="s">
        <v>8</v>
      </c>
      <c r="G306" s="77">
        <v>1</v>
      </c>
      <c r="H306" s="119"/>
      <c r="I306" s="104">
        <f t="shared" si="13"/>
        <v>0</v>
      </c>
    </row>
    <row r="307" spans="1:9" x14ac:dyDescent="0.2">
      <c r="A307" s="81"/>
      <c r="B307" s="74"/>
      <c r="C307" s="74"/>
      <c r="D307" s="74"/>
      <c r="E307" s="74" t="s">
        <v>19</v>
      </c>
      <c r="F307" s="74" t="s">
        <v>2</v>
      </c>
      <c r="G307" s="77">
        <v>3</v>
      </c>
      <c r="H307" s="119"/>
      <c r="I307" s="104">
        <f t="shared" si="13"/>
        <v>0</v>
      </c>
    </row>
    <row r="308" spans="1:9" x14ac:dyDescent="0.2">
      <c r="A308" s="81"/>
      <c r="B308" s="74"/>
      <c r="C308" s="74"/>
      <c r="D308" s="74"/>
      <c r="E308" s="74" t="s">
        <v>15</v>
      </c>
      <c r="F308" s="74" t="s">
        <v>8</v>
      </c>
      <c r="G308" s="77">
        <v>1</v>
      </c>
      <c r="H308" s="119"/>
      <c r="I308" s="104">
        <f t="shared" si="13"/>
        <v>0</v>
      </c>
    </row>
    <row r="309" spans="1:9" ht="13.9" x14ac:dyDescent="0.3">
      <c r="A309" s="81"/>
      <c r="B309" s="82"/>
      <c r="C309" s="82" t="s">
        <v>12</v>
      </c>
      <c r="D309" s="82"/>
      <c r="E309" s="82"/>
      <c r="F309" s="82"/>
      <c r="G309" s="83"/>
      <c r="H309" s="110"/>
      <c r="I309" s="105">
        <f>SUM(I306:I308)</f>
        <v>0</v>
      </c>
    </row>
    <row r="310" spans="1:9" ht="13.9" customHeight="1" x14ac:dyDescent="0.2">
      <c r="A310" s="81"/>
      <c r="B310" s="89" t="s">
        <v>373</v>
      </c>
      <c r="C310" s="89" t="s">
        <v>489</v>
      </c>
      <c r="D310" s="74">
        <v>2</v>
      </c>
      <c r="E310" s="74" t="s">
        <v>13</v>
      </c>
      <c r="F310" s="74" t="s">
        <v>8</v>
      </c>
      <c r="G310" s="77">
        <v>1</v>
      </c>
      <c r="H310" s="119"/>
      <c r="I310" s="104">
        <f t="shared" si="13"/>
        <v>0</v>
      </c>
    </row>
    <row r="311" spans="1:9" x14ac:dyDescent="0.2">
      <c r="A311" s="81"/>
      <c r="B311" s="74"/>
      <c r="C311" s="74"/>
      <c r="D311" s="74"/>
      <c r="E311" s="74" t="s">
        <v>19</v>
      </c>
      <c r="F311" s="74" t="s">
        <v>2</v>
      </c>
      <c r="G311" s="77">
        <v>31</v>
      </c>
      <c r="H311" s="119"/>
      <c r="I311" s="104">
        <f t="shared" si="13"/>
        <v>0</v>
      </c>
    </row>
    <row r="312" spans="1:9" x14ac:dyDescent="0.2">
      <c r="A312" s="81"/>
      <c r="B312" s="74"/>
      <c r="C312" s="74"/>
      <c r="D312" s="74"/>
      <c r="E312" s="74" t="s">
        <v>15</v>
      </c>
      <c r="F312" s="74" t="s">
        <v>8</v>
      </c>
      <c r="G312" s="77">
        <v>1</v>
      </c>
      <c r="H312" s="119"/>
      <c r="I312" s="104">
        <f t="shared" si="13"/>
        <v>0</v>
      </c>
    </row>
    <row r="313" spans="1:9" ht="13.9" x14ac:dyDescent="0.3">
      <c r="A313" s="81"/>
      <c r="B313" s="82"/>
      <c r="C313" s="82" t="s">
        <v>12</v>
      </c>
      <c r="D313" s="82"/>
      <c r="E313" s="82"/>
      <c r="F313" s="82"/>
      <c r="G313" s="83"/>
      <c r="H313" s="110"/>
      <c r="I313" s="105">
        <f>SUM(I310:I312)</f>
        <v>0</v>
      </c>
    </row>
    <row r="314" spans="1:9" ht="13.9" customHeight="1" x14ac:dyDescent="0.2">
      <c r="A314" s="81"/>
      <c r="B314" s="89" t="s">
        <v>374</v>
      </c>
      <c r="C314" s="89" t="s">
        <v>492</v>
      </c>
      <c r="D314" s="74">
        <v>2</v>
      </c>
      <c r="E314" s="74" t="s">
        <v>13</v>
      </c>
      <c r="F314" s="74" t="s">
        <v>8</v>
      </c>
      <c r="G314" s="77">
        <v>1</v>
      </c>
      <c r="H314" s="119"/>
      <c r="I314" s="104">
        <f t="shared" si="13"/>
        <v>0</v>
      </c>
    </row>
    <row r="315" spans="1:9" x14ac:dyDescent="0.2">
      <c r="A315" s="81"/>
      <c r="B315" s="74"/>
      <c r="C315" s="74"/>
      <c r="D315" s="74"/>
      <c r="E315" s="74" t="s">
        <v>19</v>
      </c>
      <c r="F315" s="74" t="s">
        <v>2</v>
      </c>
      <c r="G315" s="77">
        <v>15</v>
      </c>
      <c r="H315" s="119"/>
      <c r="I315" s="104">
        <f t="shared" si="13"/>
        <v>0</v>
      </c>
    </row>
    <row r="316" spans="1:9" x14ac:dyDescent="0.2">
      <c r="A316" s="81"/>
      <c r="B316" s="74"/>
      <c r="C316" s="74"/>
      <c r="D316" s="74"/>
      <c r="E316" s="74" t="s">
        <v>15</v>
      </c>
      <c r="F316" s="74" t="s">
        <v>8</v>
      </c>
      <c r="G316" s="77">
        <v>1</v>
      </c>
      <c r="H316" s="119"/>
      <c r="I316" s="104">
        <f t="shared" si="13"/>
        <v>0</v>
      </c>
    </row>
    <row r="317" spans="1:9" ht="13.9" x14ac:dyDescent="0.3">
      <c r="A317" s="81"/>
      <c r="B317" s="82"/>
      <c r="C317" s="82" t="s">
        <v>12</v>
      </c>
      <c r="D317" s="82"/>
      <c r="E317" s="82"/>
      <c r="F317" s="82"/>
      <c r="G317" s="83"/>
      <c r="H317" s="110"/>
      <c r="I317" s="105">
        <f>SUM(I314:I316)</f>
        <v>0</v>
      </c>
    </row>
    <row r="318" spans="1:9" ht="13.9" customHeight="1" x14ac:dyDescent="0.2">
      <c r="A318" s="81"/>
      <c r="B318" s="89" t="s">
        <v>375</v>
      </c>
      <c r="C318" s="89" t="s">
        <v>361</v>
      </c>
      <c r="D318" s="74">
        <v>2</v>
      </c>
      <c r="E318" s="74" t="s">
        <v>13</v>
      </c>
      <c r="F318" s="74" t="s">
        <v>8</v>
      </c>
      <c r="G318" s="77">
        <v>1</v>
      </c>
      <c r="H318" s="119"/>
      <c r="I318" s="104">
        <f t="shared" si="13"/>
        <v>0</v>
      </c>
    </row>
    <row r="319" spans="1:9" x14ac:dyDescent="0.2">
      <c r="A319" s="81"/>
      <c r="B319" s="74"/>
      <c r="C319" s="74"/>
      <c r="D319" s="74"/>
      <c r="E319" s="74" t="s">
        <v>19</v>
      </c>
      <c r="F319" s="74" t="s">
        <v>2</v>
      </c>
      <c r="G319" s="77">
        <v>28</v>
      </c>
      <c r="H319" s="119"/>
      <c r="I319" s="104">
        <f t="shared" si="13"/>
        <v>0</v>
      </c>
    </row>
    <row r="320" spans="1:9" x14ac:dyDescent="0.2">
      <c r="A320" s="81"/>
      <c r="B320" s="74"/>
      <c r="C320" s="74"/>
      <c r="D320" s="74"/>
      <c r="E320" s="74" t="s">
        <v>15</v>
      </c>
      <c r="F320" s="74" t="s">
        <v>8</v>
      </c>
      <c r="G320" s="77">
        <v>1</v>
      </c>
      <c r="H320" s="119"/>
      <c r="I320" s="104">
        <f t="shared" si="13"/>
        <v>0</v>
      </c>
    </row>
    <row r="321" spans="1:9" ht="13.9" x14ac:dyDescent="0.3">
      <c r="A321" s="81"/>
      <c r="B321" s="82"/>
      <c r="C321" s="82" t="s">
        <v>12</v>
      </c>
      <c r="D321" s="82"/>
      <c r="E321" s="82"/>
      <c r="F321" s="82"/>
      <c r="G321" s="83"/>
      <c r="H321" s="110"/>
      <c r="I321" s="105">
        <f>SUM(I318:I320)</f>
        <v>0</v>
      </c>
    </row>
    <row r="322" spans="1:9" ht="13.9" customHeight="1" x14ac:dyDescent="0.2">
      <c r="A322" s="81"/>
      <c r="B322" s="89" t="s">
        <v>376</v>
      </c>
      <c r="C322" s="89" t="s">
        <v>362</v>
      </c>
      <c r="D322" s="74">
        <v>2</v>
      </c>
      <c r="E322" s="74" t="s">
        <v>13</v>
      </c>
      <c r="F322" s="74" t="s">
        <v>8</v>
      </c>
      <c r="G322" s="77">
        <v>1</v>
      </c>
      <c r="H322" s="119"/>
      <c r="I322" s="104">
        <f t="shared" si="13"/>
        <v>0</v>
      </c>
    </row>
    <row r="323" spans="1:9" x14ac:dyDescent="0.2">
      <c r="A323" s="81"/>
      <c r="B323" s="74"/>
      <c r="C323" s="74"/>
      <c r="D323" s="74"/>
      <c r="E323" s="74" t="s">
        <v>19</v>
      </c>
      <c r="F323" s="74" t="s">
        <v>2</v>
      </c>
      <c r="G323" s="77">
        <v>5</v>
      </c>
      <c r="H323" s="119"/>
      <c r="I323" s="104">
        <f t="shared" si="13"/>
        <v>0</v>
      </c>
    </row>
    <row r="324" spans="1:9" x14ac:dyDescent="0.2">
      <c r="A324" s="81"/>
      <c r="B324" s="74"/>
      <c r="C324" s="74"/>
      <c r="D324" s="74"/>
      <c r="E324" s="74" t="s">
        <v>15</v>
      </c>
      <c r="F324" s="74" t="s">
        <v>8</v>
      </c>
      <c r="G324" s="77">
        <v>1</v>
      </c>
      <c r="H324" s="119"/>
      <c r="I324" s="104">
        <f t="shared" si="13"/>
        <v>0</v>
      </c>
    </row>
    <row r="325" spans="1:9" ht="13.9" x14ac:dyDescent="0.3">
      <c r="A325" s="81"/>
      <c r="B325" s="82"/>
      <c r="C325" s="82" t="s">
        <v>12</v>
      </c>
      <c r="D325" s="82"/>
      <c r="E325" s="82"/>
      <c r="F325" s="82"/>
      <c r="G325" s="83"/>
      <c r="H325" s="110"/>
      <c r="I325" s="105">
        <f>SUM(I322:I324)</f>
        <v>0</v>
      </c>
    </row>
    <row r="326" spans="1:9" ht="13.9" customHeight="1" x14ac:dyDescent="0.2">
      <c r="A326" s="81"/>
      <c r="B326" s="89" t="s">
        <v>377</v>
      </c>
      <c r="C326" s="89" t="s">
        <v>151</v>
      </c>
      <c r="D326" s="74">
        <v>2</v>
      </c>
      <c r="E326" s="74" t="s">
        <v>13</v>
      </c>
      <c r="F326" s="74" t="s">
        <v>8</v>
      </c>
      <c r="G326" s="77">
        <v>1</v>
      </c>
      <c r="H326" s="119"/>
      <c r="I326" s="104">
        <f t="shared" si="13"/>
        <v>0</v>
      </c>
    </row>
    <row r="327" spans="1:9" x14ac:dyDescent="0.2">
      <c r="A327" s="81"/>
      <c r="B327" s="74"/>
      <c r="C327" s="74"/>
      <c r="D327" s="74"/>
      <c r="E327" s="74" t="s">
        <v>19</v>
      </c>
      <c r="F327" s="74" t="s">
        <v>2</v>
      </c>
      <c r="G327" s="77">
        <v>14</v>
      </c>
      <c r="H327" s="119"/>
      <c r="I327" s="104">
        <f t="shared" si="13"/>
        <v>0</v>
      </c>
    </row>
    <row r="328" spans="1:9" x14ac:dyDescent="0.2">
      <c r="A328" s="81"/>
      <c r="B328" s="74"/>
      <c r="C328" s="74"/>
      <c r="D328" s="74"/>
      <c r="E328" s="74" t="s">
        <v>15</v>
      </c>
      <c r="F328" s="74" t="s">
        <v>8</v>
      </c>
      <c r="G328" s="77">
        <v>1</v>
      </c>
      <c r="H328" s="119"/>
      <c r="I328" s="104">
        <f t="shared" si="13"/>
        <v>0</v>
      </c>
    </row>
    <row r="329" spans="1:9" ht="13.9" x14ac:dyDescent="0.3">
      <c r="A329" s="81"/>
      <c r="B329" s="82"/>
      <c r="C329" s="82" t="s">
        <v>12</v>
      </c>
      <c r="D329" s="82"/>
      <c r="E329" s="82"/>
      <c r="F329" s="82"/>
      <c r="G329" s="83"/>
      <c r="H329" s="110"/>
      <c r="I329" s="105">
        <f>SUM(I326:I328)</f>
        <v>0</v>
      </c>
    </row>
    <row r="330" spans="1:9" ht="13.9" customHeight="1" x14ac:dyDescent="0.2">
      <c r="A330" s="81"/>
      <c r="B330" s="89" t="s">
        <v>378</v>
      </c>
      <c r="C330" s="89" t="s">
        <v>549</v>
      </c>
      <c r="D330" s="74">
        <v>2</v>
      </c>
      <c r="E330" s="74" t="s">
        <v>13</v>
      </c>
      <c r="F330" s="74" t="s">
        <v>8</v>
      </c>
      <c r="G330" s="77">
        <v>1</v>
      </c>
      <c r="H330" s="119"/>
      <c r="I330" s="104">
        <f t="shared" ref="I330:I340" si="14">G330*H330</f>
        <v>0</v>
      </c>
    </row>
    <row r="331" spans="1:9" x14ac:dyDescent="0.2">
      <c r="A331" s="81"/>
      <c r="B331" s="74"/>
      <c r="C331" s="74"/>
      <c r="D331" s="74"/>
      <c r="E331" s="74" t="s">
        <v>19</v>
      </c>
      <c r="F331" s="74" t="s">
        <v>2</v>
      </c>
      <c r="G331" s="77">
        <v>3</v>
      </c>
      <c r="H331" s="119"/>
      <c r="I331" s="104">
        <f t="shared" si="14"/>
        <v>0</v>
      </c>
    </row>
    <row r="332" spans="1:9" x14ac:dyDescent="0.2">
      <c r="A332" s="81"/>
      <c r="B332" s="74"/>
      <c r="C332" s="74"/>
      <c r="D332" s="74"/>
      <c r="E332" s="74" t="s">
        <v>15</v>
      </c>
      <c r="F332" s="74" t="s">
        <v>8</v>
      </c>
      <c r="G332" s="77">
        <v>1</v>
      </c>
      <c r="H332" s="119"/>
      <c r="I332" s="104">
        <f t="shared" si="14"/>
        <v>0</v>
      </c>
    </row>
    <row r="333" spans="1:9" ht="13.9" x14ac:dyDescent="0.3">
      <c r="A333" s="81"/>
      <c r="B333" s="82"/>
      <c r="C333" s="82" t="s">
        <v>12</v>
      </c>
      <c r="D333" s="82"/>
      <c r="E333" s="82"/>
      <c r="F333" s="82"/>
      <c r="G333" s="83"/>
      <c r="H333" s="110"/>
      <c r="I333" s="105">
        <f>SUM(I330:I332)</f>
        <v>0</v>
      </c>
    </row>
    <row r="334" spans="1:9" ht="13.9" customHeight="1" x14ac:dyDescent="0.2">
      <c r="A334" s="81"/>
      <c r="B334" s="89" t="s">
        <v>379</v>
      </c>
      <c r="C334" s="89" t="s">
        <v>106</v>
      </c>
      <c r="D334" s="74">
        <v>2</v>
      </c>
      <c r="E334" s="74" t="s">
        <v>13</v>
      </c>
      <c r="F334" s="74" t="s">
        <v>8</v>
      </c>
      <c r="G334" s="77">
        <v>1</v>
      </c>
      <c r="H334" s="119"/>
      <c r="I334" s="104">
        <f t="shared" si="14"/>
        <v>0</v>
      </c>
    </row>
    <row r="335" spans="1:9" x14ac:dyDescent="0.2">
      <c r="A335" s="81"/>
      <c r="B335" s="74"/>
      <c r="C335" s="74"/>
      <c r="D335" s="74"/>
      <c r="E335" s="74" t="s">
        <v>19</v>
      </c>
      <c r="F335" s="74" t="s">
        <v>2</v>
      </c>
      <c r="G335" s="77">
        <v>12</v>
      </c>
      <c r="H335" s="119"/>
      <c r="I335" s="104">
        <f t="shared" si="14"/>
        <v>0</v>
      </c>
    </row>
    <row r="336" spans="1:9" x14ac:dyDescent="0.2">
      <c r="A336" s="81"/>
      <c r="B336" s="74"/>
      <c r="C336" s="74"/>
      <c r="D336" s="74"/>
      <c r="E336" s="74" t="s">
        <v>15</v>
      </c>
      <c r="F336" s="74" t="s">
        <v>8</v>
      </c>
      <c r="G336" s="77">
        <v>1</v>
      </c>
      <c r="H336" s="119"/>
      <c r="I336" s="104">
        <f t="shared" si="14"/>
        <v>0</v>
      </c>
    </row>
    <row r="337" spans="1:11" ht="13.9" x14ac:dyDescent="0.3">
      <c r="A337" s="81"/>
      <c r="B337" s="82"/>
      <c r="C337" s="82" t="s">
        <v>12</v>
      </c>
      <c r="D337" s="82"/>
      <c r="E337" s="82"/>
      <c r="F337" s="82"/>
      <c r="G337" s="83"/>
      <c r="H337" s="110"/>
      <c r="I337" s="105">
        <f>SUM(I334:I336)</f>
        <v>0</v>
      </c>
    </row>
    <row r="338" spans="1:11" ht="13.9" customHeight="1" x14ac:dyDescent="0.2">
      <c r="A338" s="81"/>
      <c r="B338" s="89" t="s">
        <v>380</v>
      </c>
      <c r="C338" s="89" t="s">
        <v>363</v>
      </c>
      <c r="D338" s="74">
        <v>2</v>
      </c>
      <c r="E338" s="74" t="s">
        <v>13</v>
      </c>
      <c r="F338" s="74" t="s">
        <v>8</v>
      </c>
      <c r="G338" s="77">
        <v>1</v>
      </c>
      <c r="H338" s="119"/>
      <c r="I338" s="104">
        <f t="shared" si="14"/>
        <v>0</v>
      </c>
    </row>
    <row r="339" spans="1:11" x14ac:dyDescent="0.2">
      <c r="A339" s="81"/>
      <c r="B339" s="74"/>
      <c r="C339" s="74"/>
      <c r="D339" s="74"/>
      <c r="E339" s="74" t="s">
        <v>19</v>
      </c>
      <c r="F339" s="74" t="s">
        <v>2</v>
      </c>
      <c r="G339" s="77">
        <v>23</v>
      </c>
      <c r="H339" s="119"/>
      <c r="I339" s="104">
        <f t="shared" si="14"/>
        <v>0</v>
      </c>
    </row>
    <row r="340" spans="1:11" x14ac:dyDescent="0.2">
      <c r="A340" s="81"/>
      <c r="B340" s="74"/>
      <c r="C340" s="74"/>
      <c r="D340" s="74"/>
      <c r="E340" s="74" t="s">
        <v>15</v>
      </c>
      <c r="F340" s="74" t="s">
        <v>8</v>
      </c>
      <c r="G340" s="77">
        <v>1</v>
      </c>
      <c r="H340" s="119"/>
      <c r="I340" s="104">
        <f t="shared" si="14"/>
        <v>0</v>
      </c>
    </row>
    <row r="341" spans="1:11" ht="13.9" x14ac:dyDescent="0.3">
      <c r="A341" s="81"/>
      <c r="B341" s="82"/>
      <c r="C341" s="82" t="s">
        <v>12</v>
      </c>
      <c r="D341" s="82"/>
      <c r="E341" s="82"/>
      <c r="F341" s="82"/>
      <c r="G341" s="83"/>
      <c r="H341" s="109"/>
      <c r="I341" s="105">
        <f>SUM(I338:I340)</f>
        <v>0</v>
      </c>
    </row>
    <row r="342" spans="1:11" ht="13.9" x14ac:dyDescent="0.3">
      <c r="H342" s="112"/>
      <c r="I342" s="106"/>
      <c r="J342" s="34"/>
      <c r="K342" s="34"/>
    </row>
    <row r="343" spans="1:11" ht="13.9" x14ac:dyDescent="0.3">
      <c r="H343" s="112"/>
      <c r="I343" s="106"/>
      <c r="J343" s="34"/>
      <c r="K343" s="34"/>
    </row>
    <row r="344" spans="1:11" ht="13.9" x14ac:dyDescent="0.3">
      <c r="H344" s="112"/>
      <c r="I344" s="106"/>
      <c r="J344" s="34"/>
      <c r="K344" s="34"/>
    </row>
    <row r="345" spans="1:11" ht="13.9" x14ac:dyDescent="0.3">
      <c r="H345" s="112"/>
      <c r="I345" s="106"/>
      <c r="J345" s="34"/>
      <c r="K345" s="34"/>
    </row>
    <row r="346" spans="1:11" ht="13.9" x14ac:dyDescent="0.3">
      <c r="H346" s="112"/>
      <c r="I346" s="106"/>
      <c r="J346" s="34"/>
      <c r="K346" s="34"/>
    </row>
    <row r="347" spans="1:11" ht="13.9" x14ac:dyDescent="0.3">
      <c r="H347" s="112"/>
      <c r="I347" s="106"/>
      <c r="J347" s="34"/>
      <c r="K347" s="34"/>
    </row>
    <row r="348" spans="1:11" ht="13.9" x14ac:dyDescent="0.3">
      <c r="H348" s="112"/>
      <c r="I348" s="107"/>
      <c r="J348" s="34"/>
      <c r="K348" s="34"/>
    </row>
    <row r="349" spans="1:11" ht="13.9" x14ac:dyDescent="0.3">
      <c r="H349" s="112"/>
      <c r="I349" s="106"/>
      <c r="J349" s="34"/>
      <c r="K349" s="34"/>
    </row>
    <row r="350" spans="1:11" ht="13.9" x14ac:dyDescent="0.3">
      <c r="H350" s="112"/>
      <c r="I350" s="106"/>
      <c r="J350" s="34"/>
      <c r="K350" s="34"/>
    </row>
    <row r="351" spans="1:11" ht="13.9" x14ac:dyDescent="0.3">
      <c r="H351" s="112"/>
      <c r="I351" s="106"/>
      <c r="J351" s="34"/>
      <c r="K351" s="34"/>
    </row>
    <row r="352" spans="1:11" ht="13.9" x14ac:dyDescent="0.3">
      <c r="H352" s="112"/>
      <c r="I352" s="106"/>
      <c r="J352" s="34"/>
      <c r="K352" s="34"/>
    </row>
    <row r="353" spans="8:11" ht="13.9" x14ac:dyDescent="0.3">
      <c r="H353" s="112"/>
      <c r="I353" s="106"/>
      <c r="J353" s="34"/>
      <c r="K353" s="34"/>
    </row>
    <row r="354" spans="8:11" ht="13.9" x14ac:dyDescent="0.3">
      <c r="H354" s="112"/>
      <c r="I354" s="106"/>
      <c r="J354" s="34"/>
      <c r="K354" s="34"/>
    </row>
    <row r="355" spans="8:11" ht="13.9" x14ac:dyDescent="0.3">
      <c r="H355" s="112"/>
      <c r="I355" s="106"/>
      <c r="J355" s="34"/>
      <c r="K355" s="34"/>
    </row>
    <row r="356" spans="8:11" ht="13.9" x14ac:dyDescent="0.3">
      <c r="H356" s="112"/>
      <c r="I356" s="106"/>
      <c r="J356" s="34"/>
      <c r="K356" s="34"/>
    </row>
    <row r="357" spans="8:11" ht="13.9" x14ac:dyDescent="0.3">
      <c r="H357" s="112"/>
      <c r="I357" s="106"/>
      <c r="J357" s="34"/>
      <c r="K357" s="34"/>
    </row>
    <row r="358" spans="8:11" ht="13.9" x14ac:dyDescent="0.3">
      <c r="H358" s="112"/>
      <c r="I358" s="106"/>
      <c r="J358" s="34"/>
      <c r="K358" s="34"/>
    </row>
    <row r="359" spans="8:11" ht="13.9" x14ac:dyDescent="0.3">
      <c r="H359" s="112"/>
      <c r="I359" s="106"/>
      <c r="J359" s="34"/>
      <c r="K359" s="34"/>
    </row>
    <row r="360" spans="8:11" ht="13.9" x14ac:dyDescent="0.3">
      <c r="H360" s="112"/>
      <c r="I360" s="107"/>
      <c r="J360" s="34"/>
      <c r="K360" s="34"/>
    </row>
    <row r="361" spans="8:11" ht="13.9" x14ac:dyDescent="0.3">
      <c r="H361" s="112"/>
      <c r="I361" s="106"/>
      <c r="J361" s="34"/>
      <c r="K361" s="34"/>
    </row>
    <row r="362" spans="8:11" ht="13.9" x14ac:dyDescent="0.3">
      <c r="H362" s="112"/>
      <c r="I362" s="106"/>
      <c r="J362" s="34"/>
      <c r="K362" s="34"/>
    </row>
    <row r="363" spans="8:11" ht="13.9" x14ac:dyDescent="0.3">
      <c r="H363" s="112"/>
      <c r="I363" s="106"/>
      <c r="J363" s="34"/>
      <c r="K363" s="34"/>
    </row>
    <row r="364" spans="8:11" ht="13.9" x14ac:dyDescent="0.3">
      <c r="H364" s="112"/>
      <c r="I364" s="106"/>
      <c r="J364" s="34"/>
      <c r="K364" s="34"/>
    </row>
    <row r="365" spans="8:11" ht="13.9" x14ac:dyDescent="0.3">
      <c r="H365" s="112"/>
      <c r="I365" s="106"/>
      <c r="J365" s="34"/>
      <c r="K365" s="34"/>
    </row>
    <row r="366" spans="8:11" ht="13.9" x14ac:dyDescent="0.3">
      <c r="H366" s="112"/>
      <c r="I366" s="106"/>
      <c r="J366" s="34"/>
      <c r="K366" s="34"/>
    </row>
    <row r="367" spans="8:11" ht="13.9" x14ac:dyDescent="0.3">
      <c r="H367" s="112"/>
      <c r="I367" s="106"/>
      <c r="J367" s="34"/>
      <c r="K367" s="34"/>
    </row>
    <row r="368" spans="8:11" x14ac:dyDescent="0.2">
      <c r="H368" s="112"/>
      <c r="I368" s="106"/>
      <c r="J368" s="34"/>
      <c r="K368" s="34"/>
    </row>
    <row r="369" spans="8:11" x14ac:dyDescent="0.2">
      <c r="H369" s="112"/>
      <c r="I369" s="106"/>
      <c r="J369" s="34"/>
      <c r="K369" s="34"/>
    </row>
    <row r="370" spans="8:11" x14ac:dyDescent="0.2">
      <c r="H370" s="112"/>
      <c r="I370" s="106"/>
      <c r="J370" s="34"/>
      <c r="K370" s="34"/>
    </row>
    <row r="371" spans="8:11" x14ac:dyDescent="0.2">
      <c r="H371" s="112"/>
      <c r="I371" s="106"/>
      <c r="J371" s="34"/>
      <c r="K371" s="34"/>
    </row>
    <row r="372" spans="8:11" x14ac:dyDescent="0.2">
      <c r="H372" s="112"/>
      <c r="I372" s="107"/>
      <c r="J372" s="34"/>
      <c r="K372" s="34"/>
    </row>
    <row r="373" spans="8:11" x14ac:dyDescent="0.2">
      <c r="H373" s="112"/>
      <c r="I373" s="106"/>
      <c r="J373" s="34"/>
      <c r="K373" s="34"/>
    </row>
    <row r="374" spans="8:11" x14ac:dyDescent="0.2">
      <c r="H374" s="112"/>
      <c r="I374" s="106"/>
      <c r="J374" s="34"/>
      <c r="K374" s="34"/>
    </row>
    <row r="375" spans="8:11" x14ac:dyDescent="0.2">
      <c r="H375" s="112"/>
      <c r="I375" s="106"/>
      <c r="J375" s="34"/>
      <c r="K375" s="34"/>
    </row>
    <row r="376" spans="8:11" x14ac:dyDescent="0.2">
      <c r="H376" s="112"/>
      <c r="I376" s="106"/>
      <c r="J376" s="34"/>
      <c r="K376" s="34"/>
    </row>
    <row r="377" spans="8:11" x14ac:dyDescent="0.2">
      <c r="H377" s="112"/>
      <c r="I377" s="106"/>
      <c r="J377" s="34"/>
      <c r="K377" s="34"/>
    </row>
    <row r="378" spans="8:11" x14ac:dyDescent="0.2">
      <c r="H378" s="112"/>
      <c r="I378" s="106"/>
      <c r="J378" s="34"/>
      <c r="K378" s="34"/>
    </row>
    <row r="379" spans="8:11" x14ac:dyDescent="0.2">
      <c r="H379" s="112"/>
      <c r="I379" s="106"/>
      <c r="J379" s="34"/>
      <c r="K379" s="34"/>
    </row>
    <row r="380" spans="8:11" x14ac:dyDescent="0.2">
      <c r="H380" s="112"/>
      <c r="I380" s="106"/>
      <c r="J380" s="34"/>
      <c r="K380" s="34"/>
    </row>
    <row r="381" spans="8:11" x14ac:dyDescent="0.2">
      <c r="H381" s="112"/>
      <c r="I381" s="106"/>
      <c r="J381" s="34"/>
      <c r="K381" s="34"/>
    </row>
    <row r="382" spans="8:11" x14ac:dyDescent="0.2">
      <c r="H382" s="112"/>
      <c r="I382" s="106"/>
      <c r="J382" s="34"/>
      <c r="K382" s="34"/>
    </row>
    <row r="383" spans="8:11" x14ac:dyDescent="0.2">
      <c r="H383" s="112"/>
      <c r="I383" s="106"/>
      <c r="J383" s="34"/>
      <c r="K383" s="34"/>
    </row>
    <row r="384" spans="8:11" x14ac:dyDescent="0.2">
      <c r="H384" s="112"/>
      <c r="I384" s="107"/>
      <c r="J384" s="34"/>
      <c r="K384" s="34"/>
    </row>
    <row r="385" spans="8:11" x14ac:dyDescent="0.2">
      <c r="H385" s="112"/>
      <c r="I385" s="106"/>
      <c r="J385" s="34"/>
      <c r="K385" s="34"/>
    </row>
    <row r="386" spans="8:11" x14ac:dyDescent="0.2">
      <c r="H386" s="112"/>
      <c r="I386" s="106"/>
      <c r="J386" s="34"/>
      <c r="K386" s="34"/>
    </row>
    <row r="387" spans="8:11" x14ac:dyDescent="0.2">
      <c r="H387" s="112"/>
      <c r="I387" s="106"/>
      <c r="J387" s="34"/>
      <c r="K387" s="34"/>
    </row>
    <row r="388" spans="8:11" x14ac:dyDescent="0.2">
      <c r="H388" s="112"/>
      <c r="I388" s="106"/>
      <c r="J388" s="34"/>
      <c r="K388" s="34"/>
    </row>
    <row r="389" spans="8:11" x14ac:dyDescent="0.2">
      <c r="H389" s="112"/>
      <c r="I389" s="106"/>
      <c r="J389" s="34"/>
      <c r="K389" s="34"/>
    </row>
    <row r="390" spans="8:11" x14ac:dyDescent="0.2">
      <c r="H390" s="112"/>
      <c r="I390" s="106"/>
      <c r="J390" s="34"/>
      <c r="K390" s="34"/>
    </row>
    <row r="391" spans="8:11" x14ac:dyDescent="0.2">
      <c r="H391" s="112"/>
      <c r="I391" s="106"/>
      <c r="J391" s="34"/>
      <c r="K391" s="34"/>
    </row>
    <row r="392" spans="8:11" x14ac:dyDescent="0.2">
      <c r="H392" s="112"/>
      <c r="I392" s="106"/>
      <c r="J392" s="34"/>
      <c r="K392" s="34"/>
    </row>
    <row r="393" spans="8:11" x14ac:dyDescent="0.2">
      <c r="H393" s="112"/>
      <c r="I393" s="106"/>
      <c r="J393" s="34"/>
      <c r="K393" s="34"/>
    </row>
    <row r="394" spans="8:11" x14ac:dyDescent="0.2">
      <c r="H394" s="112"/>
      <c r="I394" s="106"/>
      <c r="J394" s="34"/>
      <c r="K394" s="34"/>
    </row>
    <row r="395" spans="8:11" x14ac:dyDescent="0.2">
      <c r="H395" s="112"/>
      <c r="I395" s="106"/>
      <c r="J395" s="34"/>
      <c r="K395" s="34"/>
    </row>
    <row r="396" spans="8:11" x14ac:dyDescent="0.2">
      <c r="H396" s="112"/>
      <c r="I396" s="107"/>
      <c r="J396" s="34"/>
      <c r="K396" s="34"/>
    </row>
    <row r="397" spans="8:11" x14ac:dyDescent="0.2">
      <c r="H397" s="112"/>
      <c r="I397" s="106"/>
      <c r="J397" s="34"/>
      <c r="K397" s="34"/>
    </row>
    <row r="398" spans="8:11" x14ac:dyDescent="0.2">
      <c r="H398" s="112"/>
      <c r="I398" s="106"/>
      <c r="J398" s="34"/>
      <c r="K398" s="34"/>
    </row>
    <row r="399" spans="8:11" x14ac:dyDescent="0.2">
      <c r="H399" s="112"/>
      <c r="I399" s="106"/>
      <c r="J399" s="34"/>
      <c r="K399" s="34"/>
    </row>
    <row r="400" spans="8:11" x14ac:dyDescent="0.2">
      <c r="H400" s="112"/>
      <c r="I400" s="106"/>
      <c r="J400" s="34"/>
      <c r="K400" s="34"/>
    </row>
    <row r="401" spans="8:11" x14ac:dyDescent="0.2">
      <c r="H401" s="112"/>
      <c r="I401" s="106"/>
      <c r="J401" s="34"/>
      <c r="K401" s="34"/>
    </row>
    <row r="402" spans="8:11" x14ac:dyDescent="0.2">
      <c r="H402" s="112"/>
      <c r="I402" s="106"/>
      <c r="J402" s="34"/>
      <c r="K402" s="34"/>
    </row>
    <row r="403" spans="8:11" x14ac:dyDescent="0.2">
      <c r="H403" s="112"/>
      <c r="I403" s="106"/>
      <c r="J403" s="34"/>
      <c r="K403" s="34"/>
    </row>
    <row r="404" spans="8:11" x14ac:dyDescent="0.2">
      <c r="H404" s="112"/>
      <c r="I404" s="106"/>
      <c r="J404" s="34"/>
      <c r="K404" s="34"/>
    </row>
    <row r="405" spans="8:11" x14ac:dyDescent="0.2">
      <c r="H405" s="112"/>
      <c r="I405" s="106"/>
      <c r="J405" s="34"/>
      <c r="K405" s="34"/>
    </row>
    <row r="406" spans="8:11" x14ac:dyDescent="0.2">
      <c r="H406" s="112"/>
      <c r="I406" s="106"/>
      <c r="J406" s="34"/>
      <c r="K406" s="34"/>
    </row>
    <row r="407" spans="8:11" x14ac:dyDescent="0.2">
      <c r="H407" s="112"/>
      <c r="I407" s="106"/>
      <c r="J407" s="34"/>
      <c r="K407" s="34"/>
    </row>
    <row r="408" spans="8:11" x14ac:dyDescent="0.2">
      <c r="H408" s="112"/>
      <c r="I408" s="107"/>
      <c r="J408" s="34"/>
      <c r="K408" s="34"/>
    </row>
    <row r="409" spans="8:11" x14ac:dyDescent="0.2">
      <c r="H409" s="112"/>
      <c r="I409" s="106"/>
      <c r="J409" s="34"/>
      <c r="K409" s="34"/>
    </row>
    <row r="410" spans="8:11" x14ac:dyDescent="0.2">
      <c r="H410" s="112"/>
      <c r="I410" s="106"/>
      <c r="J410" s="34"/>
      <c r="K410" s="34"/>
    </row>
    <row r="411" spans="8:11" x14ac:dyDescent="0.2">
      <c r="H411" s="112"/>
      <c r="I411" s="106"/>
      <c r="J411" s="34"/>
      <c r="K411" s="34"/>
    </row>
    <row r="412" spans="8:11" x14ac:dyDescent="0.2">
      <c r="H412" s="112"/>
      <c r="I412" s="106"/>
      <c r="J412" s="34"/>
      <c r="K412" s="34"/>
    </row>
    <row r="413" spans="8:11" x14ac:dyDescent="0.2">
      <c r="H413" s="112"/>
      <c r="I413" s="106"/>
      <c r="J413" s="34"/>
      <c r="K413" s="34"/>
    </row>
    <row r="414" spans="8:11" x14ac:dyDescent="0.2">
      <c r="H414" s="112"/>
      <c r="I414" s="106"/>
      <c r="J414" s="34"/>
      <c r="K414" s="34"/>
    </row>
    <row r="415" spans="8:11" x14ac:dyDescent="0.2">
      <c r="H415" s="112"/>
      <c r="I415" s="106"/>
      <c r="J415" s="34"/>
      <c r="K415" s="34"/>
    </row>
    <row r="416" spans="8:11" x14ac:dyDescent="0.2">
      <c r="H416" s="112"/>
      <c r="I416" s="106"/>
      <c r="J416" s="34"/>
      <c r="K416" s="34"/>
    </row>
    <row r="417" spans="8:11" x14ac:dyDescent="0.2">
      <c r="H417" s="112"/>
      <c r="I417" s="106"/>
      <c r="J417" s="34"/>
      <c r="K417" s="34"/>
    </row>
    <row r="418" spans="8:11" x14ac:dyDescent="0.2">
      <c r="H418" s="112"/>
      <c r="I418" s="106"/>
      <c r="J418" s="34"/>
      <c r="K418" s="34"/>
    </row>
    <row r="419" spans="8:11" x14ac:dyDescent="0.2">
      <c r="H419" s="112"/>
      <c r="I419" s="106"/>
      <c r="J419" s="34"/>
      <c r="K419" s="34"/>
    </row>
    <row r="420" spans="8:11" x14ac:dyDescent="0.2">
      <c r="H420" s="112"/>
      <c r="I420" s="107"/>
      <c r="J420" s="34"/>
      <c r="K420" s="34"/>
    </row>
    <row r="421" spans="8:11" x14ac:dyDescent="0.2">
      <c r="H421" s="112"/>
      <c r="I421" s="106"/>
      <c r="J421" s="34"/>
      <c r="K421" s="34"/>
    </row>
    <row r="422" spans="8:11" x14ac:dyDescent="0.2">
      <c r="H422" s="112"/>
      <c r="I422" s="106"/>
      <c r="J422" s="34"/>
      <c r="K422" s="34"/>
    </row>
    <row r="423" spans="8:11" x14ac:dyDescent="0.2">
      <c r="H423" s="112"/>
      <c r="I423" s="106"/>
      <c r="J423" s="34"/>
      <c r="K423" s="34"/>
    </row>
    <row r="424" spans="8:11" x14ac:dyDescent="0.2">
      <c r="H424" s="112"/>
      <c r="I424" s="106"/>
      <c r="J424" s="34"/>
      <c r="K424" s="34"/>
    </row>
    <row r="425" spans="8:11" x14ac:dyDescent="0.2">
      <c r="H425" s="112"/>
      <c r="I425" s="106"/>
      <c r="J425" s="34"/>
      <c r="K425" s="34"/>
    </row>
    <row r="426" spans="8:11" x14ac:dyDescent="0.2">
      <c r="H426" s="112"/>
      <c r="I426" s="106"/>
      <c r="J426" s="34"/>
      <c r="K426" s="34"/>
    </row>
    <row r="427" spans="8:11" x14ac:dyDescent="0.2">
      <c r="H427" s="112"/>
      <c r="I427" s="106"/>
      <c r="J427" s="34"/>
      <c r="K427" s="34"/>
    </row>
    <row r="428" spans="8:11" x14ac:dyDescent="0.2">
      <c r="H428" s="112"/>
      <c r="I428" s="106"/>
      <c r="J428" s="34"/>
      <c r="K428" s="34"/>
    </row>
    <row r="429" spans="8:11" x14ac:dyDescent="0.2">
      <c r="H429" s="112"/>
      <c r="I429" s="106"/>
      <c r="J429" s="34"/>
      <c r="K429" s="34"/>
    </row>
    <row r="430" spans="8:11" x14ac:dyDescent="0.2">
      <c r="H430" s="112"/>
      <c r="I430" s="106"/>
      <c r="J430" s="34"/>
      <c r="K430" s="34"/>
    </row>
    <row r="431" spans="8:11" x14ac:dyDescent="0.2">
      <c r="H431" s="112"/>
      <c r="I431" s="106"/>
      <c r="J431" s="34"/>
      <c r="K431" s="34"/>
    </row>
    <row r="432" spans="8:11" x14ac:dyDescent="0.2">
      <c r="H432" s="112"/>
      <c r="I432" s="107"/>
      <c r="J432" s="34"/>
      <c r="K432" s="34"/>
    </row>
    <row r="433" spans="8:11" x14ac:dyDescent="0.2">
      <c r="H433" s="112"/>
      <c r="I433" s="106"/>
      <c r="J433" s="34"/>
      <c r="K433" s="34"/>
    </row>
    <row r="434" spans="8:11" x14ac:dyDescent="0.2">
      <c r="H434" s="112"/>
      <c r="I434" s="106"/>
      <c r="J434" s="34"/>
      <c r="K434" s="34"/>
    </row>
    <row r="435" spans="8:11" x14ac:dyDescent="0.2">
      <c r="H435" s="112"/>
      <c r="I435" s="106"/>
      <c r="J435" s="34"/>
      <c r="K435" s="34"/>
    </row>
    <row r="436" spans="8:11" x14ac:dyDescent="0.2">
      <c r="H436" s="112"/>
      <c r="I436" s="106"/>
      <c r="J436" s="34"/>
      <c r="K436" s="34"/>
    </row>
    <row r="437" spans="8:11" x14ac:dyDescent="0.2">
      <c r="H437" s="112"/>
      <c r="I437" s="106"/>
      <c r="J437" s="34"/>
      <c r="K437" s="34"/>
    </row>
    <row r="438" spans="8:11" x14ac:dyDescent="0.2">
      <c r="H438" s="112"/>
      <c r="I438" s="106"/>
      <c r="J438" s="34"/>
      <c r="K438" s="34"/>
    </row>
    <row r="439" spans="8:11" x14ac:dyDescent="0.2">
      <c r="H439" s="112"/>
      <c r="I439" s="106"/>
      <c r="J439" s="34"/>
      <c r="K439" s="34"/>
    </row>
    <row r="440" spans="8:11" x14ac:dyDescent="0.2">
      <c r="H440" s="112"/>
      <c r="I440" s="106"/>
      <c r="J440" s="34"/>
      <c r="K440" s="34"/>
    </row>
    <row r="441" spans="8:11" x14ac:dyDescent="0.2">
      <c r="H441" s="112"/>
      <c r="I441" s="106"/>
      <c r="J441" s="34"/>
      <c r="K441" s="34"/>
    </row>
    <row r="442" spans="8:11" x14ac:dyDescent="0.2">
      <c r="H442" s="112"/>
      <c r="I442" s="106"/>
      <c r="J442" s="34"/>
      <c r="K442" s="34"/>
    </row>
    <row r="443" spans="8:11" x14ac:dyDescent="0.2">
      <c r="H443" s="112"/>
      <c r="I443" s="106"/>
      <c r="J443" s="34"/>
      <c r="K443" s="34"/>
    </row>
    <row r="444" spans="8:11" x14ac:dyDescent="0.2">
      <c r="H444" s="112"/>
      <c r="I444" s="107"/>
      <c r="J444" s="34"/>
      <c r="K444" s="34"/>
    </row>
    <row r="445" spans="8:11" x14ac:dyDescent="0.2">
      <c r="H445" s="112"/>
      <c r="I445" s="106"/>
      <c r="J445" s="34"/>
      <c r="K445" s="34"/>
    </row>
    <row r="446" spans="8:11" x14ac:dyDescent="0.2">
      <c r="H446" s="112"/>
      <c r="I446" s="106"/>
      <c r="J446" s="34"/>
      <c r="K446" s="34"/>
    </row>
    <row r="447" spans="8:11" x14ac:dyDescent="0.2">
      <c r="H447" s="112"/>
      <c r="I447" s="106"/>
      <c r="J447" s="34"/>
      <c r="K447" s="34"/>
    </row>
    <row r="448" spans="8:11" x14ac:dyDescent="0.2">
      <c r="H448" s="112"/>
      <c r="I448" s="106"/>
      <c r="J448" s="34"/>
      <c r="K448" s="34"/>
    </row>
    <row r="449" spans="8:11" x14ac:dyDescent="0.2">
      <c r="H449" s="112"/>
      <c r="I449" s="106"/>
      <c r="J449" s="34"/>
      <c r="K449" s="34"/>
    </row>
    <row r="450" spans="8:11" x14ac:dyDescent="0.2">
      <c r="H450" s="112"/>
      <c r="I450" s="106"/>
      <c r="J450" s="34"/>
      <c r="K450" s="34"/>
    </row>
    <row r="451" spans="8:11" x14ac:dyDescent="0.2">
      <c r="H451" s="112"/>
      <c r="I451" s="106"/>
      <c r="J451" s="34"/>
      <c r="K451" s="34"/>
    </row>
    <row r="452" spans="8:11" x14ac:dyDescent="0.2">
      <c r="H452" s="112"/>
      <c r="I452" s="106"/>
      <c r="J452" s="34"/>
      <c r="K452" s="34"/>
    </row>
    <row r="453" spans="8:11" x14ac:dyDescent="0.2">
      <c r="H453" s="112"/>
      <c r="I453" s="106"/>
      <c r="J453" s="34"/>
      <c r="K453" s="34"/>
    </row>
    <row r="454" spans="8:11" x14ac:dyDescent="0.2">
      <c r="H454" s="112"/>
      <c r="I454" s="106"/>
      <c r="J454" s="34"/>
      <c r="K454" s="34"/>
    </row>
    <row r="455" spans="8:11" x14ac:dyDescent="0.2">
      <c r="H455" s="112"/>
      <c r="I455" s="106"/>
      <c r="J455" s="34"/>
      <c r="K455" s="34"/>
    </row>
    <row r="456" spans="8:11" x14ac:dyDescent="0.2">
      <c r="H456" s="112"/>
      <c r="I456" s="107"/>
      <c r="J456" s="34"/>
      <c r="K456" s="34"/>
    </row>
  </sheetData>
  <sheetProtection password="C7B2" sheet="1" objects="1" scenarios="1" selectLockedCells="1"/>
  <pageMargins left="0.70866141732283472" right="0.51181102362204722" top="0.78740157480314965" bottom="0.78740157480314965" header="0.31496062992125984" footer="0.31496062992125984"/>
  <pageSetup paperSize="9" orientation="landscape" r:id="rId1"/>
  <ignoredErrors>
    <ignoredError sqref="I16 I28 I40 I52 I64 I76 I88 I100 I112 I124 I136 I148 I160 I244 I232 I220 I208 I196 I184 I172 I261 I265 I269 I273 I277 I281 I285 I289 I293 I297 I301 I305 I309 I313 I317 I321 I325 I329 I333 I33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zoomScale="70" zoomScaleNormal="70" workbookViewId="0">
      <selection activeCell="D19" sqref="D19"/>
    </sheetView>
  </sheetViews>
  <sheetFormatPr defaultColWidth="8.85546875" defaultRowHeight="12.75" x14ac:dyDescent="0.2"/>
  <cols>
    <col min="1" max="1" width="8.85546875" style="20"/>
    <col min="2" max="2" width="15.5703125" style="20" customWidth="1"/>
    <col min="3" max="3" width="38.7109375" style="20" customWidth="1"/>
    <col min="4" max="4" width="15.28515625" style="20" customWidth="1"/>
    <col min="5" max="5" width="13.5703125" style="20" customWidth="1"/>
    <col min="6" max="6" width="8.85546875" style="20"/>
    <col min="7" max="7" width="15.85546875" style="20" customWidth="1"/>
    <col min="8" max="8" width="38.7109375" style="20" customWidth="1"/>
    <col min="9" max="9" width="15.28515625" style="20" customWidth="1"/>
    <col min="10" max="10" width="13.5703125" style="20" customWidth="1"/>
    <col min="11" max="16384" width="8.85546875" style="20"/>
  </cols>
  <sheetData>
    <row r="1" spans="2:10" x14ac:dyDescent="0.2">
      <c r="B1" s="20" t="s">
        <v>47</v>
      </c>
    </row>
    <row r="2" spans="2:10" ht="13.9" x14ac:dyDescent="0.3">
      <c r="C2" s="21" t="s">
        <v>28</v>
      </c>
      <c r="D2" s="59">
        <f>SUM(D6:D11)+SUM(D14:D16)+D19+SUM(I6:I8)+SUM(I12:I15)</f>
        <v>0</v>
      </c>
    </row>
    <row r="4" spans="2:10" x14ac:dyDescent="0.2">
      <c r="B4" s="20" t="s">
        <v>22</v>
      </c>
      <c r="G4" s="20" t="s">
        <v>37</v>
      </c>
    </row>
    <row r="5" spans="2:10" ht="25.5" x14ac:dyDescent="0.2">
      <c r="B5" s="22" t="s">
        <v>10</v>
      </c>
      <c r="C5" s="22" t="s">
        <v>1</v>
      </c>
      <c r="D5" s="22" t="s">
        <v>20</v>
      </c>
      <c r="E5" s="28" t="s">
        <v>41</v>
      </c>
      <c r="G5" s="22" t="s">
        <v>10</v>
      </c>
      <c r="H5" s="22" t="s">
        <v>1</v>
      </c>
      <c r="I5" s="22" t="s">
        <v>20</v>
      </c>
      <c r="J5" s="28" t="s">
        <v>41</v>
      </c>
    </row>
    <row r="6" spans="2:10" x14ac:dyDescent="0.2">
      <c r="B6" s="12" t="s">
        <v>317</v>
      </c>
      <c r="C6" s="6" t="s">
        <v>314</v>
      </c>
      <c r="D6" s="59">
        <f>'položky Litvínov'!I16</f>
        <v>0</v>
      </c>
      <c r="E6" s="36">
        <v>42639</v>
      </c>
      <c r="G6" s="12" t="s">
        <v>304</v>
      </c>
      <c r="H6" s="6" t="s">
        <v>591</v>
      </c>
      <c r="I6" s="59">
        <f>'položky Litvínov Ex'!I16</f>
        <v>0</v>
      </c>
      <c r="J6" s="36">
        <v>43391</v>
      </c>
    </row>
    <row r="7" spans="2:10" x14ac:dyDescent="0.2">
      <c r="B7" s="12" t="s">
        <v>318</v>
      </c>
      <c r="C7" s="6" t="s">
        <v>315</v>
      </c>
      <c r="D7" s="59">
        <f>'položky Litvínov'!I28</f>
        <v>0</v>
      </c>
      <c r="E7" s="36">
        <v>42632</v>
      </c>
      <c r="G7" s="12" t="s">
        <v>305</v>
      </c>
      <c r="H7" s="6" t="s">
        <v>308</v>
      </c>
      <c r="I7" s="59">
        <f>'položky Litvínov Ex'!I28</f>
        <v>0</v>
      </c>
      <c r="J7" s="36">
        <v>43675</v>
      </c>
    </row>
    <row r="8" spans="2:10" x14ac:dyDescent="0.2">
      <c r="B8" s="12" t="s">
        <v>319</v>
      </c>
      <c r="C8" s="6" t="s">
        <v>316</v>
      </c>
      <c r="D8" s="59">
        <f>'položky Litvínov'!I41</f>
        <v>0</v>
      </c>
      <c r="E8" s="36">
        <v>43636</v>
      </c>
      <c r="G8" s="46" t="s">
        <v>306</v>
      </c>
      <c r="H8" s="47" t="s">
        <v>309</v>
      </c>
      <c r="I8" s="60">
        <f>'položky Litvínov Ex'!I40</f>
        <v>0</v>
      </c>
      <c r="J8" s="39">
        <v>43675</v>
      </c>
    </row>
    <row r="9" spans="2:10" ht="13.9" x14ac:dyDescent="0.3">
      <c r="B9" s="12" t="s">
        <v>319</v>
      </c>
      <c r="C9" s="6" t="s">
        <v>590</v>
      </c>
      <c r="D9" s="59">
        <f>'položky Litvínov'!I54</f>
        <v>0</v>
      </c>
      <c r="E9" s="36">
        <v>43636</v>
      </c>
      <c r="G9" s="32"/>
      <c r="H9" s="31"/>
      <c r="I9" s="61"/>
      <c r="J9" s="31"/>
    </row>
    <row r="10" spans="2:10" ht="13.9" x14ac:dyDescent="0.3">
      <c r="B10" s="12" t="s">
        <v>319</v>
      </c>
      <c r="C10" s="6" t="s">
        <v>595</v>
      </c>
      <c r="D10" s="59">
        <f>'položky Litvínov'!I67</f>
        <v>0</v>
      </c>
      <c r="E10" s="36">
        <v>43637</v>
      </c>
      <c r="G10" s="35"/>
      <c r="H10" s="34"/>
      <c r="I10" s="63"/>
      <c r="J10" s="34"/>
    </row>
    <row r="11" spans="2:10" x14ac:dyDescent="0.2">
      <c r="B11" s="48" t="s">
        <v>320</v>
      </c>
      <c r="C11" s="33" t="s">
        <v>321</v>
      </c>
      <c r="D11" s="60">
        <f>'položky Litvínov'!I83</f>
        <v>0</v>
      </c>
      <c r="E11" s="39">
        <v>43675</v>
      </c>
      <c r="G11" s="23" t="s">
        <v>38</v>
      </c>
      <c r="I11" s="62"/>
    </row>
    <row r="12" spans="2:10" ht="13.9" x14ac:dyDescent="0.3">
      <c r="B12" s="32"/>
      <c r="C12" s="31"/>
      <c r="D12" s="61"/>
      <c r="E12" s="31"/>
      <c r="G12" s="17" t="s">
        <v>310</v>
      </c>
      <c r="H12" s="18" t="s">
        <v>594</v>
      </c>
      <c r="I12" s="59">
        <f>'položky Litvínov Ex'!I44</f>
        <v>0</v>
      </c>
      <c r="J12" s="36">
        <v>43391</v>
      </c>
    </row>
    <row r="13" spans="2:10" x14ac:dyDescent="0.2">
      <c r="B13" s="23" t="s">
        <v>23</v>
      </c>
      <c r="D13" s="62"/>
      <c r="G13" s="17" t="s">
        <v>311</v>
      </c>
      <c r="H13" s="18" t="s">
        <v>591</v>
      </c>
      <c r="I13" s="59">
        <f>'položky Litvínov Ex'!I48</f>
        <v>0</v>
      </c>
      <c r="J13" s="36">
        <v>43675</v>
      </c>
    </row>
    <row r="14" spans="2:10" x14ac:dyDescent="0.2">
      <c r="B14" s="12" t="s">
        <v>317</v>
      </c>
      <c r="C14" s="18" t="s">
        <v>314</v>
      </c>
      <c r="D14" s="59">
        <f>'položky Litvínov'!I71</f>
        <v>0</v>
      </c>
      <c r="E14" s="36">
        <v>42629</v>
      </c>
      <c r="G14" s="17" t="s">
        <v>312</v>
      </c>
      <c r="H14" s="18" t="s">
        <v>592</v>
      </c>
      <c r="I14" s="59">
        <f>'položky Litvínov Ex'!I52</f>
        <v>0</v>
      </c>
      <c r="J14" s="36">
        <v>43675</v>
      </c>
    </row>
    <row r="15" spans="2:10" x14ac:dyDescent="0.2">
      <c r="B15" s="12" t="s">
        <v>318</v>
      </c>
      <c r="C15" s="18" t="s">
        <v>315</v>
      </c>
      <c r="D15" s="59">
        <f>'položky Litvínov'!I75</f>
        <v>0</v>
      </c>
      <c r="E15" s="36">
        <v>42899</v>
      </c>
      <c r="G15" s="41" t="s">
        <v>313</v>
      </c>
      <c r="H15" s="18" t="s">
        <v>593</v>
      </c>
      <c r="I15" s="60">
        <f>'položky Litvínov Ex'!I56</f>
        <v>0</v>
      </c>
      <c r="J15" s="39">
        <v>43675</v>
      </c>
    </row>
    <row r="16" spans="2:10" ht="13.9" x14ac:dyDescent="0.3">
      <c r="B16" s="46" t="s">
        <v>319</v>
      </c>
      <c r="C16" s="42" t="s">
        <v>316</v>
      </c>
      <c r="D16" s="60">
        <f>'položky Litvínov'!I79</f>
        <v>0</v>
      </c>
      <c r="E16" s="36">
        <v>42906</v>
      </c>
      <c r="G16" s="49"/>
      <c r="H16" s="45"/>
      <c r="I16" s="31"/>
      <c r="J16" s="31"/>
    </row>
    <row r="17" spans="2:10" ht="13.9" x14ac:dyDescent="0.3">
      <c r="B17" s="49"/>
      <c r="C17" s="45"/>
      <c r="D17" s="61"/>
      <c r="E17" s="31"/>
      <c r="G17" s="43"/>
      <c r="H17" s="44"/>
      <c r="I17" s="34"/>
      <c r="J17" s="34"/>
    </row>
    <row r="18" spans="2:10" x14ac:dyDescent="0.2">
      <c r="B18" s="20" t="s">
        <v>588</v>
      </c>
      <c r="D18" s="62"/>
      <c r="E18" s="40"/>
      <c r="G18" s="35"/>
      <c r="H18" s="34"/>
      <c r="I18" s="34"/>
      <c r="J18" s="34"/>
    </row>
    <row r="19" spans="2:10" x14ac:dyDescent="0.2">
      <c r="B19" s="12"/>
      <c r="C19" s="6" t="s">
        <v>527</v>
      </c>
      <c r="D19" s="127"/>
      <c r="E19" s="50" t="s">
        <v>589</v>
      </c>
      <c r="G19" s="35"/>
      <c r="H19" s="34"/>
      <c r="I19" s="34"/>
      <c r="J19" s="34"/>
    </row>
    <row r="20" spans="2:10" ht="13.9" x14ac:dyDescent="0.3">
      <c r="G20" s="35"/>
      <c r="H20" s="34"/>
      <c r="I20" s="34"/>
      <c r="J20" s="34"/>
    </row>
    <row r="21" spans="2:10" ht="13.9" x14ac:dyDescent="0.3">
      <c r="G21" s="35"/>
      <c r="H21" s="34"/>
      <c r="I21" s="34"/>
      <c r="J21" s="34"/>
    </row>
    <row r="22" spans="2:10" ht="13.9" x14ac:dyDescent="0.3">
      <c r="G22" s="35"/>
      <c r="H22" s="34"/>
      <c r="I22" s="34"/>
      <c r="J22" s="34"/>
    </row>
    <row r="23" spans="2:10" ht="13.9" x14ac:dyDescent="0.3">
      <c r="G23" s="35"/>
      <c r="H23" s="34"/>
      <c r="I23" s="34"/>
      <c r="J23" s="34"/>
    </row>
  </sheetData>
  <sheetProtection password="C7B2" sheet="1" objects="1" scenarios="1" selectLockedCell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zoomScale="70" zoomScaleNormal="70" workbookViewId="0">
      <selection activeCell="H36" sqref="H36"/>
    </sheetView>
  </sheetViews>
  <sheetFormatPr defaultColWidth="8.85546875" defaultRowHeight="12.75" x14ac:dyDescent="0.2"/>
  <cols>
    <col min="1" max="1" width="3.7109375" style="20" customWidth="1"/>
    <col min="2" max="2" width="15.7109375" style="26" customWidth="1"/>
    <col min="3" max="3" width="40.42578125" style="23" customWidth="1"/>
    <col min="4" max="4" width="7.28515625" style="26" customWidth="1"/>
    <col min="5" max="5" width="47.7109375" style="20" customWidth="1"/>
    <col min="6" max="6" width="4" style="26" customWidth="1"/>
    <col min="7" max="7" width="5.7109375" style="26" customWidth="1"/>
    <col min="8" max="8" width="8.85546875" style="96"/>
    <col min="9" max="9" width="15.28515625" style="20" customWidth="1"/>
    <col min="10" max="16384" width="8.85546875" style="20"/>
  </cols>
  <sheetData>
    <row r="1" spans="1:9" ht="7.15" customHeight="1" x14ac:dyDescent="0.3"/>
    <row r="2" spans="1:9" x14ac:dyDescent="0.2">
      <c r="B2" s="27" t="s">
        <v>46</v>
      </c>
    </row>
    <row r="3" spans="1:9" ht="7.15" customHeight="1" x14ac:dyDescent="0.3"/>
    <row r="4" spans="1:9" ht="28.9" customHeight="1" x14ac:dyDescent="0.2">
      <c r="A4" s="22"/>
      <c r="B4" s="22" t="s">
        <v>10</v>
      </c>
      <c r="C4" s="22" t="s">
        <v>1</v>
      </c>
      <c r="D4" s="28" t="s">
        <v>9</v>
      </c>
      <c r="E4" s="22" t="s">
        <v>4</v>
      </c>
      <c r="F4" s="25" t="s">
        <v>3</v>
      </c>
      <c r="G4" s="25" t="s">
        <v>11</v>
      </c>
      <c r="H4" s="97" t="s">
        <v>5</v>
      </c>
      <c r="I4" s="22" t="s">
        <v>6</v>
      </c>
    </row>
    <row r="5" spans="1:9" x14ac:dyDescent="0.2">
      <c r="A5" s="3"/>
      <c r="B5" s="12" t="s">
        <v>317</v>
      </c>
      <c r="C5" s="6" t="s">
        <v>314</v>
      </c>
      <c r="D5" s="7">
        <v>5</v>
      </c>
      <c r="E5" s="3" t="s">
        <v>14</v>
      </c>
      <c r="F5" s="10" t="s">
        <v>8</v>
      </c>
      <c r="G5" s="5">
        <v>1</v>
      </c>
      <c r="H5" s="114"/>
      <c r="I5" s="59">
        <f>G5*H5</f>
        <v>0</v>
      </c>
    </row>
    <row r="6" spans="1:9" x14ac:dyDescent="0.2">
      <c r="A6" s="3"/>
      <c r="B6" s="10"/>
      <c r="C6" s="13"/>
      <c r="D6" s="10"/>
      <c r="E6" s="2" t="s">
        <v>24</v>
      </c>
      <c r="F6" s="5" t="s">
        <v>2</v>
      </c>
      <c r="G6" s="10">
        <v>1</v>
      </c>
      <c r="H6" s="115"/>
      <c r="I6" s="59">
        <f t="shared" ref="I6:I15" si="0">G6*H6</f>
        <v>0</v>
      </c>
    </row>
    <row r="7" spans="1:9" x14ac:dyDescent="0.2">
      <c r="A7" s="3"/>
      <c r="B7" s="10"/>
      <c r="C7" s="13"/>
      <c r="D7" s="10"/>
      <c r="E7" s="2" t="s">
        <v>25</v>
      </c>
      <c r="F7" s="10" t="s">
        <v>2</v>
      </c>
      <c r="G7" s="10">
        <v>1</v>
      </c>
      <c r="H7" s="115"/>
      <c r="I7" s="59">
        <f t="shared" si="0"/>
        <v>0</v>
      </c>
    </row>
    <row r="8" spans="1:9" x14ac:dyDescent="0.2">
      <c r="A8" s="3"/>
      <c r="B8" s="10"/>
      <c r="C8" s="13"/>
      <c r="D8" s="10"/>
      <c r="E8" s="2" t="s">
        <v>26</v>
      </c>
      <c r="F8" s="10" t="s">
        <v>2</v>
      </c>
      <c r="G8" s="10"/>
      <c r="H8" s="115"/>
      <c r="I8" s="59">
        <f t="shared" si="0"/>
        <v>0</v>
      </c>
    </row>
    <row r="9" spans="1:9" x14ac:dyDescent="0.2">
      <c r="A9" s="3"/>
      <c r="B9" s="10"/>
      <c r="C9" s="13"/>
      <c r="D9" s="10"/>
      <c r="E9" s="2" t="s">
        <v>27</v>
      </c>
      <c r="F9" s="10" t="s">
        <v>2</v>
      </c>
      <c r="G9" s="10"/>
      <c r="H9" s="115"/>
      <c r="I9" s="59">
        <f t="shared" si="0"/>
        <v>0</v>
      </c>
    </row>
    <row r="10" spans="1:9" x14ac:dyDescent="0.2">
      <c r="A10" s="3"/>
      <c r="B10" s="10"/>
      <c r="C10" s="13"/>
      <c r="D10" s="10"/>
      <c r="E10" s="3" t="s">
        <v>17</v>
      </c>
      <c r="F10" s="10" t="s">
        <v>2</v>
      </c>
      <c r="G10" s="10">
        <v>11</v>
      </c>
      <c r="H10" s="115"/>
      <c r="I10" s="59">
        <f t="shared" si="0"/>
        <v>0</v>
      </c>
    </row>
    <row r="11" spans="1:9" x14ac:dyDescent="0.2">
      <c r="A11" s="3"/>
      <c r="B11" s="10"/>
      <c r="C11" s="13"/>
      <c r="D11" s="10"/>
      <c r="E11" s="3" t="s">
        <v>18</v>
      </c>
      <c r="F11" s="10" t="s">
        <v>2</v>
      </c>
      <c r="G11" s="10"/>
      <c r="H11" s="115"/>
      <c r="I11" s="59">
        <f t="shared" si="0"/>
        <v>0</v>
      </c>
    </row>
    <row r="12" spans="1:9" x14ac:dyDescent="0.2">
      <c r="A12" s="3"/>
      <c r="B12" s="10"/>
      <c r="C12" s="13"/>
      <c r="D12" s="10"/>
      <c r="E12" s="3" t="s">
        <v>329</v>
      </c>
      <c r="F12" s="10" t="s">
        <v>2</v>
      </c>
      <c r="G12" s="10"/>
      <c r="H12" s="115"/>
      <c r="I12" s="59">
        <f t="shared" si="0"/>
        <v>0</v>
      </c>
    </row>
    <row r="13" spans="1:9" x14ac:dyDescent="0.2">
      <c r="A13" s="3"/>
      <c r="B13" s="10"/>
      <c r="C13" s="13"/>
      <c r="D13" s="10"/>
      <c r="E13" s="3" t="s">
        <v>322</v>
      </c>
      <c r="F13" s="10" t="s">
        <v>2</v>
      </c>
      <c r="G13" s="10"/>
      <c r="H13" s="115"/>
      <c r="I13" s="59">
        <f t="shared" si="0"/>
        <v>0</v>
      </c>
    </row>
    <row r="14" spans="1:9" x14ac:dyDescent="0.2">
      <c r="A14" s="3"/>
      <c r="B14" s="10"/>
      <c r="C14" s="13"/>
      <c r="D14" s="10"/>
      <c r="E14" s="4" t="s">
        <v>43</v>
      </c>
      <c r="F14" s="10" t="s">
        <v>2</v>
      </c>
      <c r="G14" s="10">
        <v>14</v>
      </c>
      <c r="H14" s="115"/>
      <c r="I14" s="59">
        <f t="shared" si="0"/>
        <v>0</v>
      </c>
    </row>
    <row r="15" spans="1:9" x14ac:dyDescent="0.2">
      <c r="A15" s="3"/>
      <c r="B15" s="10"/>
      <c r="C15" s="13"/>
      <c r="D15" s="10"/>
      <c r="E15" s="3" t="s">
        <v>16</v>
      </c>
      <c r="F15" s="10" t="s">
        <v>8</v>
      </c>
      <c r="G15" s="10">
        <v>1</v>
      </c>
      <c r="H15" s="115"/>
      <c r="I15" s="59">
        <f t="shared" si="0"/>
        <v>0</v>
      </c>
    </row>
    <row r="16" spans="1:9" x14ac:dyDescent="0.2">
      <c r="A16" s="8"/>
      <c r="C16" s="14" t="s">
        <v>21</v>
      </c>
      <c r="D16" s="11"/>
      <c r="E16" s="9"/>
      <c r="F16" s="11"/>
      <c r="G16" s="11"/>
      <c r="H16" s="98"/>
      <c r="I16" s="64">
        <f>SUM(I5:I15)</f>
        <v>0</v>
      </c>
    </row>
    <row r="17" spans="1:9" x14ac:dyDescent="0.2">
      <c r="A17" s="3"/>
      <c r="B17" s="12" t="s">
        <v>318</v>
      </c>
      <c r="C17" s="6" t="s">
        <v>315</v>
      </c>
      <c r="D17" s="7">
        <v>5</v>
      </c>
      <c r="E17" s="3" t="s">
        <v>14</v>
      </c>
      <c r="F17" s="10" t="s">
        <v>8</v>
      </c>
      <c r="G17" s="5">
        <v>1</v>
      </c>
      <c r="H17" s="114"/>
      <c r="I17" s="59">
        <f>G17*H17</f>
        <v>0</v>
      </c>
    </row>
    <row r="18" spans="1:9" x14ac:dyDescent="0.2">
      <c r="A18" s="3"/>
      <c r="B18" s="10"/>
      <c r="C18" s="13"/>
      <c r="D18" s="10"/>
      <c r="E18" s="2" t="s">
        <v>24</v>
      </c>
      <c r="F18" s="5" t="s">
        <v>2</v>
      </c>
      <c r="G18" s="10">
        <v>2</v>
      </c>
      <c r="H18" s="115"/>
      <c r="I18" s="59">
        <f t="shared" ref="I18:I27" si="1">G18*H18</f>
        <v>0</v>
      </c>
    </row>
    <row r="19" spans="1:9" x14ac:dyDescent="0.2">
      <c r="A19" s="3"/>
      <c r="B19" s="10"/>
      <c r="C19" s="13"/>
      <c r="D19" s="10"/>
      <c r="E19" s="2" t="s">
        <v>25</v>
      </c>
      <c r="F19" s="10" t="s">
        <v>2</v>
      </c>
      <c r="G19" s="10"/>
      <c r="H19" s="115"/>
      <c r="I19" s="59">
        <f t="shared" si="1"/>
        <v>0</v>
      </c>
    </row>
    <row r="20" spans="1:9" x14ac:dyDescent="0.2">
      <c r="A20" s="3"/>
      <c r="B20" s="10"/>
      <c r="C20" s="13"/>
      <c r="D20" s="10"/>
      <c r="E20" s="2" t="s">
        <v>26</v>
      </c>
      <c r="F20" s="10" t="s">
        <v>2</v>
      </c>
      <c r="G20" s="10"/>
      <c r="H20" s="115"/>
      <c r="I20" s="59">
        <f t="shared" si="1"/>
        <v>0</v>
      </c>
    </row>
    <row r="21" spans="1:9" x14ac:dyDescent="0.2">
      <c r="A21" s="3"/>
      <c r="B21" s="10"/>
      <c r="C21" s="13"/>
      <c r="D21" s="10"/>
      <c r="E21" s="2" t="s">
        <v>27</v>
      </c>
      <c r="F21" s="10" t="s">
        <v>2</v>
      </c>
      <c r="G21" s="10"/>
      <c r="H21" s="115"/>
      <c r="I21" s="59">
        <f t="shared" si="1"/>
        <v>0</v>
      </c>
    </row>
    <row r="22" spans="1:9" x14ac:dyDescent="0.2">
      <c r="A22" s="3"/>
      <c r="B22" s="10"/>
      <c r="C22" s="13"/>
      <c r="D22" s="10"/>
      <c r="E22" s="3" t="s">
        <v>17</v>
      </c>
      <c r="F22" s="10" t="s">
        <v>2</v>
      </c>
      <c r="G22" s="10">
        <v>10</v>
      </c>
      <c r="H22" s="115"/>
      <c r="I22" s="59">
        <f t="shared" si="1"/>
        <v>0</v>
      </c>
    </row>
    <row r="23" spans="1:9" x14ac:dyDescent="0.2">
      <c r="A23" s="3"/>
      <c r="B23" s="10"/>
      <c r="C23" s="13"/>
      <c r="D23" s="10"/>
      <c r="E23" s="3" t="s">
        <v>18</v>
      </c>
      <c r="F23" s="10" t="s">
        <v>2</v>
      </c>
      <c r="G23" s="10"/>
      <c r="H23" s="115"/>
      <c r="I23" s="59">
        <f t="shared" si="1"/>
        <v>0</v>
      </c>
    </row>
    <row r="24" spans="1:9" x14ac:dyDescent="0.2">
      <c r="A24" s="3"/>
      <c r="B24" s="10"/>
      <c r="C24" s="13"/>
      <c r="D24" s="10"/>
      <c r="E24" s="3" t="s">
        <v>329</v>
      </c>
      <c r="F24" s="10" t="s">
        <v>2</v>
      </c>
      <c r="G24" s="10"/>
      <c r="H24" s="115"/>
      <c r="I24" s="59">
        <f t="shared" si="1"/>
        <v>0</v>
      </c>
    </row>
    <row r="25" spans="1:9" x14ac:dyDescent="0.2">
      <c r="A25" s="3"/>
      <c r="B25" s="10"/>
      <c r="C25" s="13"/>
      <c r="D25" s="10"/>
      <c r="E25" s="3" t="s">
        <v>322</v>
      </c>
      <c r="F25" s="10" t="s">
        <v>2</v>
      </c>
      <c r="G25" s="10"/>
      <c r="H25" s="115"/>
      <c r="I25" s="59">
        <f t="shared" si="1"/>
        <v>0</v>
      </c>
    </row>
    <row r="26" spans="1:9" x14ac:dyDescent="0.2">
      <c r="A26" s="3"/>
      <c r="B26" s="10"/>
      <c r="C26" s="13"/>
      <c r="D26" s="10"/>
      <c r="E26" s="4" t="s">
        <v>43</v>
      </c>
      <c r="F26" s="10" t="s">
        <v>2</v>
      </c>
      <c r="G26" s="10">
        <v>36</v>
      </c>
      <c r="H26" s="115"/>
      <c r="I26" s="59">
        <f t="shared" si="1"/>
        <v>0</v>
      </c>
    </row>
    <row r="27" spans="1:9" x14ac:dyDescent="0.2">
      <c r="A27" s="3"/>
      <c r="B27" s="10"/>
      <c r="C27" s="13"/>
      <c r="D27" s="10"/>
      <c r="E27" s="3" t="s">
        <v>16</v>
      </c>
      <c r="F27" s="10" t="s">
        <v>8</v>
      </c>
      <c r="G27" s="10">
        <v>1</v>
      </c>
      <c r="H27" s="115"/>
      <c r="I27" s="59">
        <f t="shared" si="1"/>
        <v>0</v>
      </c>
    </row>
    <row r="28" spans="1:9" x14ac:dyDescent="0.2">
      <c r="A28" s="8"/>
      <c r="C28" s="14" t="s">
        <v>21</v>
      </c>
      <c r="D28" s="11"/>
      <c r="E28" s="9"/>
      <c r="F28" s="11"/>
      <c r="G28" s="11"/>
      <c r="H28" s="98"/>
      <c r="I28" s="64">
        <f>SUM(I17:I27)</f>
        <v>0</v>
      </c>
    </row>
    <row r="29" spans="1:9" x14ac:dyDescent="0.2">
      <c r="A29" s="3"/>
      <c r="B29" s="12" t="s">
        <v>319</v>
      </c>
      <c r="C29" s="6" t="s">
        <v>316</v>
      </c>
      <c r="D29" s="7">
        <v>5</v>
      </c>
      <c r="E29" s="3" t="s">
        <v>14</v>
      </c>
      <c r="F29" s="10" t="s">
        <v>8</v>
      </c>
      <c r="G29" s="5">
        <v>1</v>
      </c>
      <c r="H29" s="114"/>
      <c r="I29" s="59">
        <f>G29*H29</f>
        <v>0</v>
      </c>
    </row>
    <row r="30" spans="1:9" x14ac:dyDescent="0.2">
      <c r="A30" s="3"/>
      <c r="B30" s="10"/>
      <c r="C30" s="13"/>
      <c r="D30" s="10"/>
      <c r="E30" s="2" t="s">
        <v>24</v>
      </c>
      <c r="F30" s="5" t="s">
        <v>2</v>
      </c>
      <c r="G30" s="10">
        <v>16</v>
      </c>
      <c r="H30" s="115"/>
      <c r="I30" s="59">
        <f t="shared" ref="I30:I40" si="2">G30*H30</f>
        <v>0</v>
      </c>
    </row>
    <row r="31" spans="1:9" x14ac:dyDescent="0.2">
      <c r="A31" s="3"/>
      <c r="B31" s="10"/>
      <c r="C31" s="13"/>
      <c r="D31" s="10"/>
      <c r="E31" s="2" t="s">
        <v>25</v>
      </c>
      <c r="F31" s="10" t="s">
        <v>2</v>
      </c>
      <c r="G31" s="10">
        <v>18</v>
      </c>
      <c r="H31" s="115"/>
      <c r="I31" s="59">
        <f t="shared" si="2"/>
        <v>0</v>
      </c>
    </row>
    <row r="32" spans="1:9" x14ac:dyDescent="0.2">
      <c r="A32" s="3"/>
      <c r="B32" s="10"/>
      <c r="C32" s="13"/>
      <c r="D32" s="10"/>
      <c r="E32" s="2" t="s">
        <v>464</v>
      </c>
      <c r="F32" s="10" t="s">
        <v>2</v>
      </c>
      <c r="G32" s="10">
        <v>3</v>
      </c>
      <c r="H32" s="115"/>
      <c r="I32" s="59">
        <f t="shared" si="2"/>
        <v>0</v>
      </c>
    </row>
    <row r="33" spans="1:9" x14ac:dyDescent="0.2">
      <c r="A33" s="3"/>
      <c r="B33" s="10"/>
      <c r="C33" s="13"/>
      <c r="D33" s="10"/>
      <c r="E33" s="2" t="s">
        <v>465</v>
      </c>
      <c r="F33" s="10" t="s">
        <v>2</v>
      </c>
      <c r="G33" s="10">
        <v>1</v>
      </c>
      <c r="H33" s="115"/>
      <c r="I33" s="59">
        <f t="shared" si="2"/>
        <v>0</v>
      </c>
    </row>
    <row r="34" spans="1:9" x14ac:dyDescent="0.2">
      <c r="A34" s="3"/>
      <c r="B34" s="10"/>
      <c r="C34" s="13"/>
      <c r="D34" s="10"/>
      <c r="E34" s="3" t="s">
        <v>466</v>
      </c>
      <c r="F34" s="10" t="s">
        <v>2</v>
      </c>
      <c r="G34" s="10">
        <v>187</v>
      </c>
      <c r="H34" s="115"/>
      <c r="I34" s="59">
        <f t="shared" si="2"/>
        <v>0</v>
      </c>
    </row>
    <row r="35" spans="1:9" x14ac:dyDescent="0.2">
      <c r="A35" s="3"/>
      <c r="B35" s="10"/>
      <c r="C35" s="13"/>
      <c r="D35" s="10"/>
      <c r="E35" s="3" t="s">
        <v>18</v>
      </c>
      <c r="F35" s="10" t="s">
        <v>2</v>
      </c>
      <c r="G35" s="10">
        <v>51</v>
      </c>
      <c r="H35" s="115"/>
      <c r="I35" s="59">
        <f t="shared" si="2"/>
        <v>0</v>
      </c>
    </row>
    <row r="36" spans="1:9" x14ac:dyDescent="0.2">
      <c r="A36" s="3"/>
      <c r="B36" s="10"/>
      <c r="C36" s="13"/>
      <c r="D36" s="10"/>
      <c r="E36" s="3" t="s">
        <v>329</v>
      </c>
      <c r="F36" s="10" t="s">
        <v>2</v>
      </c>
      <c r="G36" s="10">
        <v>2</v>
      </c>
      <c r="H36" s="115"/>
      <c r="I36" s="59">
        <f t="shared" si="2"/>
        <v>0</v>
      </c>
    </row>
    <row r="37" spans="1:9" x14ac:dyDescent="0.2">
      <c r="A37" s="3"/>
      <c r="B37" s="10"/>
      <c r="C37" s="13"/>
      <c r="D37" s="10"/>
      <c r="E37" s="3" t="s">
        <v>467</v>
      </c>
      <c r="F37" s="10" t="s">
        <v>2</v>
      </c>
      <c r="G37" s="10">
        <v>1</v>
      </c>
      <c r="H37" s="115"/>
      <c r="I37" s="59">
        <f t="shared" si="2"/>
        <v>0</v>
      </c>
    </row>
    <row r="38" spans="1:9" x14ac:dyDescent="0.2">
      <c r="A38" s="3"/>
      <c r="B38" s="10"/>
      <c r="C38" s="13"/>
      <c r="D38" s="10"/>
      <c r="E38" s="3" t="s">
        <v>322</v>
      </c>
      <c r="F38" s="10" t="s">
        <v>2</v>
      </c>
      <c r="G38" s="10">
        <v>5</v>
      </c>
      <c r="H38" s="115"/>
      <c r="I38" s="59">
        <f t="shared" si="2"/>
        <v>0</v>
      </c>
    </row>
    <row r="39" spans="1:9" x14ac:dyDescent="0.2">
      <c r="A39" s="3"/>
      <c r="B39" s="10"/>
      <c r="C39" s="13"/>
      <c r="D39" s="10"/>
      <c r="E39" s="4" t="s">
        <v>43</v>
      </c>
      <c r="F39" s="10" t="s">
        <v>2</v>
      </c>
      <c r="G39" s="10">
        <v>184</v>
      </c>
      <c r="H39" s="115"/>
      <c r="I39" s="59">
        <f t="shared" si="2"/>
        <v>0</v>
      </c>
    </row>
    <row r="40" spans="1:9" x14ac:dyDescent="0.2">
      <c r="A40" s="3"/>
      <c r="B40" s="10"/>
      <c r="C40" s="13"/>
      <c r="D40" s="10"/>
      <c r="E40" s="3" t="s">
        <v>16</v>
      </c>
      <c r="F40" s="10" t="s">
        <v>8</v>
      </c>
      <c r="G40" s="10">
        <v>1</v>
      </c>
      <c r="H40" s="115"/>
      <c r="I40" s="59">
        <f t="shared" si="2"/>
        <v>0</v>
      </c>
    </row>
    <row r="41" spans="1:9" x14ac:dyDescent="0.2">
      <c r="A41" s="8"/>
      <c r="C41" s="14" t="s">
        <v>21</v>
      </c>
      <c r="D41" s="11"/>
      <c r="E41" s="9"/>
      <c r="F41" s="11"/>
      <c r="G41" s="11"/>
      <c r="H41" s="98"/>
      <c r="I41" s="64">
        <f>SUM(I29:I40)</f>
        <v>0</v>
      </c>
    </row>
    <row r="42" spans="1:9" x14ac:dyDescent="0.2">
      <c r="A42" s="3"/>
      <c r="B42" s="12" t="s">
        <v>319</v>
      </c>
      <c r="C42" s="6" t="s">
        <v>590</v>
      </c>
      <c r="D42" s="7">
        <v>5</v>
      </c>
      <c r="E42" s="3" t="s">
        <v>14</v>
      </c>
      <c r="F42" s="10" t="s">
        <v>8</v>
      </c>
      <c r="G42" s="5">
        <v>1</v>
      </c>
      <c r="H42" s="114"/>
      <c r="I42" s="59">
        <f>G42*H42</f>
        <v>0</v>
      </c>
    </row>
    <row r="43" spans="1:9" x14ac:dyDescent="0.2">
      <c r="A43" s="3"/>
      <c r="B43" s="10"/>
      <c r="C43" s="13"/>
      <c r="D43" s="10"/>
      <c r="E43" s="2" t="s">
        <v>24</v>
      </c>
      <c r="F43" s="5" t="s">
        <v>2</v>
      </c>
      <c r="G43" s="10">
        <v>1</v>
      </c>
      <c r="H43" s="115"/>
      <c r="I43" s="59">
        <f t="shared" ref="I43:I53" si="3">G43*H43</f>
        <v>0</v>
      </c>
    </row>
    <row r="44" spans="1:9" x14ac:dyDescent="0.2">
      <c r="A44" s="3"/>
      <c r="B44" s="10"/>
      <c r="C44" s="13"/>
      <c r="D44" s="10"/>
      <c r="E44" s="2" t="s">
        <v>25</v>
      </c>
      <c r="F44" s="10" t="s">
        <v>2</v>
      </c>
      <c r="G44" s="10">
        <v>1</v>
      </c>
      <c r="H44" s="115"/>
      <c r="I44" s="59">
        <f t="shared" si="3"/>
        <v>0</v>
      </c>
    </row>
    <row r="45" spans="1:9" x14ac:dyDescent="0.2">
      <c r="A45" s="3"/>
      <c r="B45" s="10"/>
      <c r="C45" s="13"/>
      <c r="D45" s="10"/>
      <c r="E45" s="2" t="s">
        <v>464</v>
      </c>
      <c r="F45" s="10" t="s">
        <v>2</v>
      </c>
      <c r="G45" s="10"/>
      <c r="H45" s="115"/>
      <c r="I45" s="59">
        <f t="shared" si="3"/>
        <v>0</v>
      </c>
    </row>
    <row r="46" spans="1:9" x14ac:dyDescent="0.2">
      <c r="A46" s="3"/>
      <c r="B46" s="10"/>
      <c r="C46" s="13"/>
      <c r="D46" s="10"/>
      <c r="E46" s="2" t="s">
        <v>465</v>
      </c>
      <c r="F46" s="10" t="s">
        <v>2</v>
      </c>
      <c r="G46" s="10"/>
      <c r="H46" s="115"/>
      <c r="I46" s="59">
        <f t="shared" si="3"/>
        <v>0</v>
      </c>
    </row>
    <row r="47" spans="1:9" x14ac:dyDescent="0.2">
      <c r="A47" s="3"/>
      <c r="B47" s="10"/>
      <c r="C47" s="13"/>
      <c r="D47" s="10"/>
      <c r="E47" s="3" t="s">
        <v>466</v>
      </c>
      <c r="F47" s="10" t="s">
        <v>2</v>
      </c>
      <c r="G47" s="10">
        <v>11</v>
      </c>
      <c r="H47" s="115"/>
      <c r="I47" s="59">
        <f t="shared" si="3"/>
        <v>0</v>
      </c>
    </row>
    <row r="48" spans="1:9" x14ac:dyDescent="0.2">
      <c r="A48" s="3"/>
      <c r="B48" s="10"/>
      <c r="C48" s="13"/>
      <c r="D48" s="10"/>
      <c r="E48" s="3" t="s">
        <v>18</v>
      </c>
      <c r="F48" s="10" t="s">
        <v>2</v>
      </c>
      <c r="G48" s="10"/>
      <c r="H48" s="115"/>
      <c r="I48" s="59">
        <f t="shared" si="3"/>
        <v>0</v>
      </c>
    </row>
    <row r="49" spans="1:9" x14ac:dyDescent="0.2">
      <c r="A49" s="3"/>
      <c r="B49" s="10"/>
      <c r="C49" s="13"/>
      <c r="D49" s="10"/>
      <c r="E49" s="3" t="s">
        <v>329</v>
      </c>
      <c r="F49" s="10" t="s">
        <v>2</v>
      </c>
      <c r="G49" s="10"/>
      <c r="H49" s="115"/>
      <c r="I49" s="59">
        <f t="shared" si="3"/>
        <v>0</v>
      </c>
    </row>
    <row r="50" spans="1:9" x14ac:dyDescent="0.2">
      <c r="A50" s="3"/>
      <c r="B50" s="10"/>
      <c r="C50" s="13"/>
      <c r="D50" s="10"/>
      <c r="E50" s="3" t="s">
        <v>467</v>
      </c>
      <c r="F50" s="10" t="s">
        <v>2</v>
      </c>
      <c r="G50" s="10"/>
      <c r="H50" s="115"/>
      <c r="I50" s="59">
        <f t="shared" si="3"/>
        <v>0</v>
      </c>
    </row>
    <row r="51" spans="1:9" x14ac:dyDescent="0.2">
      <c r="A51" s="3"/>
      <c r="B51" s="10"/>
      <c r="C51" s="13"/>
      <c r="D51" s="10"/>
      <c r="E51" s="3" t="s">
        <v>322</v>
      </c>
      <c r="F51" s="10" t="s">
        <v>2</v>
      </c>
      <c r="G51" s="10">
        <v>14</v>
      </c>
      <c r="H51" s="115"/>
      <c r="I51" s="59">
        <f t="shared" si="3"/>
        <v>0</v>
      </c>
    </row>
    <row r="52" spans="1:9" x14ac:dyDescent="0.2">
      <c r="A52" s="3"/>
      <c r="B52" s="10"/>
      <c r="C52" s="13"/>
      <c r="D52" s="10"/>
      <c r="E52" s="4" t="s">
        <v>43</v>
      </c>
      <c r="F52" s="10" t="s">
        <v>2</v>
      </c>
      <c r="G52" s="10">
        <v>1</v>
      </c>
      <c r="H52" s="115"/>
      <c r="I52" s="59">
        <f t="shared" si="3"/>
        <v>0</v>
      </c>
    </row>
    <row r="53" spans="1:9" x14ac:dyDescent="0.2">
      <c r="A53" s="3"/>
      <c r="B53" s="10"/>
      <c r="C53" s="13"/>
      <c r="D53" s="10"/>
      <c r="E53" s="3" t="s">
        <v>16</v>
      </c>
      <c r="F53" s="10" t="s">
        <v>8</v>
      </c>
      <c r="G53" s="10">
        <v>1</v>
      </c>
      <c r="H53" s="115"/>
      <c r="I53" s="59">
        <f t="shared" si="3"/>
        <v>0</v>
      </c>
    </row>
    <row r="54" spans="1:9" x14ac:dyDescent="0.2">
      <c r="A54" s="8"/>
      <c r="C54" s="14" t="s">
        <v>21</v>
      </c>
      <c r="D54" s="11"/>
      <c r="E54" s="9"/>
      <c r="F54" s="11"/>
      <c r="G54" s="11"/>
      <c r="H54" s="98"/>
      <c r="I54" s="64">
        <f>SUM(I42:I53)</f>
        <v>0</v>
      </c>
    </row>
    <row r="55" spans="1:9" x14ac:dyDescent="0.2">
      <c r="A55" s="3"/>
      <c r="B55" s="12" t="s">
        <v>319</v>
      </c>
      <c r="C55" s="6" t="s">
        <v>595</v>
      </c>
      <c r="D55" s="7">
        <v>5</v>
      </c>
      <c r="E55" s="3" t="s">
        <v>14</v>
      </c>
      <c r="F55" s="10" t="s">
        <v>8</v>
      </c>
      <c r="G55" s="5">
        <v>1</v>
      </c>
      <c r="H55" s="114"/>
      <c r="I55" s="59">
        <f>G55*H55</f>
        <v>0</v>
      </c>
    </row>
    <row r="56" spans="1:9" x14ac:dyDescent="0.2">
      <c r="A56" s="3"/>
      <c r="B56" s="10"/>
      <c r="C56" s="13"/>
      <c r="D56" s="10"/>
      <c r="E56" s="2" t="s">
        <v>24</v>
      </c>
      <c r="F56" s="5" t="s">
        <v>2</v>
      </c>
      <c r="G56" s="10">
        <v>1</v>
      </c>
      <c r="H56" s="115"/>
      <c r="I56" s="59">
        <f t="shared" ref="I56:I66" si="4">G56*H56</f>
        <v>0</v>
      </c>
    </row>
    <row r="57" spans="1:9" x14ac:dyDescent="0.2">
      <c r="A57" s="3"/>
      <c r="B57" s="10"/>
      <c r="C57" s="13"/>
      <c r="D57" s="10"/>
      <c r="E57" s="2" t="s">
        <v>25</v>
      </c>
      <c r="F57" s="10" t="s">
        <v>2</v>
      </c>
      <c r="G57" s="10">
        <v>0</v>
      </c>
      <c r="H57" s="115"/>
      <c r="I57" s="59">
        <f t="shared" si="4"/>
        <v>0</v>
      </c>
    </row>
    <row r="58" spans="1:9" x14ac:dyDescent="0.2">
      <c r="A58" s="3"/>
      <c r="B58" s="10"/>
      <c r="C58" s="13"/>
      <c r="D58" s="10"/>
      <c r="E58" s="2" t="s">
        <v>464</v>
      </c>
      <c r="F58" s="10" t="s">
        <v>2</v>
      </c>
      <c r="G58" s="10">
        <v>1</v>
      </c>
      <c r="H58" s="115"/>
      <c r="I58" s="59">
        <f t="shared" si="4"/>
        <v>0</v>
      </c>
    </row>
    <row r="59" spans="1:9" x14ac:dyDescent="0.2">
      <c r="A59" s="3"/>
      <c r="B59" s="10"/>
      <c r="C59" s="13"/>
      <c r="D59" s="10"/>
      <c r="E59" s="2" t="s">
        <v>465</v>
      </c>
      <c r="F59" s="10" t="s">
        <v>2</v>
      </c>
      <c r="G59" s="10">
        <v>0</v>
      </c>
      <c r="H59" s="115"/>
      <c r="I59" s="59">
        <f t="shared" si="4"/>
        <v>0</v>
      </c>
    </row>
    <row r="60" spans="1:9" x14ac:dyDescent="0.2">
      <c r="A60" s="3"/>
      <c r="B60" s="10"/>
      <c r="C60" s="13"/>
      <c r="D60" s="10"/>
      <c r="E60" s="3" t="s">
        <v>466</v>
      </c>
      <c r="F60" s="10" t="s">
        <v>2</v>
      </c>
      <c r="G60" s="10">
        <v>10</v>
      </c>
      <c r="H60" s="115"/>
      <c r="I60" s="59">
        <f t="shared" si="4"/>
        <v>0</v>
      </c>
    </row>
    <row r="61" spans="1:9" x14ac:dyDescent="0.2">
      <c r="A61" s="3"/>
      <c r="B61" s="10"/>
      <c r="C61" s="13"/>
      <c r="D61" s="10"/>
      <c r="E61" s="3" t="s">
        <v>18</v>
      </c>
      <c r="F61" s="10" t="s">
        <v>2</v>
      </c>
      <c r="G61" s="10">
        <v>3</v>
      </c>
      <c r="H61" s="115"/>
      <c r="I61" s="59">
        <f t="shared" si="4"/>
        <v>0</v>
      </c>
    </row>
    <row r="62" spans="1:9" x14ac:dyDescent="0.2">
      <c r="A62" s="3"/>
      <c r="B62" s="10"/>
      <c r="C62" s="13"/>
      <c r="D62" s="10"/>
      <c r="E62" s="3" t="s">
        <v>329</v>
      </c>
      <c r="F62" s="10" t="s">
        <v>2</v>
      </c>
      <c r="G62" s="10">
        <v>0</v>
      </c>
      <c r="H62" s="115"/>
      <c r="I62" s="59">
        <f t="shared" si="4"/>
        <v>0</v>
      </c>
    </row>
    <row r="63" spans="1:9" x14ac:dyDescent="0.2">
      <c r="A63" s="3"/>
      <c r="B63" s="10"/>
      <c r="C63" s="13"/>
      <c r="D63" s="10"/>
      <c r="E63" s="3" t="s">
        <v>467</v>
      </c>
      <c r="F63" s="10" t="s">
        <v>2</v>
      </c>
      <c r="G63" s="10">
        <v>1</v>
      </c>
      <c r="H63" s="115"/>
      <c r="I63" s="59">
        <f t="shared" si="4"/>
        <v>0</v>
      </c>
    </row>
    <row r="64" spans="1:9" x14ac:dyDescent="0.2">
      <c r="A64" s="3"/>
      <c r="B64" s="10"/>
      <c r="C64" s="13"/>
      <c r="D64" s="10"/>
      <c r="E64" s="3" t="s">
        <v>322</v>
      </c>
      <c r="F64" s="10" t="s">
        <v>2</v>
      </c>
      <c r="G64" s="10">
        <v>1</v>
      </c>
      <c r="H64" s="115"/>
      <c r="I64" s="59">
        <f t="shared" si="4"/>
        <v>0</v>
      </c>
    </row>
    <row r="65" spans="1:9" x14ac:dyDescent="0.2">
      <c r="A65" s="3"/>
      <c r="B65" s="10"/>
      <c r="C65" s="13"/>
      <c r="D65" s="10"/>
      <c r="E65" s="4" t="s">
        <v>43</v>
      </c>
      <c r="F65" s="10" t="s">
        <v>2</v>
      </c>
      <c r="G65" s="10">
        <v>5</v>
      </c>
      <c r="H65" s="115"/>
      <c r="I65" s="59">
        <f t="shared" si="4"/>
        <v>0</v>
      </c>
    </row>
    <row r="66" spans="1:9" x14ac:dyDescent="0.2">
      <c r="A66" s="3"/>
      <c r="B66" s="10"/>
      <c r="C66" s="13"/>
      <c r="D66" s="10"/>
      <c r="E66" s="3" t="s">
        <v>16</v>
      </c>
      <c r="F66" s="10" t="s">
        <v>8</v>
      </c>
      <c r="G66" s="10">
        <v>1</v>
      </c>
      <c r="H66" s="115"/>
      <c r="I66" s="59">
        <f t="shared" si="4"/>
        <v>0</v>
      </c>
    </row>
    <row r="67" spans="1:9" x14ac:dyDescent="0.2">
      <c r="A67" s="8"/>
      <c r="C67" s="14" t="s">
        <v>21</v>
      </c>
      <c r="D67" s="11"/>
      <c r="E67" s="9"/>
      <c r="F67" s="11"/>
      <c r="G67" s="11"/>
      <c r="H67" s="98"/>
      <c r="I67" s="64">
        <f>SUM(I55:I66)</f>
        <v>0</v>
      </c>
    </row>
    <row r="68" spans="1:9" x14ac:dyDescent="0.2">
      <c r="A68" s="3"/>
      <c r="B68" s="12" t="s">
        <v>317</v>
      </c>
      <c r="C68" s="18" t="s">
        <v>596</v>
      </c>
      <c r="D68" s="10">
        <v>5</v>
      </c>
      <c r="E68" s="3" t="s">
        <v>13</v>
      </c>
      <c r="F68" s="10" t="s">
        <v>8</v>
      </c>
      <c r="G68" s="10">
        <v>1</v>
      </c>
      <c r="H68" s="115"/>
      <c r="I68" s="59">
        <f>G68*H68</f>
        <v>0</v>
      </c>
    </row>
    <row r="69" spans="1:9" x14ac:dyDescent="0.2">
      <c r="A69" s="3"/>
      <c r="B69" s="12"/>
      <c r="C69" s="18"/>
      <c r="D69" s="10"/>
      <c r="E69" s="3" t="s">
        <v>19</v>
      </c>
      <c r="F69" s="10" t="s">
        <v>2</v>
      </c>
      <c r="G69" s="10">
        <v>3</v>
      </c>
      <c r="H69" s="115"/>
      <c r="I69" s="59">
        <f>G69*H69</f>
        <v>0</v>
      </c>
    </row>
    <row r="70" spans="1:9" x14ac:dyDescent="0.2">
      <c r="A70" s="3"/>
      <c r="B70" s="10"/>
      <c r="C70" s="13"/>
      <c r="D70" s="10"/>
      <c r="E70" s="3" t="s">
        <v>15</v>
      </c>
      <c r="F70" s="10" t="s">
        <v>8</v>
      </c>
      <c r="G70" s="10">
        <v>1</v>
      </c>
      <c r="H70" s="115"/>
      <c r="I70" s="59">
        <f>G70*H70</f>
        <v>0</v>
      </c>
    </row>
    <row r="71" spans="1:9" ht="13.9" x14ac:dyDescent="0.3">
      <c r="A71" s="8"/>
      <c r="C71" s="14" t="s">
        <v>12</v>
      </c>
      <c r="D71" s="11"/>
      <c r="E71" s="9"/>
      <c r="F71" s="11"/>
      <c r="G71" s="11"/>
      <c r="H71" s="98"/>
      <c r="I71" s="64">
        <f>SUM(I54:I70)</f>
        <v>0</v>
      </c>
    </row>
    <row r="72" spans="1:9" x14ac:dyDescent="0.2">
      <c r="A72" s="3"/>
      <c r="B72" s="12" t="s">
        <v>318</v>
      </c>
      <c r="C72" s="18" t="s">
        <v>315</v>
      </c>
      <c r="D72" s="10">
        <v>5</v>
      </c>
      <c r="E72" s="3" t="s">
        <v>13</v>
      </c>
      <c r="F72" s="10" t="s">
        <v>8</v>
      </c>
      <c r="G72" s="10">
        <v>1</v>
      </c>
      <c r="H72" s="115"/>
      <c r="I72" s="59">
        <f>G72*H72</f>
        <v>0</v>
      </c>
    </row>
    <row r="73" spans="1:9" x14ac:dyDescent="0.2">
      <c r="A73" s="3"/>
      <c r="B73" s="10"/>
      <c r="C73" s="13"/>
      <c r="D73" s="10"/>
      <c r="E73" s="3" t="s">
        <v>19</v>
      </c>
      <c r="F73" s="10" t="s">
        <v>2</v>
      </c>
      <c r="G73" s="10">
        <v>7</v>
      </c>
      <c r="H73" s="115"/>
      <c r="I73" s="59">
        <f t="shared" ref="I73:I74" si="5">G73*H73</f>
        <v>0</v>
      </c>
    </row>
    <row r="74" spans="1:9" x14ac:dyDescent="0.2">
      <c r="A74" s="3"/>
      <c r="B74" s="10"/>
      <c r="C74" s="13"/>
      <c r="D74" s="10"/>
      <c r="E74" s="3" t="s">
        <v>15</v>
      </c>
      <c r="F74" s="10" t="s">
        <v>8</v>
      </c>
      <c r="G74" s="10">
        <v>1</v>
      </c>
      <c r="H74" s="115"/>
      <c r="I74" s="59">
        <f t="shared" si="5"/>
        <v>0</v>
      </c>
    </row>
    <row r="75" spans="1:9" ht="13.9" x14ac:dyDescent="0.3">
      <c r="A75" s="8"/>
      <c r="C75" s="14" t="s">
        <v>12</v>
      </c>
      <c r="D75" s="11"/>
      <c r="E75" s="9"/>
      <c r="F75" s="11"/>
      <c r="G75" s="11"/>
      <c r="H75" s="98"/>
      <c r="I75" s="64">
        <f>SUM(I72:I74)</f>
        <v>0</v>
      </c>
    </row>
    <row r="76" spans="1:9" x14ac:dyDescent="0.2">
      <c r="A76" s="3"/>
      <c r="B76" s="12" t="s">
        <v>319</v>
      </c>
      <c r="C76" s="18" t="s">
        <v>316</v>
      </c>
      <c r="D76" s="10">
        <v>5</v>
      </c>
      <c r="E76" s="3" t="s">
        <v>13</v>
      </c>
      <c r="F76" s="10" t="s">
        <v>8</v>
      </c>
      <c r="G76" s="10">
        <v>1</v>
      </c>
      <c r="H76" s="115"/>
      <c r="I76" s="59">
        <f>G76*H76</f>
        <v>0</v>
      </c>
    </row>
    <row r="77" spans="1:9" x14ac:dyDescent="0.2">
      <c r="A77" s="3"/>
      <c r="B77" s="10"/>
      <c r="C77" s="13"/>
      <c r="D77" s="10"/>
      <c r="E77" s="3" t="s">
        <v>468</v>
      </c>
      <c r="F77" s="10" t="s">
        <v>2</v>
      </c>
      <c r="G77" s="10">
        <v>7</v>
      </c>
      <c r="H77" s="115"/>
      <c r="I77" s="59">
        <f t="shared" ref="I77:I78" si="6">G77*H77</f>
        <v>0</v>
      </c>
    </row>
    <row r="78" spans="1:9" x14ac:dyDescent="0.2">
      <c r="A78" s="3"/>
      <c r="B78" s="10"/>
      <c r="C78" s="13"/>
      <c r="D78" s="10"/>
      <c r="E78" s="3" t="s">
        <v>15</v>
      </c>
      <c r="F78" s="10" t="s">
        <v>8</v>
      </c>
      <c r="G78" s="10">
        <v>1</v>
      </c>
      <c r="H78" s="115"/>
      <c r="I78" s="59">
        <f t="shared" si="6"/>
        <v>0</v>
      </c>
    </row>
    <row r="79" spans="1:9" ht="13.9" x14ac:dyDescent="0.3">
      <c r="A79" s="8"/>
      <c r="C79" s="14" t="s">
        <v>12</v>
      </c>
      <c r="D79" s="11"/>
      <c r="E79" s="9"/>
      <c r="F79" s="11"/>
      <c r="G79" s="11"/>
      <c r="H79" s="98"/>
      <c r="I79" s="64">
        <f>SUM(I76:I78)</f>
        <v>0</v>
      </c>
    </row>
    <row r="80" spans="1:9" x14ac:dyDescent="0.2">
      <c r="A80" s="3"/>
      <c r="B80" s="10" t="s">
        <v>320</v>
      </c>
      <c r="C80" s="3" t="s">
        <v>321</v>
      </c>
      <c r="D80" s="7">
        <v>4</v>
      </c>
      <c r="E80" s="3" t="s">
        <v>14</v>
      </c>
      <c r="F80" s="10" t="s">
        <v>8</v>
      </c>
      <c r="G80" s="5">
        <v>1</v>
      </c>
      <c r="H80" s="114"/>
      <c r="I80" s="59">
        <f>G80*H80</f>
        <v>0</v>
      </c>
    </row>
    <row r="81" spans="1:9" x14ac:dyDescent="0.2">
      <c r="A81" s="3"/>
      <c r="B81" s="10"/>
      <c r="C81" s="13"/>
      <c r="D81" s="10"/>
      <c r="E81" s="2" t="s">
        <v>323</v>
      </c>
      <c r="F81" s="5" t="s">
        <v>2</v>
      </c>
      <c r="G81" s="10">
        <v>34</v>
      </c>
      <c r="H81" s="115"/>
      <c r="I81" s="59">
        <f t="shared" ref="I81:I82" si="7">G81*H81</f>
        <v>0</v>
      </c>
    </row>
    <row r="82" spans="1:9" x14ac:dyDescent="0.2">
      <c r="A82" s="3"/>
      <c r="B82" s="10"/>
      <c r="C82" s="13"/>
      <c r="D82" s="10"/>
      <c r="E82" s="3" t="s">
        <v>16</v>
      </c>
      <c r="F82" s="10" t="s">
        <v>8</v>
      </c>
      <c r="G82" s="10">
        <v>1</v>
      </c>
      <c r="H82" s="115"/>
      <c r="I82" s="59">
        <f t="shared" si="7"/>
        <v>0</v>
      </c>
    </row>
    <row r="83" spans="1:9" x14ac:dyDescent="0.2">
      <c r="A83" s="8"/>
      <c r="B83" s="11"/>
      <c r="C83" s="14" t="s">
        <v>21</v>
      </c>
      <c r="D83" s="11"/>
      <c r="E83" s="9"/>
      <c r="F83" s="11"/>
      <c r="G83" s="11"/>
      <c r="H83" s="98"/>
      <c r="I83" s="64">
        <f>SUM(I80:I82)</f>
        <v>0</v>
      </c>
    </row>
    <row r="86" spans="1:9" ht="13.9" x14ac:dyDescent="0.3">
      <c r="B86" s="20"/>
      <c r="C86" s="20"/>
      <c r="F86" s="20"/>
      <c r="G86" s="20"/>
    </row>
    <row r="87" spans="1:9" ht="13.9" x14ac:dyDescent="0.3">
      <c r="B87" s="20"/>
      <c r="C87" s="20"/>
      <c r="F87" s="20"/>
      <c r="G87" s="20"/>
    </row>
    <row r="88" spans="1:9" ht="13.9" x14ac:dyDescent="0.3">
      <c r="B88" s="20"/>
      <c r="C88" s="20"/>
      <c r="F88" s="20"/>
      <c r="G88" s="20"/>
    </row>
    <row r="89" spans="1:9" ht="13.9" x14ac:dyDescent="0.3">
      <c r="B89" s="20"/>
      <c r="C89" s="20"/>
      <c r="F89" s="20"/>
      <c r="G89" s="20"/>
    </row>
    <row r="90" spans="1:9" ht="13.9" x14ac:dyDescent="0.3">
      <c r="B90" s="20"/>
      <c r="C90" s="20"/>
      <c r="F90" s="20"/>
      <c r="G90" s="20"/>
    </row>
    <row r="91" spans="1:9" ht="13.9" x14ac:dyDescent="0.3">
      <c r="B91" s="20"/>
      <c r="C91" s="20"/>
      <c r="F91" s="20"/>
      <c r="G91" s="20"/>
    </row>
    <row r="92" spans="1:9" ht="13.9" x14ac:dyDescent="0.3">
      <c r="B92" s="20"/>
      <c r="C92" s="20"/>
      <c r="F92" s="20"/>
      <c r="G92" s="20"/>
    </row>
    <row r="93" spans="1:9" ht="13.9" x14ac:dyDescent="0.3">
      <c r="B93" s="20"/>
      <c r="C93" s="20"/>
      <c r="F93" s="20"/>
      <c r="G93" s="20"/>
    </row>
    <row r="94" spans="1:9" ht="13.9" x14ac:dyDescent="0.3">
      <c r="B94" s="20"/>
      <c r="C94" s="20"/>
      <c r="F94" s="20"/>
      <c r="G94" s="20"/>
    </row>
    <row r="95" spans="1:9" ht="13.9" x14ac:dyDescent="0.3">
      <c r="B95" s="20"/>
      <c r="C95" s="20"/>
      <c r="F95" s="20"/>
      <c r="G95" s="20"/>
    </row>
    <row r="96" spans="1:9" ht="13.9" x14ac:dyDescent="0.3">
      <c r="B96" s="20"/>
      <c r="C96" s="20"/>
      <c r="F96" s="20"/>
      <c r="G96" s="20"/>
    </row>
    <row r="97" spans="2:7" ht="13.9" x14ac:dyDescent="0.3">
      <c r="B97" s="20"/>
      <c r="C97" s="20"/>
      <c r="F97" s="20"/>
      <c r="G97" s="20"/>
    </row>
    <row r="98" spans="2:7" ht="13.9" x14ac:dyDescent="0.3">
      <c r="B98" s="20"/>
      <c r="C98" s="20"/>
      <c r="F98" s="20"/>
      <c r="G98" s="20"/>
    </row>
  </sheetData>
  <sheetProtection password="C7B2" sheet="1" objects="1" scenarios="1" selectLockedCells="1"/>
  <pageMargins left="0.70866141732283472" right="0.5118110236220472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abSelected="1" zoomScale="70" zoomScaleNormal="70" workbookViewId="0">
      <selection activeCell="H5" sqref="H5"/>
    </sheetView>
  </sheetViews>
  <sheetFormatPr defaultColWidth="8.85546875" defaultRowHeight="12.75" x14ac:dyDescent="0.2"/>
  <cols>
    <col min="1" max="1" width="3.7109375" style="20" customWidth="1"/>
    <col min="2" max="2" width="16.42578125" style="26" customWidth="1"/>
    <col min="3" max="3" width="40.42578125" style="23" customWidth="1"/>
    <col min="4" max="4" width="7.28515625" style="26" customWidth="1"/>
    <col min="5" max="5" width="47.85546875" style="20" customWidth="1"/>
    <col min="6" max="6" width="4" style="26" customWidth="1"/>
    <col min="7" max="7" width="5.7109375" style="26" customWidth="1"/>
    <col min="8" max="8" width="8.85546875" style="96"/>
    <col min="9" max="9" width="15.28515625" style="20" customWidth="1"/>
    <col min="10" max="16384" width="8.85546875" style="20"/>
  </cols>
  <sheetData>
    <row r="1" spans="1:9" ht="7.15" customHeight="1" x14ac:dyDescent="0.3"/>
    <row r="2" spans="1:9" x14ac:dyDescent="0.2">
      <c r="B2" s="27" t="s">
        <v>46</v>
      </c>
    </row>
    <row r="3" spans="1:9" ht="7.15" customHeight="1" x14ac:dyDescent="0.3"/>
    <row r="4" spans="1:9" ht="28.9" customHeight="1" x14ac:dyDescent="0.2">
      <c r="A4" s="22"/>
      <c r="B4" s="22" t="s">
        <v>10</v>
      </c>
      <c r="C4" s="22" t="s">
        <v>1</v>
      </c>
      <c r="D4" s="28" t="s">
        <v>9</v>
      </c>
      <c r="E4" s="22" t="s">
        <v>4</v>
      </c>
      <c r="F4" s="25" t="s">
        <v>3</v>
      </c>
      <c r="G4" s="25" t="s">
        <v>11</v>
      </c>
      <c r="H4" s="97" t="s">
        <v>5</v>
      </c>
      <c r="I4" s="22" t="s">
        <v>6</v>
      </c>
    </row>
    <row r="5" spans="1:9" x14ac:dyDescent="0.2">
      <c r="A5" s="3"/>
      <c r="B5" s="12" t="s">
        <v>304</v>
      </c>
      <c r="C5" s="6" t="s">
        <v>307</v>
      </c>
      <c r="D5" s="7">
        <v>2</v>
      </c>
      <c r="E5" s="3" t="s">
        <v>14</v>
      </c>
      <c r="F5" s="10" t="s">
        <v>8</v>
      </c>
      <c r="G5" s="5">
        <v>1</v>
      </c>
      <c r="H5" s="114"/>
      <c r="I5" s="59">
        <f>G5*H5</f>
        <v>0</v>
      </c>
    </row>
    <row r="6" spans="1:9" x14ac:dyDescent="0.2">
      <c r="A6" s="3"/>
      <c r="B6" s="10"/>
      <c r="C6" s="13"/>
      <c r="D6" s="10"/>
      <c r="E6" s="2" t="s">
        <v>24</v>
      </c>
      <c r="F6" s="5" t="s">
        <v>2</v>
      </c>
      <c r="G6" s="10"/>
      <c r="H6" s="115"/>
      <c r="I6" s="59">
        <f t="shared" ref="I6:I15" si="0">G6*H6</f>
        <v>0</v>
      </c>
    </row>
    <row r="7" spans="1:9" x14ac:dyDescent="0.2">
      <c r="A7" s="3"/>
      <c r="B7" s="10"/>
      <c r="C7" s="13"/>
      <c r="D7" s="10"/>
      <c r="E7" s="2" t="s">
        <v>25</v>
      </c>
      <c r="F7" s="10" t="s">
        <v>2</v>
      </c>
      <c r="G7" s="10"/>
      <c r="H7" s="115"/>
      <c r="I7" s="59">
        <f t="shared" si="0"/>
        <v>0</v>
      </c>
    </row>
    <row r="8" spans="1:9" x14ac:dyDescent="0.2">
      <c r="A8" s="3"/>
      <c r="B8" s="10"/>
      <c r="C8" s="13"/>
      <c r="D8" s="10"/>
      <c r="E8" s="2" t="s">
        <v>463</v>
      </c>
      <c r="F8" s="10" t="s">
        <v>2</v>
      </c>
      <c r="G8" s="10">
        <v>26</v>
      </c>
      <c r="H8" s="115"/>
      <c r="I8" s="59">
        <f t="shared" si="0"/>
        <v>0</v>
      </c>
    </row>
    <row r="9" spans="1:9" x14ac:dyDescent="0.2">
      <c r="A9" s="3"/>
      <c r="B9" s="10"/>
      <c r="C9" s="13"/>
      <c r="D9" s="10"/>
      <c r="E9" s="2" t="s">
        <v>27</v>
      </c>
      <c r="F9" s="10" t="s">
        <v>2</v>
      </c>
      <c r="G9" s="10"/>
      <c r="H9" s="115"/>
      <c r="I9" s="59">
        <f t="shared" si="0"/>
        <v>0</v>
      </c>
    </row>
    <row r="10" spans="1:9" x14ac:dyDescent="0.2">
      <c r="A10" s="3"/>
      <c r="B10" s="10"/>
      <c r="C10" s="13"/>
      <c r="D10" s="10"/>
      <c r="E10" s="3" t="s">
        <v>17</v>
      </c>
      <c r="F10" s="10" t="s">
        <v>2</v>
      </c>
      <c r="G10" s="10">
        <v>40</v>
      </c>
      <c r="H10" s="115"/>
      <c r="I10" s="59">
        <f t="shared" si="0"/>
        <v>0</v>
      </c>
    </row>
    <row r="11" spans="1:9" x14ac:dyDescent="0.2">
      <c r="A11" s="3"/>
      <c r="B11" s="10"/>
      <c r="C11" s="13"/>
      <c r="D11" s="10"/>
      <c r="E11" s="3" t="s">
        <v>18</v>
      </c>
      <c r="F11" s="10" t="s">
        <v>2</v>
      </c>
      <c r="G11" s="10">
        <v>8</v>
      </c>
      <c r="H11" s="115"/>
      <c r="I11" s="59">
        <f t="shared" si="0"/>
        <v>0</v>
      </c>
    </row>
    <row r="12" spans="1:9" x14ac:dyDescent="0.2">
      <c r="A12" s="3"/>
      <c r="B12" s="10"/>
      <c r="C12" s="13"/>
      <c r="D12" s="10"/>
      <c r="E12" s="3" t="s">
        <v>330</v>
      </c>
      <c r="F12" s="10" t="s">
        <v>2</v>
      </c>
      <c r="G12" s="10">
        <v>22</v>
      </c>
      <c r="H12" s="115"/>
      <c r="I12" s="59">
        <f t="shared" si="0"/>
        <v>0</v>
      </c>
    </row>
    <row r="13" spans="1:9" x14ac:dyDescent="0.2">
      <c r="A13" s="3"/>
      <c r="B13" s="10"/>
      <c r="C13" s="13"/>
      <c r="D13" s="10"/>
      <c r="E13" s="3" t="s">
        <v>324</v>
      </c>
      <c r="F13" s="10" t="s">
        <v>2</v>
      </c>
      <c r="G13" s="10"/>
      <c r="H13" s="115"/>
      <c r="I13" s="59">
        <f t="shared" si="0"/>
        <v>0</v>
      </c>
    </row>
    <row r="14" spans="1:9" x14ac:dyDescent="0.2">
      <c r="A14" s="3"/>
      <c r="B14" s="10"/>
      <c r="C14" s="13"/>
      <c r="D14" s="10"/>
      <c r="E14" s="4" t="s">
        <v>42</v>
      </c>
      <c r="F14" s="10" t="s">
        <v>2</v>
      </c>
      <c r="G14" s="10">
        <v>24</v>
      </c>
      <c r="H14" s="115"/>
      <c r="I14" s="59">
        <f t="shared" si="0"/>
        <v>0</v>
      </c>
    </row>
    <row r="15" spans="1:9" x14ac:dyDescent="0.2">
      <c r="A15" s="3"/>
      <c r="B15" s="10"/>
      <c r="C15" s="13"/>
      <c r="D15" s="10"/>
      <c r="E15" s="3" t="s">
        <v>16</v>
      </c>
      <c r="F15" s="10" t="s">
        <v>8</v>
      </c>
      <c r="G15" s="10">
        <v>1</v>
      </c>
      <c r="H15" s="115"/>
      <c r="I15" s="59">
        <f t="shared" si="0"/>
        <v>0</v>
      </c>
    </row>
    <row r="16" spans="1:9" x14ac:dyDescent="0.2">
      <c r="A16" s="8"/>
      <c r="B16" s="14" t="s">
        <v>21</v>
      </c>
      <c r="C16" s="14"/>
      <c r="D16" s="11"/>
      <c r="E16" s="9"/>
      <c r="F16" s="11"/>
      <c r="G16" s="11"/>
      <c r="H16" s="98"/>
      <c r="I16" s="64">
        <f>SUM(I5:I15)</f>
        <v>0</v>
      </c>
    </row>
    <row r="17" spans="1:9" x14ac:dyDescent="0.2">
      <c r="A17" s="3"/>
      <c r="B17" s="12" t="s">
        <v>305</v>
      </c>
      <c r="C17" s="6" t="s">
        <v>325</v>
      </c>
      <c r="D17" s="7">
        <v>2</v>
      </c>
      <c r="E17" s="3" t="s">
        <v>14</v>
      </c>
      <c r="F17" s="10" t="s">
        <v>8</v>
      </c>
      <c r="G17" s="5">
        <v>1</v>
      </c>
      <c r="H17" s="114"/>
      <c r="I17" s="59">
        <f>G17*H17</f>
        <v>0</v>
      </c>
    </row>
    <row r="18" spans="1:9" x14ac:dyDescent="0.2">
      <c r="A18" s="3"/>
      <c r="B18" s="10"/>
      <c r="C18" s="13"/>
      <c r="D18" s="10"/>
      <c r="E18" s="2" t="s">
        <v>24</v>
      </c>
      <c r="F18" s="5" t="s">
        <v>2</v>
      </c>
      <c r="G18" s="10"/>
      <c r="H18" s="115"/>
      <c r="I18" s="59">
        <f t="shared" ref="I18:I27" si="1">G18*H18</f>
        <v>0</v>
      </c>
    </row>
    <row r="19" spans="1:9" x14ac:dyDescent="0.2">
      <c r="A19" s="3"/>
      <c r="B19" s="10"/>
      <c r="C19" s="13"/>
      <c r="D19" s="10"/>
      <c r="E19" s="2" t="s">
        <v>25</v>
      </c>
      <c r="F19" s="10" t="s">
        <v>2</v>
      </c>
      <c r="G19" s="10"/>
      <c r="H19" s="115"/>
      <c r="I19" s="59">
        <f t="shared" si="1"/>
        <v>0</v>
      </c>
    </row>
    <row r="20" spans="1:9" x14ac:dyDescent="0.2">
      <c r="A20" s="3"/>
      <c r="B20" s="10"/>
      <c r="C20" s="13"/>
      <c r="D20" s="10"/>
      <c r="E20" s="2" t="s">
        <v>463</v>
      </c>
      <c r="F20" s="10" t="s">
        <v>2</v>
      </c>
      <c r="G20" s="10">
        <v>2</v>
      </c>
      <c r="H20" s="115"/>
      <c r="I20" s="59">
        <f t="shared" si="1"/>
        <v>0</v>
      </c>
    </row>
    <row r="21" spans="1:9" x14ac:dyDescent="0.2">
      <c r="A21" s="3"/>
      <c r="B21" s="10"/>
      <c r="C21" s="13"/>
      <c r="D21" s="10"/>
      <c r="E21" s="2" t="s">
        <v>27</v>
      </c>
      <c r="F21" s="10" t="s">
        <v>2</v>
      </c>
      <c r="G21" s="10">
        <v>5</v>
      </c>
      <c r="H21" s="115"/>
      <c r="I21" s="59">
        <f t="shared" si="1"/>
        <v>0</v>
      </c>
    </row>
    <row r="22" spans="1:9" x14ac:dyDescent="0.2">
      <c r="A22" s="3"/>
      <c r="B22" s="10"/>
      <c r="C22" s="13"/>
      <c r="D22" s="10"/>
      <c r="E22" s="3" t="s">
        <v>17</v>
      </c>
      <c r="F22" s="10" t="s">
        <v>2</v>
      </c>
      <c r="G22" s="10">
        <v>5</v>
      </c>
      <c r="H22" s="115"/>
      <c r="I22" s="59">
        <f t="shared" si="1"/>
        <v>0</v>
      </c>
    </row>
    <row r="23" spans="1:9" x14ac:dyDescent="0.2">
      <c r="A23" s="3"/>
      <c r="B23" s="10"/>
      <c r="C23" s="13"/>
      <c r="D23" s="10"/>
      <c r="E23" s="3" t="s">
        <v>18</v>
      </c>
      <c r="F23" s="10" t="s">
        <v>2</v>
      </c>
      <c r="G23" s="10">
        <v>11</v>
      </c>
      <c r="H23" s="115"/>
      <c r="I23" s="59">
        <f t="shared" si="1"/>
        <v>0</v>
      </c>
    </row>
    <row r="24" spans="1:9" x14ac:dyDescent="0.2">
      <c r="A24" s="3"/>
      <c r="B24" s="10"/>
      <c r="C24" s="13"/>
      <c r="D24" s="10"/>
      <c r="E24" s="3" t="s">
        <v>330</v>
      </c>
      <c r="F24" s="10" t="s">
        <v>2</v>
      </c>
      <c r="G24" s="10">
        <v>4</v>
      </c>
      <c r="H24" s="115"/>
      <c r="I24" s="59">
        <f t="shared" si="1"/>
        <v>0</v>
      </c>
    </row>
    <row r="25" spans="1:9" x14ac:dyDescent="0.2">
      <c r="A25" s="3"/>
      <c r="B25" s="10"/>
      <c r="C25" s="13"/>
      <c r="D25" s="10"/>
      <c r="E25" s="3" t="s">
        <v>324</v>
      </c>
      <c r="F25" s="10" t="s">
        <v>2</v>
      </c>
      <c r="G25" s="10"/>
      <c r="H25" s="115"/>
      <c r="I25" s="59">
        <f t="shared" si="1"/>
        <v>0</v>
      </c>
    </row>
    <row r="26" spans="1:9" x14ac:dyDescent="0.2">
      <c r="A26" s="3"/>
      <c r="B26" s="10"/>
      <c r="C26" s="13"/>
      <c r="D26" s="10"/>
      <c r="E26" s="4" t="s">
        <v>42</v>
      </c>
      <c r="F26" s="10" t="s">
        <v>2</v>
      </c>
      <c r="G26" s="10"/>
      <c r="H26" s="115"/>
      <c r="I26" s="59">
        <f t="shared" si="1"/>
        <v>0</v>
      </c>
    </row>
    <row r="27" spans="1:9" x14ac:dyDescent="0.2">
      <c r="A27" s="3"/>
      <c r="B27" s="10"/>
      <c r="C27" s="13"/>
      <c r="D27" s="10"/>
      <c r="E27" s="3" t="s">
        <v>16</v>
      </c>
      <c r="F27" s="10" t="s">
        <v>8</v>
      </c>
      <c r="G27" s="10">
        <v>1</v>
      </c>
      <c r="H27" s="115"/>
      <c r="I27" s="59">
        <f t="shared" si="1"/>
        <v>0</v>
      </c>
    </row>
    <row r="28" spans="1:9" x14ac:dyDescent="0.2">
      <c r="A28" s="8"/>
      <c r="B28" s="14" t="s">
        <v>21</v>
      </c>
      <c r="C28" s="14"/>
      <c r="D28" s="11"/>
      <c r="E28" s="9"/>
      <c r="F28" s="11"/>
      <c r="G28" s="11"/>
      <c r="H28" s="98"/>
      <c r="I28" s="64">
        <f>SUM(I17:I27)</f>
        <v>0</v>
      </c>
    </row>
    <row r="29" spans="1:9" x14ac:dyDescent="0.2">
      <c r="A29" s="3"/>
      <c r="B29" s="12" t="s">
        <v>306</v>
      </c>
      <c r="C29" s="6" t="s">
        <v>309</v>
      </c>
      <c r="D29" s="7">
        <v>2</v>
      </c>
      <c r="E29" s="3" t="s">
        <v>14</v>
      </c>
      <c r="F29" s="10" t="s">
        <v>8</v>
      </c>
      <c r="G29" s="5">
        <v>1</v>
      </c>
      <c r="H29" s="114"/>
      <c r="I29" s="59">
        <f>G29*H29</f>
        <v>0</v>
      </c>
    </row>
    <row r="30" spans="1:9" x14ac:dyDescent="0.2">
      <c r="A30" s="3"/>
      <c r="B30" s="10"/>
      <c r="C30" s="13"/>
      <c r="D30" s="10"/>
      <c r="E30" s="2" t="s">
        <v>24</v>
      </c>
      <c r="F30" s="5" t="s">
        <v>2</v>
      </c>
      <c r="G30" s="10">
        <v>1</v>
      </c>
      <c r="H30" s="115"/>
      <c r="I30" s="59">
        <f t="shared" ref="I30:I39" si="2">G30*H30</f>
        <v>0</v>
      </c>
    </row>
    <row r="31" spans="1:9" x14ac:dyDescent="0.2">
      <c r="A31" s="3"/>
      <c r="B31" s="10"/>
      <c r="C31" s="13"/>
      <c r="D31" s="10"/>
      <c r="E31" s="2" t="s">
        <v>25</v>
      </c>
      <c r="F31" s="10" t="s">
        <v>2</v>
      </c>
      <c r="G31" s="10"/>
      <c r="H31" s="115"/>
      <c r="I31" s="59">
        <f t="shared" si="2"/>
        <v>0</v>
      </c>
    </row>
    <row r="32" spans="1:9" x14ac:dyDescent="0.2">
      <c r="A32" s="3"/>
      <c r="B32" s="10"/>
      <c r="C32" s="13"/>
      <c r="D32" s="10"/>
      <c r="E32" s="2" t="s">
        <v>26</v>
      </c>
      <c r="F32" s="10" t="s">
        <v>2</v>
      </c>
      <c r="G32" s="10"/>
      <c r="H32" s="115"/>
      <c r="I32" s="59">
        <f t="shared" si="2"/>
        <v>0</v>
      </c>
    </row>
    <row r="33" spans="1:9" x14ac:dyDescent="0.2">
      <c r="A33" s="3"/>
      <c r="B33" s="10"/>
      <c r="C33" s="13"/>
      <c r="D33" s="10"/>
      <c r="E33" s="2" t="s">
        <v>27</v>
      </c>
      <c r="F33" s="10" t="s">
        <v>2</v>
      </c>
      <c r="G33" s="10"/>
      <c r="H33" s="115"/>
      <c r="I33" s="59">
        <f t="shared" si="2"/>
        <v>0</v>
      </c>
    </row>
    <row r="34" spans="1:9" x14ac:dyDescent="0.2">
      <c r="A34" s="3"/>
      <c r="B34" s="10"/>
      <c r="C34" s="13"/>
      <c r="D34" s="10"/>
      <c r="E34" s="3" t="s">
        <v>17</v>
      </c>
      <c r="F34" s="10" t="s">
        <v>2</v>
      </c>
      <c r="G34" s="10">
        <v>12</v>
      </c>
      <c r="H34" s="115"/>
      <c r="I34" s="59">
        <f t="shared" si="2"/>
        <v>0</v>
      </c>
    </row>
    <row r="35" spans="1:9" x14ac:dyDescent="0.2">
      <c r="A35" s="3"/>
      <c r="B35" s="10"/>
      <c r="C35" s="13"/>
      <c r="D35" s="10"/>
      <c r="E35" s="3" t="s">
        <v>18</v>
      </c>
      <c r="F35" s="10" t="s">
        <v>2</v>
      </c>
      <c r="G35" s="10"/>
      <c r="H35" s="115"/>
      <c r="I35" s="59">
        <f t="shared" si="2"/>
        <v>0</v>
      </c>
    </row>
    <row r="36" spans="1:9" x14ac:dyDescent="0.2">
      <c r="A36" s="3"/>
      <c r="B36" s="10"/>
      <c r="C36" s="13"/>
      <c r="D36" s="10"/>
      <c r="E36" s="3" t="s">
        <v>330</v>
      </c>
      <c r="F36" s="10" t="s">
        <v>2</v>
      </c>
      <c r="G36" s="10">
        <v>6</v>
      </c>
      <c r="H36" s="115"/>
      <c r="I36" s="59">
        <f t="shared" si="2"/>
        <v>0</v>
      </c>
    </row>
    <row r="37" spans="1:9" x14ac:dyDescent="0.2">
      <c r="A37" s="3"/>
      <c r="B37" s="10"/>
      <c r="C37" s="13"/>
      <c r="D37" s="10"/>
      <c r="E37" s="3" t="s">
        <v>324</v>
      </c>
      <c r="F37" s="10" t="s">
        <v>2</v>
      </c>
      <c r="G37" s="10"/>
      <c r="H37" s="115"/>
      <c r="I37" s="59">
        <f t="shared" si="2"/>
        <v>0</v>
      </c>
    </row>
    <row r="38" spans="1:9" x14ac:dyDescent="0.2">
      <c r="A38" s="3"/>
      <c r="B38" s="10"/>
      <c r="C38" s="13"/>
      <c r="D38" s="10"/>
      <c r="E38" s="4" t="s">
        <v>42</v>
      </c>
      <c r="F38" s="10" t="s">
        <v>2</v>
      </c>
      <c r="G38" s="10"/>
      <c r="H38" s="115"/>
      <c r="I38" s="59">
        <f t="shared" si="2"/>
        <v>0</v>
      </c>
    </row>
    <row r="39" spans="1:9" x14ac:dyDescent="0.2">
      <c r="A39" s="3"/>
      <c r="B39" s="10"/>
      <c r="C39" s="13"/>
      <c r="D39" s="10"/>
      <c r="E39" s="3" t="s">
        <v>16</v>
      </c>
      <c r="F39" s="10" t="s">
        <v>8</v>
      </c>
      <c r="G39" s="10">
        <v>1</v>
      </c>
      <c r="H39" s="115"/>
      <c r="I39" s="59">
        <f t="shared" si="2"/>
        <v>0</v>
      </c>
    </row>
    <row r="40" spans="1:9" x14ac:dyDescent="0.2">
      <c r="A40" s="8"/>
      <c r="B40" s="14" t="s">
        <v>21</v>
      </c>
      <c r="C40" s="14"/>
      <c r="D40" s="11"/>
      <c r="E40" s="9"/>
      <c r="F40" s="11"/>
      <c r="G40" s="11"/>
      <c r="H40" s="98"/>
      <c r="I40" s="64">
        <f>SUM(I29:I39)</f>
        <v>0</v>
      </c>
    </row>
    <row r="41" spans="1:9" x14ac:dyDescent="0.2">
      <c r="A41" s="8"/>
      <c r="B41" s="17" t="s">
        <v>310</v>
      </c>
      <c r="C41" s="18" t="s">
        <v>594</v>
      </c>
      <c r="D41" s="10">
        <v>2</v>
      </c>
      <c r="E41" s="3" t="s">
        <v>13</v>
      </c>
      <c r="F41" s="10" t="s">
        <v>8</v>
      </c>
      <c r="G41" s="10">
        <v>1</v>
      </c>
      <c r="H41" s="115"/>
      <c r="I41" s="59">
        <f>G41*H41</f>
        <v>0</v>
      </c>
    </row>
    <row r="42" spans="1:9" x14ac:dyDescent="0.2">
      <c r="A42" s="8"/>
      <c r="B42" s="10"/>
      <c r="C42" s="13"/>
      <c r="D42" s="10"/>
      <c r="E42" s="3" t="s">
        <v>19</v>
      </c>
      <c r="F42" s="10" t="s">
        <v>2</v>
      </c>
      <c r="G42" s="10">
        <v>6</v>
      </c>
      <c r="H42" s="115"/>
      <c r="I42" s="59">
        <f t="shared" ref="I42:I43" si="3">G42*H42</f>
        <v>0</v>
      </c>
    </row>
    <row r="43" spans="1:9" x14ac:dyDescent="0.2">
      <c r="A43" s="8"/>
      <c r="B43" s="10"/>
      <c r="C43" s="13"/>
      <c r="D43" s="10"/>
      <c r="E43" s="3" t="s">
        <v>15</v>
      </c>
      <c r="F43" s="10" t="s">
        <v>8</v>
      </c>
      <c r="G43" s="10">
        <v>1</v>
      </c>
      <c r="H43" s="115"/>
      <c r="I43" s="59">
        <f t="shared" si="3"/>
        <v>0</v>
      </c>
    </row>
    <row r="44" spans="1:9" ht="13.9" x14ac:dyDescent="0.3">
      <c r="A44" s="8"/>
      <c r="B44" s="11"/>
      <c r="C44" s="14" t="s">
        <v>12</v>
      </c>
      <c r="D44" s="11"/>
      <c r="E44" s="9"/>
      <c r="F44" s="11"/>
      <c r="G44" s="11"/>
      <c r="H44" s="98"/>
      <c r="I44" s="64">
        <f>SUM(I41:I43)</f>
        <v>0</v>
      </c>
    </row>
    <row r="45" spans="1:9" x14ac:dyDescent="0.2">
      <c r="A45" s="8"/>
      <c r="B45" s="17" t="s">
        <v>311</v>
      </c>
      <c r="C45" s="18" t="s">
        <v>591</v>
      </c>
      <c r="D45" s="10">
        <v>2</v>
      </c>
      <c r="E45" s="3" t="s">
        <v>13</v>
      </c>
      <c r="F45" s="10" t="s">
        <v>8</v>
      </c>
      <c r="G45" s="10">
        <v>1</v>
      </c>
      <c r="H45" s="115"/>
      <c r="I45" s="59">
        <f>G45*H45</f>
        <v>0</v>
      </c>
    </row>
    <row r="46" spans="1:9" x14ac:dyDescent="0.2">
      <c r="A46" s="8"/>
      <c r="B46" s="10"/>
      <c r="C46" s="13"/>
      <c r="D46" s="10"/>
      <c r="E46" s="3" t="s">
        <v>19</v>
      </c>
      <c r="F46" s="10" t="s">
        <v>2</v>
      </c>
      <c r="G46" s="10">
        <v>17</v>
      </c>
      <c r="H46" s="115"/>
      <c r="I46" s="59">
        <f t="shared" ref="I46:I47" si="4">G46*H46</f>
        <v>0</v>
      </c>
    </row>
    <row r="47" spans="1:9" x14ac:dyDescent="0.2">
      <c r="A47" s="8"/>
      <c r="B47" s="10"/>
      <c r="C47" s="13"/>
      <c r="D47" s="10"/>
      <c r="E47" s="3" t="s">
        <v>15</v>
      </c>
      <c r="F47" s="10" t="s">
        <v>8</v>
      </c>
      <c r="G47" s="10">
        <v>1</v>
      </c>
      <c r="H47" s="115"/>
      <c r="I47" s="59">
        <f t="shared" si="4"/>
        <v>0</v>
      </c>
    </row>
    <row r="48" spans="1:9" ht="13.9" x14ac:dyDescent="0.3">
      <c r="A48" s="8"/>
      <c r="B48" s="11"/>
      <c r="C48" s="14" t="s">
        <v>12</v>
      </c>
      <c r="D48" s="11"/>
      <c r="E48" s="9"/>
      <c r="F48" s="11"/>
      <c r="G48" s="11"/>
      <c r="H48" s="98"/>
      <c r="I48" s="64">
        <f>SUM(I45:I47)</f>
        <v>0</v>
      </c>
    </row>
    <row r="49" spans="1:9" x14ac:dyDescent="0.2">
      <c r="A49" s="8"/>
      <c r="B49" s="17" t="s">
        <v>312</v>
      </c>
      <c r="C49" s="18" t="s">
        <v>592</v>
      </c>
      <c r="D49" s="10">
        <v>2</v>
      </c>
      <c r="E49" s="3" t="s">
        <v>13</v>
      </c>
      <c r="F49" s="10" t="s">
        <v>8</v>
      </c>
      <c r="G49" s="10">
        <v>1</v>
      </c>
      <c r="H49" s="115"/>
      <c r="I49" s="59">
        <f>G49*H49</f>
        <v>0</v>
      </c>
    </row>
    <row r="50" spans="1:9" x14ac:dyDescent="0.2">
      <c r="A50" s="8"/>
      <c r="B50" s="10"/>
      <c r="C50" s="13"/>
      <c r="D50" s="10"/>
      <c r="E50" s="3" t="s">
        <v>19</v>
      </c>
      <c r="F50" s="10" t="s">
        <v>2</v>
      </c>
      <c r="G50" s="10">
        <v>1</v>
      </c>
      <c r="H50" s="115"/>
      <c r="I50" s="59">
        <f t="shared" ref="I50:I51" si="5">G50*H50</f>
        <v>0</v>
      </c>
    </row>
    <row r="51" spans="1:9" x14ac:dyDescent="0.2">
      <c r="A51" s="8"/>
      <c r="B51" s="10"/>
      <c r="C51" s="13"/>
      <c r="D51" s="10"/>
      <c r="E51" s="3" t="s">
        <v>15</v>
      </c>
      <c r="F51" s="10" t="s">
        <v>8</v>
      </c>
      <c r="G51" s="10">
        <v>1</v>
      </c>
      <c r="H51" s="115"/>
      <c r="I51" s="59">
        <f t="shared" si="5"/>
        <v>0</v>
      </c>
    </row>
    <row r="52" spans="1:9" ht="13.9" x14ac:dyDescent="0.3">
      <c r="A52" s="8"/>
      <c r="B52" s="11"/>
      <c r="C52" s="14" t="s">
        <v>12</v>
      </c>
      <c r="D52" s="11"/>
      <c r="E52" s="9"/>
      <c r="F52" s="11"/>
      <c r="G52" s="11"/>
      <c r="H52" s="98"/>
      <c r="I52" s="64">
        <f>SUM(I49:I51)</f>
        <v>0</v>
      </c>
    </row>
    <row r="53" spans="1:9" x14ac:dyDescent="0.2">
      <c r="A53" s="8"/>
      <c r="B53" s="19" t="s">
        <v>313</v>
      </c>
      <c r="C53" s="18" t="s">
        <v>593</v>
      </c>
      <c r="D53" s="10">
        <v>2</v>
      </c>
      <c r="E53" s="3" t="s">
        <v>13</v>
      </c>
      <c r="F53" s="10" t="s">
        <v>8</v>
      </c>
      <c r="G53" s="10">
        <v>1</v>
      </c>
      <c r="H53" s="115"/>
      <c r="I53" s="59">
        <f>G53*H53</f>
        <v>0</v>
      </c>
    </row>
    <row r="54" spans="1:9" x14ac:dyDescent="0.2">
      <c r="A54" s="8"/>
      <c r="B54" s="10"/>
      <c r="C54" s="13"/>
      <c r="D54" s="10"/>
      <c r="E54" s="3" t="s">
        <v>19</v>
      </c>
      <c r="F54" s="10" t="s">
        <v>2</v>
      </c>
      <c r="G54" s="10">
        <v>4</v>
      </c>
      <c r="H54" s="115"/>
      <c r="I54" s="59">
        <f t="shared" ref="I54:I55" si="6">G54*H54</f>
        <v>0</v>
      </c>
    </row>
    <row r="55" spans="1:9" x14ac:dyDescent="0.2">
      <c r="A55" s="8"/>
      <c r="B55" s="10"/>
      <c r="C55" s="13"/>
      <c r="D55" s="10"/>
      <c r="E55" s="3" t="s">
        <v>15</v>
      </c>
      <c r="F55" s="10" t="s">
        <v>8</v>
      </c>
      <c r="G55" s="10">
        <v>1</v>
      </c>
      <c r="H55" s="115"/>
      <c r="I55" s="59">
        <f t="shared" si="6"/>
        <v>0</v>
      </c>
    </row>
    <row r="56" spans="1:9" ht="13.9" x14ac:dyDescent="0.3">
      <c r="A56" s="8"/>
      <c r="B56" s="11"/>
      <c r="C56" s="14" t="s">
        <v>12</v>
      </c>
      <c r="D56" s="11"/>
      <c r="E56" s="9"/>
      <c r="F56" s="11"/>
      <c r="G56" s="11"/>
      <c r="H56" s="98"/>
      <c r="I56" s="64">
        <f>SUM(I53:I55)</f>
        <v>0</v>
      </c>
    </row>
  </sheetData>
  <sheetProtection password="C7B2" sheet="1" objects="1" scenarios="1" selectLockedCells="1"/>
  <pageMargins left="0.70866141732283472" right="0.51181102362204722" top="0.78740157480314965" bottom="0.78740157480314965" header="0.31496062992125984" footer="0.31496062992125984"/>
  <pageSetup paperSize="9" orientation="landscape" r:id="rId1"/>
  <ignoredErrors>
    <ignoredError sqref="I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Rekapitulace Hněvice</vt:lpstr>
      <vt:lpstr>položky Hněvice</vt:lpstr>
      <vt:lpstr>položky Hněvice Ex</vt:lpstr>
      <vt:lpstr>Rekapitulace Mstětice</vt:lpstr>
      <vt:lpstr>položky Mstětice</vt:lpstr>
      <vt:lpstr>položky Mstětice Ex</vt:lpstr>
      <vt:lpstr>Rekapitulace Litvínov</vt:lpstr>
      <vt:lpstr>položky Litvínov</vt:lpstr>
      <vt:lpstr>položky Litvínov Ex</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Bartoš Petr</dc:creator>
  <cp:lastModifiedBy>Hošková Lenka</cp:lastModifiedBy>
  <cp:lastPrinted>2017-01-30T14:10:05Z</cp:lastPrinted>
  <dcterms:created xsi:type="dcterms:W3CDTF">2017-01-30T12:52:34Z</dcterms:created>
  <dcterms:modified xsi:type="dcterms:W3CDTF">2019-11-13T08:58:21Z</dcterms:modified>
</cp:coreProperties>
</file>