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65491" yWindow="330" windowWidth="14355" windowHeight="2910" tabRatio="142" activeTab="0"/>
  </bookViews>
  <sheets>
    <sheet name="ODPADY" sheetId="1" r:id="rId1"/>
  </sheets>
  <definedNames>
    <definedName name="_xlnm._FilterDatabase" localSheetId="0" hidden="1">'ODPADY'!$A$2:$Y$58</definedName>
  </definedNames>
  <calcPr calcId="145621"/>
</workbook>
</file>

<file path=xl/sharedStrings.xml><?xml version="1.0" encoding="utf-8"?>
<sst xmlns="http://schemas.openxmlformats.org/spreadsheetml/2006/main" count="157" uniqueCount="78">
  <si>
    <t>KLOBOUKY</t>
  </si>
  <si>
    <t>SEDLNICE</t>
  </si>
  <si>
    <t>V. BÍTEŠ</t>
  </si>
  <si>
    <t>STŘELICE</t>
  </si>
  <si>
    <t>ŠLAPANOV</t>
  </si>
  <si>
    <t>POTĚHY</t>
  </si>
  <si>
    <t>CEREKVICE</t>
  </si>
  <si>
    <t>N.MĚSTO</t>
  </si>
  <si>
    <t>VČELNÁ</t>
  </si>
  <si>
    <t>BĚLČICE</t>
  </si>
  <si>
    <t>TŘEMOŠNÁ</t>
  </si>
  <si>
    <t>HÁJEK</t>
  </si>
  <si>
    <t>HNĚVICE</t>
  </si>
  <si>
    <t>MSTĚTICE</t>
  </si>
  <si>
    <t>SMYSLOV</t>
  </si>
  <si>
    <t>Kód odpadu</t>
  </si>
  <si>
    <t xml:space="preserve">Kategorie odpadu </t>
  </si>
  <si>
    <t>ostatní</t>
  </si>
  <si>
    <t>nebezpečný</t>
  </si>
  <si>
    <t>papír</t>
  </si>
  <si>
    <t>název odpadu</t>
  </si>
  <si>
    <t>motorové, převodové, mazací oleje</t>
  </si>
  <si>
    <t>Kaly z lapáků nečistot</t>
  </si>
  <si>
    <t>plast</t>
  </si>
  <si>
    <t>sklo</t>
  </si>
  <si>
    <t>obaly nebezpečné</t>
  </si>
  <si>
    <t>sorbenty</t>
  </si>
  <si>
    <t>chemikálie anorganické s obsahem NL</t>
  </si>
  <si>
    <t>laboratorní chemikálie s obsahem NL</t>
  </si>
  <si>
    <t>odpady obsahující RL</t>
  </si>
  <si>
    <t>cihly</t>
  </si>
  <si>
    <t>směs beton, cihla,tašek</t>
  </si>
  <si>
    <t>kabely</t>
  </si>
  <si>
    <t>zemina a kamení s obsahem NL</t>
  </si>
  <si>
    <t>stavební mat.s obsahem azbestu</t>
  </si>
  <si>
    <t>kaly z ČOV</t>
  </si>
  <si>
    <t>plasty</t>
  </si>
  <si>
    <t>biologicky rozložitelný odpad</t>
  </si>
  <si>
    <t>směsný komunální odpad</t>
  </si>
  <si>
    <t>objemný odpad</t>
  </si>
  <si>
    <t>ostatní/papír</t>
  </si>
  <si>
    <t>ostatní/plast</t>
  </si>
  <si>
    <t>izolační materiály</t>
  </si>
  <si>
    <t>sklo, plasty dřevo s obsahem NL</t>
  </si>
  <si>
    <t>kaly z ORL</t>
  </si>
  <si>
    <t>nechlorované minerální a mazací oleje</t>
  </si>
  <si>
    <t>Směsné stavební a demoliční odpady</t>
  </si>
  <si>
    <t>LITVÍNOV</t>
  </si>
  <si>
    <t>kaly z čištění kom.OV</t>
  </si>
  <si>
    <t>Dřevo</t>
  </si>
  <si>
    <t>vyřazená zařízení neuvedená pod čísly 160209 až 160213</t>
  </si>
  <si>
    <t>vyřazená zařízení s obsahem NL</t>
  </si>
  <si>
    <t>Jiné stavební a demoliční odpady s obs.neb.látek</t>
  </si>
  <si>
    <t>papír a lepenka</t>
  </si>
  <si>
    <t xml:space="preserve">LOUKOV </t>
  </si>
  <si>
    <t>měrná jednotka</t>
  </si>
  <si>
    <t>tuna odpadu</t>
  </si>
  <si>
    <t>svoz/rok</t>
  </si>
  <si>
    <t>ostatní/sklo</t>
  </si>
  <si>
    <t>NABÍDKOVÁ CENA</t>
  </si>
  <si>
    <t xml:space="preserve">MNOŽSTVÍ CELKEM (t)/rok 2017 </t>
  </si>
  <si>
    <t xml:space="preserve">MNOŽSTVÍ CELKEM (t)/rok 2016 </t>
  </si>
  <si>
    <t>PRODUKCE ODPADU SKLADU CELKEM (t) /2016 - 2017</t>
  </si>
  <si>
    <t>cena za svoz odpadu v Kć bez DPH za měrnou jednotku, včetně nakládky a manipulace</t>
  </si>
  <si>
    <t>způsob nakládky</t>
  </si>
  <si>
    <t>Rozsah činnosti dle bodu 5 ZD</t>
  </si>
  <si>
    <t>CAS</t>
  </si>
  <si>
    <t>nádoby zadavatele</t>
  </si>
  <si>
    <t>shromažďovací nádoby</t>
  </si>
  <si>
    <t>naložení na shromaždišti</t>
  </si>
  <si>
    <t>naložení technikou dodavatele</t>
  </si>
  <si>
    <t>naložení do kontejneru dodavatele</t>
  </si>
  <si>
    <t xml:space="preserve">výměnou nádob </t>
  </si>
  <si>
    <t>v závislosti na odpadu</t>
  </si>
  <si>
    <t>produkce odpadů/rok</t>
  </si>
  <si>
    <t>Příloha ZD č. 7  -  PRODUKCE ODPADŮ (v t) PODLE JEDNOTLIVÝCH SKLADŮ PHM ČEPRO, a.s.  za rok 2016 a 2017</t>
  </si>
  <si>
    <t>Bude doplněna cena za svoz/rok komunální odpad z přílohy ZD č. 6, tabulka č. 1</t>
  </si>
  <si>
    <t>Bude doplněna cena za svoz/rok tříděný odpad z přílohy ZD č. 6, tabulka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</si>
</sst>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0"/>
      <color rgb="FF7030A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sz val="10"/>
      <color rgb="FF7030A0"/>
      <name val="Arial"/>
      <family val="2"/>
    </font>
    <font>
      <b/>
      <sz val="16"/>
      <color rgb="FFFF000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05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/>
      <right/>
      <top style="thin"/>
      <bottom/>
    </border>
    <border>
      <left/>
      <right style="medium"/>
      <top style="medium"/>
      <bottom style="hair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 diagonalUp="1">
      <left style="medium"/>
      <right/>
      <top style="hair"/>
      <bottom style="hair"/>
      <diagonal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hair"/>
      <right style="hair"/>
      <top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thin"/>
      <bottom style="hair"/>
    </border>
    <border>
      <left style="hair"/>
      <right/>
      <top/>
      <bottom style="hair"/>
    </border>
    <border>
      <left/>
      <right style="medium"/>
      <top/>
      <bottom style="hair"/>
    </border>
    <border>
      <left style="medium"/>
      <right style="thin"/>
      <top/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hair"/>
      <right style="medium"/>
      <top/>
      <bottom style="medium"/>
    </border>
    <border>
      <left/>
      <right style="medium"/>
      <top/>
      <bottom style="medium"/>
    </border>
    <border>
      <left style="thin"/>
      <right style="hair"/>
      <top style="medium"/>
      <bottom style="hair"/>
    </border>
    <border>
      <left style="thin"/>
      <right style="thin"/>
      <top/>
      <bottom style="medium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medium"/>
      <top/>
      <bottom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medium"/>
      <top style="hair"/>
      <bottom style="medium"/>
    </border>
    <border diagonalUp="1">
      <left style="medium"/>
      <right style="medium"/>
      <top style="hair"/>
      <bottom style="medium"/>
      <diagonal style="medium"/>
    </border>
    <border>
      <left style="medium"/>
      <right style="thin"/>
      <top style="thin"/>
      <bottom/>
    </border>
    <border>
      <left style="thin"/>
      <right style="hair"/>
      <top/>
      <bottom style="thin"/>
    </border>
    <border>
      <left style="hair"/>
      <right/>
      <top/>
      <bottom style="thin"/>
    </border>
    <border>
      <left style="hair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 style="hair"/>
      <top/>
      <bottom/>
    </border>
    <border diagonalUp="1">
      <left style="medium"/>
      <right style="medium"/>
      <top style="medium"/>
      <bottom style="thin"/>
      <diagonal style="medium"/>
    </border>
    <border diagonalUp="1">
      <left style="medium"/>
      <right style="medium"/>
      <top style="medium"/>
      <bottom style="hair"/>
      <diagonal style="medium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/>
      <right style="medium"/>
      <top style="thin"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medium"/>
      <top style="medium"/>
      <bottom style="hair"/>
    </border>
    <border diagonalUp="1">
      <left style="medium"/>
      <right style="medium"/>
      <top/>
      <bottom style="thin"/>
      <diagonal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 style="thin"/>
      <top style="medium"/>
      <bottom style="medium"/>
    </border>
    <border diagonalUp="1">
      <left/>
      <right style="medium"/>
      <top style="hair"/>
      <bottom style="medium"/>
      <diagonal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 diagonalUp="1">
      <left/>
      <right style="medium"/>
      <top/>
      <bottom style="medium"/>
      <diagonal style="medium"/>
    </border>
    <border>
      <left/>
      <right style="hair"/>
      <top style="medium"/>
      <bottom style="hair"/>
    </border>
    <border>
      <left/>
      <right style="hair"/>
      <top style="hair"/>
      <bottom style="medium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 style="medium"/>
      <top/>
      <bottom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/>
      <right style="hair"/>
      <top/>
      <bottom style="medium"/>
    </border>
    <border>
      <left/>
      <right style="hair"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/>
      <right style="thin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16" fontId="0" fillId="0" borderId="0" xfId="0" applyNumberFormat="1" applyBorder="1" applyAlignment="1">
      <alignment horizontal="left"/>
    </xf>
    <xf numFmtId="0" fontId="3" fillId="0" borderId="0" xfId="0" applyFont="1"/>
    <xf numFmtId="164" fontId="0" fillId="0" borderId="0" xfId="0" applyNumberFormat="1"/>
    <xf numFmtId="4" fontId="0" fillId="0" borderId="0" xfId="0" applyNumberFormat="1"/>
    <xf numFmtId="0" fontId="11" fillId="0" borderId="0" xfId="0" applyFont="1"/>
    <xf numFmtId="164" fontId="13" fillId="0" borderId="2" xfId="0" applyNumberFormat="1" applyFont="1" applyBorder="1" applyAlignment="1">
      <alignment horizontal="right" vertical="center"/>
    </xf>
    <xf numFmtId="4" fontId="13" fillId="0" borderId="2" xfId="0" applyNumberFormat="1" applyFont="1" applyBorder="1" applyAlignment="1">
      <alignment horizontal="right" vertical="center"/>
    </xf>
    <xf numFmtId="0" fontId="14" fillId="0" borderId="0" xfId="0" applyFont="1"/>
    <xf numFmtId="4" fontId="11" fillId="0" borderId="0" xfId="0" applyNumberFormat="1" applyFont="1"/>
    <xf numFmtId="4" fontId="9" fillId="0" borderId="0" xfId="0" applyNumberFormat="1" applyFont="1" applyBorder="1"/>
    <xf numFmtId="4" fontId="10" fillId="0" borderId="0" xfId="0" applyNumberFormat="1" applyFont="1" applyBorder="1"/>
    <xf numFmtId="0" fontId="8" fillId="3" borderId="0" xfId="0" applyFont="1" applyFill="1" applyBorder="1" applyAlignment="1">
      <alignment/>
    </xf>
    <xf numFmtId="0" fontId="0" fillId="0" borderId="0" xfId="0" applyFont="1"/>
    <xf numFmtId="0" fontId="0" fillId="0" borderId="3" xfId="0" applyBorder="1"/>
    <xf numFmtId="0" fontId="12" fillId="0" borderId="3" xfId="0" applyFont="1" applyBorder="1"/>
    <xf numFmtId="164" fontId="6" fillId="3" borderId="4" xfId="0" applyNumberFormat="1" applyFont="1" applyFill="1" applyBorder="1" applyAlignment="1">
      <alignment horizontal="center" vertical="center"/>
    </xf>
    <xf numFmtId="4" fontId="6" fillId="3" borderId="5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/>
    <xf numFmtId="4" fontId="0" fillId="0" borderId="0" xfId="0" applyNumberFormat="1" applyFont="1" applyFill="1" applyBorder="1"/>
    <xf numFmtId="164" fontId="1" fillId="0" borderId="2" xfId="0" applyNumberFormat="1" applyFont="1" applyBorder="1" applyAlignment="1">
      <alignment horizontal="right" vertical="center"/>
    </xf>
    <xf numFmtId="0" fontId="11" fillId="0" borderId="0" xfId="0" applyFont="1" applyFill="1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/>
    <xf numFmtId="0" fontId="18" fillId="0" borderId="16" xfId="0" applyFont="1" applyBorder="1" applyAlignment="1">
      <alignment horizontal="center" vertical="top" wrapText="1"/>
    </xf>
    <xf numFmtId="0" fontId="0" fillId="0" borderId="17" xfId="0" applyBorder="1"/>
    <xf numFmtId="0" fontId="12" fillId="0" borderId="0" xfId="0" applyFont="1" applyBorder="1"/>
    <xf numFmtId="4" fontId="6" fillId="3" borderId="18" xfId="0" applyNumberFormat="1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6" fillId="3" borderId="32" xfId="0" applyNumberFormat="1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 wrapText="1"/>
    </xf>
    <xf numFmtId="164" fontId="17" fillId="3" borderId="26" xfId="0" applyNumberFormat="1" applyFont="1" applyFill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/>
    </xf>
    <xf numFmtId="164" fontId="17" fillId="3" borderId="32" xfId="0" applyNumberFormat="1" applyFont="1" applyFill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164" fontId="2" fillId="0" borderId="38" xfId="0" applyNumberFormat="1" applyFont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164" fontId="2" fillId="0" borderId="40" xfId="0" applyNumberFormat="1" applyFont="1" applyBorder="1" applyAlignment="1">
      <alignment horizontal="center" vertical="center"/>
    </xf>
    <xf numFmtId="164" fontId="17" fillId="3" borderId="41" xfId="0" applyNumberFormat="1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0" fontId="0" fillId="0" borderId="42" xfId="0" applyBorder="1"/>
    <xf numFmtId="0" fontId="4" fillId="4" borderId="43" xfId="0" applyFont="1" applyFill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4" fontId="2" fillId="0" borderId="46" xfId="0" applyNumberFormat="1" applyFont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 wrapText="1"/>
    </xf>
    <xf numFmtId="164" fontId="2" fillId="0" borderId="48" xfId="0" applyNumberFormat="1" applyFont="1" applyBorder="1" applyAlignment="1">
      <alignment horizontal="center" vertical="center"/>
    </xf>
    <xf numFmtId="164" fontId="2" fillId="0" borderId="49" xfId="0" applyNumberFormat="1" applyFont="1" applyBorder="1" applyAlignment="1">
      <alignment horizontal="center" vertical="center"/>
    </xf>
    <xf numFmtId="164" fontId="2" fillId="0" borderId="5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4" fontId="17" fillId="3" borderId="32" xfId="0" applyNumberFormat="1" applyFont="1" applyFill="1" applyBorder="1" applyAlignment="1">
      <alignment horizontal="center" vertical="center"/>
    </xf>
    <xf numFmtId="0" fontId="0" fillId="0" borderId="51" xfId="0" applyBorder="1"/>
    <xf numFmtId="0" fontId="0" fillId="0" borderId="52" xfId="0" applyBorder="1"/>
    <xf numFmtId="164" fontId="2" fillId="0" borderId="36" xfId="0" applyNumberFormat="1" applyFont="1" applyBorder="1" applyAlignment="1">
      <alignment horizontal="center" vertical="center"/>
    </xf>
    <xf numFmtId="164" fontId="2" fillId="0" borderId="53" xfId="0" applyNumberFormat="1" applyFont="1" applyBorder="1" applyAlignment="1">
      <alignment horizontal="center" vertical="center"/>
    </xf>
    <xf numFmtId="164" fontId="2" fillId="0" borderId="54" xfId="0" applyNumberFormat="1" applyFont="1" applyBorder="1" applyAlignment="1">
      <alignment horizontal="center" vertical="center"/>
    </xf>
    <xf numFmtId="164" fontId="17" fillId="3" borderId="55" xfId="0" applyNumberFormat="1" applyFont="1" applyFill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center" vertical="center"/>
    </xf>
    <xf numFmtId="4" fontId="2" fillId="0" borderId="31" xfId="0" applyNumberFormat="1" applyFont="1" applyBorder="1" applyAlignment="1">
      <alignment horizontal="center" vertical="center"/>
    </xf>
    <xf numFmtId="0" fontId="0" fillId="0" borderId="59" xfId="0" applyBorder="1"/>
    <xf numFmtId="0" fontId="6" fillId="4" borderId="60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 wrapText="1"/>
    </xf>
    <xf numFmtId="0" fontId="2" fillId="6" borderId="61" xfId="0" applyFont="1" applyFill="1" applyBorder="1" applyAlignment="1">
      <alignment horizontal="center" vertical="center"/>
    </xf>
    <xf numFmtId="164" fontId="17" fillId="3" borderId="5" xfId="0" applyNumberFormat="1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1" fontId="2" fillId="0" borderId="44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45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1" fillId="0" borderId="40" xfId="0" applyNumberFormat="1" applyFont="1" applyBorder="1" applyAlignment="1">
      <alignment horizontal="center" vertical="center"/>
    </xf>
    <xf numFmtId="1" fontId="1" fillId="0" borderId="62" xfId="0" applyNumberFormat="1" applyFont="1" applyBorder="1" applyAlignment="1">
      <alignment horizontal="center" vertical="center"/>
    </xf>
    <xf numFmtId="1" fontId="1" fillId="0" borderId="63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2" fillId="0" borderId="62" xfId="0" applyNumberFormat="1" applyFont="1" applyBorder="1" applyAlignment="1">
      <alignment horizontal="center" vertical="center"/>
    </xf>
    <xf numFmtId="1" fontId="2" fillId="0" borderId="63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4" fontId="2" fillId="0" borderId="64" xfId="0" applyNumberFormat="1" applyFont="1" applyBorder="1" applyAlignment="1">
      <alignment horizontal="center" vertical="center"/>
    </xf>
    <xf numFmtId="0" fontId="6" fillId="4" borderId="65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/>
    </xf>
    <xf numFmtId="1" fontId="2" fillId="0" borderId="64" xfId="0" applyNumberFormat="1" applyFont="1" applyBorder="1" applyAlignment="1">
      <alignment horizontal="center" vertical="center"/>
    </xf>
    <xf numFmtId="0" fontId="2" fillId="6" borderId="66" xfId="0" applyFont="1" applyFill="1" applyBorder="1" applyAlignment="1">
      <alignment horizontal="center" vertical="center"/>
    </xf>
    <xf numFmtId="0" fontId="0" fillId="0" borderId="67" xfId="0" applyBorder="1"/>
    <xf numFmtId="1" fontId="2" fillId="0" borderId="68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69" xfId="0" applyNumberFormat="1" applyFont="1" applyBorder="1" applyAlignment="1">
      <alignment horizontal="center" vertical="center"/>
    </xf>
    <xf numFmtId="1" fontId="2" fillId="0" borderId="70" xfId="0" applyNumberFormat="1" applyFont="1" applyBorder="1" applyAlignment="1">
      <alignment horizontal="center" vertical="center"/>
    </xf>
    <xf numFmtId="0" fontId="0" fillId="0" borderId="71" xfId="0" applyBorder="1"/>
    <xf numFmtId="0" fontId="2" fillId="5" borderId="47" xfId="0" applyFont="1" applyFill="1" applyBorder="1" applyAlignment="1">
      <alignment horizontal="center" vertical="center"/>
    </xf>
    <xf numFmtId="1" fontId="2" fillId="0" borderId="72" xfId="0" applyNumberFormat="1" applyFont="1" applyBorder="1" applyAlignment="1">
      <alignment horizontal="center" vertical="center"/>
    </xf>
    <xf numFmtId="1" fontId="1" fillId="0" borderId="73" xfId="0" applyNumberFormat="1" applyFont="1" applyBorder="1" applyAlignment="1">
      <alignment horizontal="center" vertical="center"/>
    </xf>
    <xf numFmtId="1" fontId="2" fillId="0" borderId="74" xfId="0" applyNumberFormat="1" applyFont="1" applyBorder="1" applyAlignment="1">
      <alignment horizontal="center" vertical="center"/>
    </xf>
    <xf numFmtId="1" fontId="1" fillId="0" borderId="75" xfId="0" applyNumberFormat="1" applyFont="1" applyBorder="1" applyAlignment="1">
      <alignment horizontal="center" vertical="center"/>
    </xf>
    <xf numFmtId="164" fontId="2" fillId="0" borderId="68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68" xfId="0" applyNumberFormat="1" applyFont="1" applyBorder="1" applyAlignment="1">
      <alignment horizontal="center" vertical="center"/>
    </xf>
    <xf numFmtId="164" fontId="2" fillId="0" borderId="74" xfId="0" applyNumberFormat="1" applyFont="1" applyBorder="1" applyAlignment="1">
      <alignment horizontal="center" vertical="center"/>
    </xf>
    <xf numFmtId="0" fontId="5" fillId="4" borderId="60" xfId="0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76" xfId="0" applyNumberFormat="1" applyFont="1" applyBorder="1" applyAlignment="1">
      <alignment horizontal="center" vertical="center"/>
    </xf>
    <xf numFmtId="1" fontId="2" fillId="0" borderId="77" xfId="0" applyNumberFormat="1" applyFont="1" applyBorder="1" applyAlignment="1">
      <alignment horizontal="center" vertical="center"/>
    </xf>
    <xf numFmtId="1" fontId="2" fillId="0" borderId="78" xfId="0" applyNumberFormat="1" applyFont="1" applyBorder="1" applyAlignment="1">
      <alignment horizontal="center" vertical="center"/>
    </xf>
    <xf numFmtId="4" fontId="2" fillId="0" borderId="79" xfId="0" applyNumberFormat="1" applyFont="1" applyBorder="1" applyAlignment="1">
      <alignment horizontal="center" vertical="center"/>
    </xf>
    <xf numFmtId="4" fontId="2" fillId="0" borderId="68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4" fontId="2" fillId="0" borderId="7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5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2" fillId="0" borderId="68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45" xfId="0" applyNumberFormat="1" applyFont="1" applyBorder="1" applyAlignment="1">
      <alignment horizontal="center" vertical="center"/>
    </xf>
    <xf numFmtId="3" fontId="2" fillId="0" borderId="46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2" fillId="0" borderId="64" xfId="0" applyNumberFormat="1" applyFont="1" applyBorder="1" applyAlignment="1">
      <alignment horizontal="center" vertical="center"/>
    </xf>
    <xf numFmtId="3" fontId="2" fillId="0" borderId="80" xfId="0" applyNumberFormat="1" applyFont="1" applyBorder="1" applyAlignment="1">
      <alignment horizontal="center" vertical="center"/>
    </xf>
    <xf numFmtId="3" fontId="2" fillId="0" borderId="81" xfId="0" applyNumberFormat="1" applyFont="1" applyBorder="1" applyAlignment="1">
      <alignment horizontal="center" vertical="center"/>
    </xf>
    <xf numFmtId="164" fontId="17" fillId="3" borderId="16" xfId="0" applyNumberFormat="1" applyFont="1" applyFill="1" applyBorder="1" applyAlignment="1">
      <alignment horizontal="center" vertical="center"/>
    </xf>
    <xf numFmtId="1" fontId="2" fillId="0" borderId="82" xfId="0" applyNumberFormat="1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4" fillId="0" borderId="76" xfId="0" applyNumberFormat="1" applyFont="1" applyBorder="1" applyAlignment="1">
      <alignment horizontal="center" vertical="center"/>
    </xf>
    <xf numFmtId="1" fontId="2" fillId="0" borderId="84" xfId="0" applyNumberFormat="1" applyFont="1" applyBorder="1" applyAlignment="1">
      <alignment horizontal="center" vertical="center"/>
    </xf>
    <xf numFmtId="1" fontId="2" fillId="0" borderId="85" xfId="0" applyNumberFormat="1" applyFont="1" applyBorder="1" applyAlignment="1">
      <alignment horizontal="center" vertical="center"/>
    </xf>
    <xf numFmtId="1" fontId="2" fillId="0" borderId="86" xfId="0" applyNumberFormat="1" applyFont="1" applyBorder="1" applyAlignment="1">
      <alignment horizontal="center" vertical="center"/>
    </xf>
    <xf numFmtId="1" fontId="2" fillId="0" borderId="87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2" fillId="0" borderId="88" xfId="0" applyNumberFormat="1" applyFont="1" applyBorder="1" applyAlignment="1">
      <alignment horizontal="center" vertical="center"/>
    </xf>
    <xf numFmtId="164" fontId="2" fillId="0" borderId="89" xfId="0" applyNumberFormat="1" applyFont="1" applyBorder="1" applyAlignment="1">
      <alignment horizontal="center" vertical="center"/>
    </xf>
    <xf numFmtId="4" fontId="2" fillId="0" borderId="89" xfId="0" applyNumberFormat="1" applyFont="1" applyBorder="1" applyAlignment="1">
      <alignment horizontal="center" vertical="center"/>
    </xf>
    <xf numFmtId="4" fontId="13" fillId="0" borderId="89" xfId="0" applyNumberFormat="1" applyFont="1" applyBorder="1" applyAlignment="1">
      <alignment horizontal="center" vertical="center"/>
    </xf>
    <xf numFmtId="4" fontId="2" fillId="0" borderId="90" xfId="0" applyNumberFormat="1" applyFont="1" applyBorder="1" applyAlignment="1">
      <alignment horizontal="center" vertical="center"/>
    </xf>
    <xf numFmtId="164" fontId="2" fillId="0" borderId="91" xfId="0" applyNumberFormat="1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4" fontId="6" fillId="3" borderId="16" xfId="0" applyNumberFormat="1" applyFont="1" applyFill="1" applyBorder="1" applyAlignment="1">
      <alignment horizontal="center" vertical="center"/>
    </xf>
    <xf numFmtId="0" fontId="16" fillId="3" borderId="89" xfId="0" applyFont="1" applyFill="1" applyBorder="1" applyAlignment="1">
      <alignment horizontal="center"/>
    </xf>
    <xf numFmtId="0" fontId="7" fillId="2" borderId="88" xfId="0" applyFont="1" applyFill="1" applyBorder="1" applyAlignment="1">
      <alignment horizontal="center" vertical="center" wrapText="1"/>
    </xf>
    <xf numFmtId="0" fontId="5" fillId="4" borderId="91" xfId="0" applyFont="1" applyFill="1" applyBorder="1" applyAlignment="1">
      <alignment horizontal="center" vertical="center" wrapText="1"/>
    </xf>
    <xf numFmtId="0" fontId="5" fillId="4" borderId="92" xfId="0" applyFont="1" applyFill="1" applyBorder="1" applyAlignment="1">
      <alignment horizontal="center" vertical="center" wrapText="1"/>
    </xf>
    <xf numFmtId="0" fontId="5" fillId="4" borderId="93" xfId="0" applyFont="1" applyFill="1" applyBorder="1" applyAlignment="1">
      <alignment horizontal="center" vertical="center" wrapText="1"/>
    </xf>
    <xf numFmtId="0" fontId="5" fillId="4" borderId="94" xfId="0" applyFont="1" applyFill="1" applyBorder="1" applyAlignment="1">
      <alignment horizontal="center" vertical="center" wrapText="1"/>
    </xf>
    <xf numFmtId="0" fontId="4" fillId="4" borderId="9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16" fontId="5" fillId="4" borderId="91" xfId="0" applyNumberFormat="1" applyFont="1" applyFill="1" applyBorder="1" applyAlignment="1">
      <alignment horizontal="center" vertical="center" wrapText="1"/>
    </xf>
    <xf numFmtId="16" fontId="5" fillId="4" borderId="94" xfId="0" applyNumberFormat="1" applyFont="1" applyFill="1" applyBorder="1" applyAlignment="1">
      <alignment horizontal="center" vertical="center" wrapText="1"/>
    </xf>
    <xf numFmtId="16" fontId="4" fillId="4" borderId="94" xfId="0" applyNumberFormat="1" applyFont="1" applyFill="1" applyBorder="1" applyAlignment="1">
      <alignment horizontal="center" vertical="center" wrapText="1"/>
    </xf>
    <xf numFmtId="16" fontId="5" fillId="4" borderId="20" xfId="0" applyNumberFormat="1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5" fillId="4" borderId="95" xfId="0" applyNumberFormat="1" applyFont="1" applyFill="1" applyBorder="1" applyAlignment="1">
      <alignment horizontal="center" vertical="center" wrapText="1"/>
    </xf>
    <xf numFmtId="0" fontId="5" fillId="4" borderId="91" xfId="0" applyNumberFormat="1" applyFont="1" applyFill="1" applyBorder="1" applyAlignment="1">
      <alignment horizontal="center" vertical="center" wrapText="1"/>
    </xf>
    <xf numFmtId="0" fontId="5" fillId="4" borderId="94" xfId="0" applyNumberFormat="1" applyFont="1" applyFill="1" applyBorder="1" applyAlignment="1">
      <alignment horizontal="center" vertical="center" wrapText="1"/>
    </xf>
    <xf numFmtId="0" fontId="5" fillId="4" borderId="88" xfId="0" applyNumberFormat="1" applyFont="1" applyFill="1" applyBorder="1" applyAlignment="1">
      <alignment horizontal="center" vertical="center" wrapText="1"/>
    </xf>
    <xf numFmtId="0" fontId="4" fillId="4" borderId="94" xfId="0" applyNumberFormat="1" applyFont="1" applyFill="1" applyBorder="1" applyAlignment="1">
      <alignment horizontal="center" vertical="center" wrapText="1"/>
    </xf>
    <xf numFmtId="0" fontId="5" fillId="4" borderId="89" xfId="0" applyNumberFormat="1" applyFont="1" applyFill="1" applyBorder="1" applyAlignment="1">
      <alignment horizontal="center" vertical="center" wrapText="1"/>
    </xf>
    <xf numFmtId="0" fontId="5" fillId="4" borderId="64" xfId="0" applyNumberFormat="1" applyFont="1" applyFill="1" applyBorder="1" applyAlignment="1">
      <alignment horizontal="center" vertical="center" wrapText="1"/>
    </xf>
    <xf numFmtId="0" fontId="5" fillId="4" borderId="8" xfId="0" applyNumberFormat="1" applyFont="1" applyFill="1" applyBorder="1" applyAlignment="1">
      <alignment horizontal="center" vertical="center" wrapText="1"/>
    </xf>
    <xf numFmtId="0" fontId="4" fillId="4" borderId="91" xfId="0" applyNumberFormat="1" applyFont="1" applyFill="1" applyBorder="1" applyAlignment="1">
      <alignment horizontal="center" vertical="center" wrapText="1"/>
    </xf>
    <xf numFmtId="0" fontId="0" fillId="4" borderId="42" xfId="0" applyFill="1" applyBorder="1"/>
    <xf numFmtId="0" fontId="4" fillId="4" borderId="34" xfId="0" applyNumberFormat="1" applyFont="1" applyFill="1" applyBorder="1" applyAlignment="1">
      <alignment horizontal="center" vertical="center" wrapText="1"/>
    </xf>
    <xf numFmtId="0" fontId="4" fillId="4" borderId="68" xfId="0" applyNumberFormat="1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4" fillId="4" borderId="96" xfId="0" applyFont="1" applyFill="1" applyBorder="1" applyAlignment="1">
      <alignment horizontal="center" vertical="center" wrapText="1"/>
    </xf>
    <xf numFmtId="0" fontId="6" fillId="4" borderId="97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2" fillId="6" borderId="98" xfId="0" applyFont="1" applyFill="1" applyBorder="1" applyAlignment="1">
      <alignment horizontal="center" vertical="center"/>
    </xf>
    <xf numFmtId="0" fontId="2" fillId="6" borderId="98" xfId="0" applyFont="1" applyFill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164" fontId="4" fillId="0" borderId="9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164" fontId="4" fillId="0" borderId="9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8" fillId="4" borderId="102" xfId="0" applyFont="1" applyFill="1" applyBorder="1" applyAlignment="1">
      <alignment horizontal="center" vertical="center" wrapText="1"/>
    </xf>
    <xf numFmtId="0" fontId="8" fillId="4" borderId="90" xfId="0" applyFont="1" applyFill="1" applyBorder="1" applyAlignment="1">
      <alignment horizontal="center" vertical="center" wrapText="1"/>
    </xf>
    <xf numFmtId="0" fontId="18" fillId="0" borderId="99" xfId="0" applyFont="1" applyBorder="1" applyAlignment="1">
      <alignment horizontal="center" vertical="center" wrapText="1"/>
    </xf>
    <xf numFmtId="0" fontId="14" fillId="0" borderId="99" xfId="0" applyFont="1" applyBorder="1" applyAlignment="1">
      <alignment horizontal="center" vertical="center"/>
    </xf>
    <xf numFmtId="0" fontId="4" fillId="4" borderId="98" xfId="0" applyFont="1" applyFill="1" applyBorder="1" applyAlignment="1">
      <alignment horizontal="center" vertical="center" wrapText="1"/>
    </xf>
    <xf numFmtId="16" fontId="3" fillId="4" borderId="8" xfId="0" applyNumberFormat="1" applyFont="1" applyFill="1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5" fillId="4" borderId="9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16" fontId="5" fillId="4" borderId="96" xfId="0" applyNumberFormat="1" applyFont="1" applyFill="1" applyBorder="1" applyAlignment="1">
      <alignment horizontal="center" vertical="center" wrapText="1"/>
    </xf>
    <xf numFmtId="16" fontId="5" fillId="4" borderId="8" xfId="0" applyNumberFormat="1" applyFont="1" applyFill="1" applyBorder="1" applyAlignment="1">
      <alignment horizontal="center" vertical="center" wrapText="1"/>
    </xf>
    <xf numFmtId="0" fontId="6" fillId="7" borderId="103" xfId="0" applyFont="1" applyFill="1" applyBorder="1" applyAlignment="1">
      <alignment horizontal="center" vertical="center"/>
    </xf>
    <xf numFmtId="0" fontId="6" fillId="7" borderId="104" xfId="0" applyFont="1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6" fillId="4" borderId="102" xfId="0" applyFon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20" fillId="8" borderId="14" xfId="0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4"/>
  <sheetViews>
    <sheetView tabSelected="1" zoomScale="90" zoomScaleNormal="90" workbookViewId="0" topLeftCell="A1">
      <pane xSplit="1" ySplit="2" topLeftCell="B3" activePane="bottomRight" state="frozen"/>
      <selection pane="topRight" activeCell="B1" sqref="B1"/>
      <selection pane="bottomLeft" activeCell="A3" sqref="A3"/>
      <selection pane="bottomRight" activeCell="A1" sqref="A1:Y1"/>
    </sheetView>
  </sheetViews>
  <sheetFormatPr defaultColWidth="9.140625" defaultRowHeight="15"/>
  <cols>
    <col min="1" max="1" width="10.7109375" style="2" customWidth="1"/>
    <col min="2" max="2" width="22.28125" style="2" customWidth="1"/>
    <col min="3" max="3" width="13.7109375" style="2" customWidth="1"/>
    <col min="4" max="4" width="19.140625" style="3" customWidth="1"/>
    <col min="5" max="6" width="13.7109375" style="3" customWidth="1"/>
    <col min="7" max="23" width="12.7109375" style="0" customWidth="1"/>
    <col min="24" max="25" width="15.7109375" style="0" customWidth="1"/>
    <col min="26" max="26" width="17.57421875" style="0" customWidth="1"/>
    <col min="27" max="27" width="24.00390625" style="0" customWidth="1"/>
  </cols>
  <sheetData>
    <row r="1" spans="1:27" ht="51.75" customHeight="1" thickBot="1">
      <c r="A1" s="267" t="s">
        <v>75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9"/>
      <c r="Z1" s="248" t="s">
        <v>59</v>
      </c>
      <c r="AA1" s="249"/>
    </row>
    <row r="2" spans="1:27" s="1" customFormat="1" ht="79.5" customHeight="1" thickBot="1">
      <c r="A2" s="28" t="s">
        <v>15</v>
      </c>
      <c r="B2" s="29" t="s">
        <v>20</v>
      </c>
      <c r="C2" s="29" t="s">
        <v>16</v>
      </c>
      <c r="D2" s="197" t="s">
        <v>64</v>
      </c>
      <c r="E2" s="197" t="s">
        <v>65</v>
      </c>
      <c r="F2" s="197" t="s">
        <v>74</v>
      </c>
      <c r="G2" s="31" t="s">
        <v>54</v>
      </c>
      <c r="H2" s="32" t="s">
        <v>0</v>
      </c>
      <c r="I2" s="32" t="s">
        <v>1</v>
      </c>
      <c r="J2" s="32" t="s">
        <v>2</v>
      </c>
      <c r="K2" s="32" t="s">
        <v>3</v>
      </c>
      <c r="L2" s="32" t="s">
        <v>4</v>
      </c>
      <c r="M2" s="32" t="s">
        <v>5</v>
      </c>
      <c r="N2" s="32" t="s">
        <v>6</v>
      </c>
      <c r="O2" s="32" t="s">
        <v>7</v>
      </c>
      <c r="P2" s="32" t="s">
        <v>8</v>
      </c>
      <c r="Q2" s="32" t="s">
        <v>9</v>
      </c>
      <c r="R2" s="32" t="s">
        <v>10</v>
      </c>
      <c r="S2" s="32" t="s">
        <v>11</v>
      </c>
      <c r="T2" s="32" t="s">
        <v>12</v>
      </c>
      <c r="U2" s="32" t="s">
        <v>13</v>
      </c>
      <c r="V2" s="33" t="s">
        <v>14</v>
      </c>
      <c r="W2" s="30" t="s">
        <v>47</v>
      </c>
      <c r="X2" s="4" t="s">
        <v>61</v>
      </c>
      <c r="Y2" s="4" t="s">
        <v>60</v>
      </c>
      <c r="Z2" s="37" t="s">
        <v>55</v>
      </c>
      <c r="AA2" s="39" t="s">
        <v>63</v>
      </c>
    </row>
    <row r="3" spans="1:27" s="1" customFormat="1" ht="24.95" customHeight="1">
      <c r="A3" s="231">
        <v>130502</v>
      </c>
      <c r="B3" s="252" t="s">
        <v>44</v>
      </c>
      <c r="C3" s="233" t="s">
        <v>18</v>
      </c>
      <c r="D3" s="255" t="s">
        <v>66</v>
      </c>
      <c r="E3" s="258">
        <v>43136</v>
      </c>
      <c r="F3" s="209">
        <v>2016</v>
      </c>
      <c r="G3" s="46">
        <v>0</v>
      </c>
      <c r="H3" s="47">
        <v>0</v>
      </c>
      <c r="I3" s="47">
        <v>0</v>
      </c>
      <c r="J3" s="47">
        <v>0</v>
      </c>
      <c r="K3" s="48">
        <v>37.6</v>
      </c>
      <c r="L3" s="47">
        <v>0</v>
      </c>
      <c r="M3" s="47">
        <v>0</v>
      </c>
      <c r="N3" s="47">
        <v>0</v>
      </c>
      <c r="O3" s="47">
        <v>0</v>
      </c>
      <c r="P3" s="47">
        <v>0</v>
      </c>
      <c r="Q3" s="47">
        <v>0</v>
      </c>
      <c r="R3" s="47">
        <v>0</v>
      </c>
      <c r="S3" s="47">
        <v>0</v>
      </c>
      <c r="T3" s="47">
        <v>0</v>
      </c>
      <c r="U3" s="47">
        <v>0</v>
      </c>
      <c r="V3" s="49">
        <v>0</v>
      </c>
      <c r="W3" s="50">
        <v>0</v>
      </c>
      <c r="X3" s="20">
        <f>SUM(G3:W3)</f>
        <v>37.6</v>
      </c>
      <c r="Y3" s="38"/>
      <c r="Z3" s="235" t="s">
        <v>56</v>
      </c>
      <c r="AA3" s="250"/>
    </row>
    <row r="4" spans="1:27" ht="24.95" customHeight="1" thickBot="1">
      <c r="A4" s="224"/>
      <c r="B4" s="226"/>
      <c r="C4" s="222"/>
      <c r="D4" s="226"/>
      <c r="E4" s="226"/>
      <c r="F4" s="217">
        <v>2017</v>
      </c>
      <c r="G4" s="90">
        <v>0</v>
      </c>
      <c r="H4" s="91">
        <v>0</v>
      </c>
      <c r="I4" s="91">
        <v>0</v>
      </c>
      <c r="J4" s="91">
        <v>0</v>
      </c>
      <c r="K4" s="53">
        <v>21</v>
      </c>
      <c r="L4" s="91">
        <v>0</v>
      </c>
      <c r="M4" s="91">
        <v>0</v>
      </c>
      <c r="N4" s="91">
        <v>0</v>
      </c>
      <c r="O4" s="91">
        <v>0</v>
      </c>
      <c r="P4" s="91">
        <v>0</v>
      </c>
      <c r="Q4" s="91">
        <v>0</v>
      </c>
      <c r="R4" s="91">
        <v>0</v>
      </c>
      <c r="S4" s="91">
        <v>0</v>
      </c>
      <c r="T4" s="91">
        <v>0</v>
      </c>
      <c r="U4" s="91">
        <v>0</v>
      </c>
      <c r="V4" s="92">
        <v>0</v>
      </c>
      <c r="W4" s="93">
        <v>0</v>
      </c>
      <c r="X4" s="72"/>
      <c r="Y4" s="56">
        <f>SUM(G4:W4)</f>
        <v>21</v>
      </c>
      <c r="Z4" s="236"/>
      <c r="AA4" s="236"/>
    </row>
    <row r="5" spans="1:27" ht="24.95" customHeight="1" thickBot="1">
      <c r="A5" s="223">
        <v>130208</v>
      </c>
      <c r="B5" s="225" t="s">
        <v>21</v>
      </c>
      <c r="C5" s="234" t="s">
        <v>18</v>
      </c>
      <c r="D5" s="256" t="s">
        <v>67</v>
      </c>
      <c r="E5" s="258">
        <v>43136</v>
      </c>
      <c r="F5" s="209">
        <v>2016</v>
      </c>
      <c r="G5" s="59">
        <v>0.3</v>
      </c>
      <c r="H5" s="94">
        <v>0</v>
      </c>
      <c r="I5" s="94">
        <v>0</v>
      </c>
      <c r="J5" s="94">
        <v>0</v>
      </c>
      <c r="K5" s="94">
        <v>0</v>
      </c>
      <c r="L5" s="94">
        <v>0</v>
      </c>
      <c r="M5" s="94">
        <v>0</v>
      </c>
      <c r="N5" s="94">
        <v>0</v>
      </c>
      <c r="O5" s="94">
        <v>0</v>
      </c>
      <c r="P5" s="94">
        <v>0</v>
      </c>
      <c r="Q5" s="94">
        <v>0</v>
      </c>
      <c r="R5" s="94">
        <v>0</v>
      </c>
      <c r="S5" s="94">
        <v>0</v>
      </c>
      <c r="T5" s="94">
        <v>0</v>
      </c>
      <c r="U5" s="94">
        <v>0</v>
      </c>
      <c r="V5" s="95">
        <v>0</v>
      </c>
      <c r="W5" s="96">
        <v>0</v>
      </c>
      <c r="X5" s="20">
        <f>SUM(G5:W5)</f>
        <v>0.3</v>
      </c>
      <c r="Y5" s="72"/>
      <c r="Z5" s="235" t="s">
        <v>56</v>
      </c>
      <c r="AA5" s="235"/>
    </row>
    <row r="6" spans="1:27" s="2" customFormat="1" ht="24.95" customHeight="1" thickBot="1">
      <c r="A6" s="224"/>
      <c r="B6" s="226"/>
      <c r="C6" s="222"/>
      <c r="D6" s="226"/>
      <c r="E6" s="226"/>
      <c r="F6" s="217">
        <v>2017</v>
      </c>
      <c r="G6" s="90">
        <v>0</v>
      </c>
      <c r="H6" s="91">
        <v>0</v>
      </c>
      <c r="I6" s="91">
        <v>0</v>
      </c>
      <c r="J6" s="91">
        <v>0</v>
      </c>
      <c r="K6" s="91">
        <v>0</v>
      </c>
      <c r="L6" s="91">
        <v>0</v>
      </c>
      <c r="M6" s="91">
        <v>0</v>
      </c>
      <c r="N6" s="91">
        <v>0</v>
      </c>
      <c r="O6" s="91">
        <v>0</v>
      </c>
      <c r="P6" s="91">
        <v>0</v>
      </c>
      <c r="Q6" s="91">
        <v>0</v>
      </c>
      <c r="R6" s="91">
        <v>0</v>
      </c>
      <c r="S6" s="91">
        <v>0</v>
      </c>
      <c r="T6" s="91">
        <v>0</v>
      </c>
      <c r="U6" s="91">
        <v>0</v>
      </c>
      <c r="V6" s="92">
        <v>0</v>
      </c>
      <c r="W6" s="93">
        <v>0</v>
      </c>
      <c r="X6" s="72"/>
      <c r="Y6" s="62">
        <f>SUM(G6:W6)</f>
        <v>0</v>
      </c>
      <c r="Z6" s="236"/>
      <c r="AA6" s="236"/>
    </row>
    <row r="7" spans="1:27" s="2" customFormat="1" ht="24.95" customHeight="1" thickBot="1">
      <c r="A7" s="223">
        <v>130503</v>
      </c>
      <c r="B7" s="225" t="s">
        <v>22</v>
      </c>
      <c r="C7" s="234" t="s">
        <v>18</v>
      </c>
      <c r="D7" s="255" t="s">
        <v>66</v>
      </c>
      <c r="E7" s="258">
        <v>43136</v>
      </c>
      <c r="F7" s="209">
        <v>2016</v>
      </c>
      <c r="G7" s="117">
        <v>0</v>
      </c>
      <c r="H7" s="118">
        <v>0</v>
      </c>
      <c r="I7" s="118">
        <v>0</v>
      </c>
      <c r="J7" s="118">
        <v>0</v>
      </c>
      <c r="K7" s="64">
        <v>24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64">
        <v>63</v>
      </c>
      <c r="T7" s="118">
        <v>0</v>
      </c>
      <c r="U7" s="64">
        <v>38.3</v>
      </c>
      <c r="V7" s="65">
        <v>25.660000000000004</v>
      </c>
      <c r="W7" s="119">
        <v>0</v>
      </c>
      <c r="X7" s="20">
        <f>SUM(G7:W7)</f>
        <v>150.96</v>
      </c>
      <c r="Y7" s="72"/>
      <c r="Z7" s="235" t="s">
        <v>56</v>
      </c>
      <c r="AA7" s="235"/>
    </row>
    <row r="8" spans="1:29" s="18" customFormat="1" ht="24.95" customHeight="1" thickBot="1">
      <c r="A8" s="224"/>
      <c r="B8" s="226"/>
      <c r="C8" s="222"/>
      <c r="D8" s="226"/>
      <c r="E8" s="226"/>
      <c r="F8" s="217">
        <v>2017</v>
      </c>
      <c r="G8" s="67">
        <v>32.91</v>
      </c>
      <c r="H8" s="68">
        <v>0.9809999999999999</v>
      </c>
      <c r="I8" s="120">
        <v>0</v>
      </c>
      <c r="J8" s="120">
        <v>0</v>
      </c>
      <c r="K8" s="68">
        <v>56.95</v>
      </c>
      <c r="L8" s="120">
        <v>0</v>
      </c>
      <c r="M8" s="120">
        <v>0</v>
      </c>
      <c r="N8" s="120">
        <v>0</v>
      </c>
      <c r="O8" s="120">
        <v>0</v>
      </c>
      <c r="P8" s="120">
        <v>0</v>
      </c>
      <c r="Q8" s="120">
        <v>0</v>
      </c>
      <c r="R8" s="68">
        <v>51.19</v>
      </c>
      <c r="S8" s="68">
        <v>19.12</v>
      </c>
      <c r="T8" s="120">
        <v>0</v>
      </c>
      <c r="U8" s="68">
        <v>10.5</v>
      </c>
      <c r="V8" s="121">
        <v>0</v>
      </c>
      <c r="W8" s="122">
        <v>0</v>
      </c>
      <c r="X8" s="72"/>
      <c r="Y8" s="69">
        <f>SUM(G8:W8)</f>
        <v>171.651</v>
      </c>
      <c r="Z8" s="236"/>
      <c r="AA8" s="236"/>
      <c r="AB8" s="2"/>
      <c r="AC8" s="2"/>
    </row>
    <row r="9" spans="1:29" s="18" customFormat="1" ht="24.95" customHeight="1" thickBot="1">
      <c r="A9" s="232">
        <v>130205</v>
      </c>
      <c r="B9" s="225" t="s">
        <v>45</v>
      </c>
      <c r="C9" s="234" t="s">
        <v>18</v>
      </c>
      <c r="D9" s="256" t="s">
        <v>67</v>
      </c>
      <c r="E9" s="258">
        <v>43136</v>
      </c>
      <c r="F9" s="209">
        <v>2016</v>
      </c>
      <c r="G9" s="112">
        <v>0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94">
        <v>0</v>
      </c>
      <c r="U9" s="94">
        <v>0</v>
      </c>
      <c r="V9" s="95">
        <v>0</v>
      </c>
      <c r="W9" s="96">
        <v>0</v>
      </c>
      <c r="X9" s="20">
        <f>SUM(G9:W9)</f>
        <v>0</v>
      </c>
      <c r="Y9" s="72"/>
      <c r="Z9" s="251" t="s">
        <v>56</v>
      </c>
      <c r="AA9" s="235"/>
      <c r="AB9" s="2"/>
      <c r="AC9" s="2"/>
    </row>
    <row r="10" spans="1:29" s="19" customFormat="1" ht="24.95" customHeight="1" thickBot="1">
      <c r="A10" s="224"/>
      <c r="B10" s="226"/>
      <c r="C10" s="222"/>
      <c r="D10" s="226"/>
      <c r="E10" s="226"/>
      <c r="F10" s="217">
        <v>2017</v>
      </c>
      <c r="G10" s="113">
        <v>0</v>
      </c>
      <c r="H10" s="114">
        <v>0</v>
      </c>
      <c r="I10" s="114">
        <v>0</v>
      </c>
      <c r="J10" s="114">
        <v>0</v>
      </c>
      <c r="K10" s="114">
        <v>0</v>
      </c>
      <c r="L10" s="114">
        <v>0</v>
      </c>
      <c r="M10" s="114">
        <v>0</v>
      </c>
      <c r="N10" s="114">
        <v>0</v>
      </c>
      <c r="O10" s="114">
        <v>0</v>
      </c>
      <c r="P10" s="114">
        <v>0</v>
      </c>
      <c r="Q10" s="114">
        <v>0</v>
      </c>
      <c r="R10" s="114">
        <v>0</v>
      </c>
      <c r="S10" s="114">
        <v>0</v>
      </c>
      <c r="T10" s="114">
        <v>0</v>
      </c>
      <c r="U10" s="114">
        <v>0</v>
      </c>
      <c r="V10" s="115">
        <v>0</v>
      </c>
      <c r="W10" s="116">
        <v>0</v>
      </c>
      <c r="X10" s="72"/>
      <c r="Y10" s="69">
        <f aca="true" t="shared" si="0" ref="Y10:Y19">SUM(G10:W10)</f>
        <v>0</v>
      </c>
      <c r="Z10" s="236"/>
      <c r="AA10" s="236"/>
      <c r="AB10" s="41"/>
      <c r="AC10" s="41"/>
    </row>
    <row r="11" spans="1:29" s="18" customFormat="1" ht="24.95" customHeight="1" thickBot="1">
      <c r="A11" s="43">
        <v>150101</v>
      </c>
      <c r="B11" s="57" t="s">
        <v>19</v>
      </c>
      <c r="C11" s="70" t="s">
        <v>40</v>
      </c>
      <c r="D11" s="257" t="s">
        <v>68</v>
      </c>
      <c r="E11" s="253">
        <v>43105</v>
      </c>
      <c r="F11" s="218"/>
      <c r="G11" s="188"/>
      <c r="H11" s="189"/>
      <c r="I11" s="189"/>
      <c r="J11" s="190"/>
      <c r="K11" s="190"/>
      <c r="L11" s="190"/>
      <c r="M11" s="190"/>
      <c r="N11" s="191"/>
      <c r="O11" s="190"/>
      <c r="P11" s="190"/>
      <c r="Q11" s="190"/>
      <c r="R11" s="190"/>
      <c r="S11" s="190"/>
      <c r="T11" s="190"/>
      <c r="U11" s="190"/>
      <c r="V11" s="190"/>
      <c r="W11" s="192"/>
      <c r="X11" s="85"/>
      <c r="Y11" s="85"/>
      <c r="Z11" s="235" t="s">
        <v>57</v>
      </c>
      <c r="AA11" s="235"/>
      <c r="AB11" s="2"/>
      <c r="AC11" s="2"/>
    </row>
    <row r="12" spans="1:27" s="2" customFormat="1" ht="24.95" customHeight="1" thickBot="1">
      <c r="A12" s="34">
        <v>150102</v>
      </c>
      <c r="B12" s="35" t="s">
        <v>23</v>
      </c>
      <c r="C12" s="36" t="s">
        <v>41</v>
      </c>
      <c r="D12" s="254"/>
      <c r="E12" s="254"/>
      <c r="F12" s="218"/>
      <c r="G12" s="242" t="s">
        <v>77</v>
      </c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4"/>
      <c r="X12" s="85"/>
      <c r="Y12" s="85"/>
      <c r="Z12" s="247"/>
      <c r="AA12" s="247"/>
    </row>
    <row r="13" spans="1:27" s="2" customFormat="1" ht="24.95" customHeight="1" thickBot="1">
      <c r="A13" s="73">
        <v>150107</v>
      </c>
      <c r="B13" s="77" t="s">
        <v>24</v>
      </c>
      <c r="C13" s="143" t="s">
        <v>58</v>
      </c>
      <c r="D13" s="226"/>
      <c r="E13" s="226"/>
      <c r="F13" s="218"/>
      <c r="G13" s="193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94"/>
      <c r="X13" s="72"/>
      <c r="Y13" s="72"/>
      <c r="Z13" s="236"/>
      <c r="AA13" s="236"/>
    </row>
    <row r="14" spans="1:27" s="2" customFormat="1" ht="33" customHeight="1">
      <c r="A14" s="228">
        <v>160214</v>
      </c>
      <c r="B14" s="225" t="s">
        <v>50</v>
      </c>
      <c r="C14" s="221" t="s">
        <v>17</v>
      </c>
      <c r="D14" s="256" t="s">
        <v>69</v>
      </c>
      <c r="E14" s="258">
        <v>43136</v>
      </c>
      <c r="F14" s="209">
        <v>2016</v>
      </c>
      <c r="G14" s="112">
        <v>0</v>
      </c>
      <c r="H14" s="146">
        <v>0</v>
      </c>
      <c r="I14" s="94">
        <v>0</v>
      </c>
      <c r="J14" s="146">
        <v>0</v>
      </c>
      <c r="K14" s="94">
        <v>0</v>
      </c>
      <c r="L14" s="146">
        <v>0</v>
      </c>
      <c r="M14" s="94">
        <v>0</v>
      </c>
      <c r="N14" s="146">
        <v>0</v>
      </c>
      <c r="O14" s="94">
        <v>0</v>
      </c>
      <c r="P14" s="146">
        <v>0</v>
      </c>
      <c r="Q14" s="94">
        <v>0</v>
      </c>
      <c r="R14" s="151">
        <v>0.08</v>
      </c>
      <c r="S14" s="94">
        <v>0</v>
      </c>
      <c r="T14" s="146">
        <v>0</v>
      </c>
      <c r="U14" s="94">
        <v>0</v>
      </c>
      <c r="V14" s="144">
        <v>0</v>
      </c>
      <c r="W14" s="96">
        <v>0</v>
      </c>
      <c r="X14" s="20">
        <f>SUM(G14:W14)</f>
        <v>0.08</v>
      </c>
      <c r="Y14" s="85"/>
      <c r="Z14" s="235" t="s">
        <v>56</v>
      </c>
      <c r="AA14" s="235"/>
    </row>
    <row r="15" spans="1:29" s="18" customFormat="1" ht="29.45" customHeight="1" thickBot="1">
      <c r="A15" s="224"/>
      <c r="B15" s="226"/>
      <c r="C15" s="222"/>
      <c r="D15" s="226"/>
      <c r="E15" s="226"/>
      <c r="F15" s="217">
        <v>2017</v>
      </c>
      <c r="G15" s="113">
        <v>0</v>
      </c>
      <c r="H15" s="147">
        <v>0</v>
      </c>
      <c r="I15" s="114">
        <v>0</v>
      </c>
      <c r="J15" s="147">
        <v>0</v>
      </c>
      <c r="K15" s="114">
        <v>0</v>
      </c>
      <c r="L15" s="147">
        <v>0</v>
      </c>
      <c r="M15" s="114">
        <v>0</v>
      </c>
      <c r="N15" s="148">
        <v>5.41</v>
      </c>
      <c r="O15" s="149">
        <v>0</v>
      </c>
      <c r="P15" s="150">
        <v>0</v>
      </c>
      <c r="Q15" s="149">
        <v>0</v>
      </c>
      <c r="R15" s="150">
        <v>0</v>
      </c>
      <c r="S15" s="53">
        <v>0.156</v>
      </c>
      <c r="T15" s="147">
        <v>0</v>
      </c>
      <c r="U15" s="114">
        <v>0</v>
      </c>
      <c r="V15" s="145">
        <v>0</v>
      </c>
      <c r="W15" s="116">
        <v>0</v>
      </c>
      <c r="X15" s="137"/>
      <c r="Y15" s="83">
        <f t="shared" si="0"/>
        <v>5.566</v>
      </c>
      <c r="Z15" s="236"/>
      <c r="AA15" s="236"/>
      <c r="AB15" s="2"/>
      <c r="AC15" s="2"/>
    </row>
    <row r="16" spans="1:29" s="18" customFormat="1" ht="24.95" customHeight="1">
      <c r="A16" s="223">
        <v>150110</v>
      </c>
      <c r="B16" s="225" t="s">
        <v>25</v>
      </c>
      <c r="C16" s="234" t="s">
        <v>18</v>
      </c>
      <c r="D16" s="256" t="s">
        <v>69</v>
      </c>
      <c r="E16" s="258">
        <v>43136</v>
      </c>
      <c r="F16" s="209">
        <v>2016</v>
      </c>
      <c r="G16" s="63">
        <v>1.12</v>
      </c>
      <c r="H16" s="80">
        <v>0.372</v>
      </c>
      <c r="I16" s="80">
        <v>0.05</v>
      </c>
      <c r="J16" s="123">
        <v>0</v>
      </c>
      <c r="K16" s="80">
        <v>0.313</v>
      </c>
      <c r="L16" s="80">
        <v>2.9</v>
      </c>
      <c r="M16" s="123">
        <v>0</v>
      </c>
      <c r="N16" s="80">
        <v>0.18</v>
      </c>
      <c r="O16" s="123">
        <v>0</v>
      </c>
      <c r="P16" s="80">
        <v>0.16</v>
      </c>
      <c r="Q16" s="80">
        <v>0.37</v>
      </c>
      <c r="R16" s="80">
        <v>0.32</v>
      </c>
      <c r="S16" s="80">
        <v>0.035</v>
      </c>
      <c r="T16" s="80">
        <v>0.1</v>
      </c>
      <c r="U16" s="123">
        <v>0</v>
      </c>
      <c r="V16" s="81">
        <v>0.3</v>
      </c>
      <c r="W16" s="119">
        <v>0</v>
      </c>
      <c r="X16" s="20">
        <f>SUM(G16:W16)</f>
        <v>6.22</v>
      </c>
      <c r="Y16" s="84"/>
      <c r="Z16" s="235" t="s">
        <v>56</v>
      </c>
      <c r="AA16" s="235"/>
      <c r="AB16" s="2"/>
      <c r="AC16" s="2"/>
    </row>
    <row r="17" spans="1:29" s="18" customFormat="1" ht="24.95" customHeight="1" thickBot="1">
      <c r="A17" s="224"/>
      <c r="B17" s="226"/>
      <c r="C17" s="222"/>
      <c r="D17" s="226"/>
      <c r="E17" s="226"/>
      <c r="F17" s="217">
        <v>2017</v>
      </c>
      <c r="G17" s="52">
        <v>0.6</v>
      </c>
      <c r="H17" s="82">
        <v>0.053</v>
      </c>
      <c r="I17" s="53">
        <v>0.20900000000000002</v>
      </c>
      <c r="J17" s="91">
        <v>0</v>
      </c>
      <c r="K17" s="53">
        <v>1.667</v>
      </c>
      <c r="L17" s="53">
        <v>1.871</v>
      </c>
      <c r="M17" s="91">
        <v>0</v>
      </c>
      <c r="N17" s="53">
        <v>0.36</v>
      </c>
      <c r="O17" s="91">
        <v>0</v>
      </c>
      <c r="P17" s="53">
        <v>0.18</v>
      </c>
      <c r="Q17" s="53">
        <v>0.25</v>
      </c>
      <c r="R17" s="53">
        <v>1.53</v>
      </c>
      <c r="S17" s="53">
        <v>1.48</v>
      </c>
      <c r="T17" s="53">
        <v>1</v>
      </c>
      <c r="U17" s="53">
        <v>2.1</v>
      </c>
      <c r="V17" s="54">
        <v>0.03</v>
      </c>
      <c r="W17" s="93">
        <v>0</v>
      </c>
      <c r="X17" s="72"/>
      <c r="Y17" s="83">
        <f t="shared" si="0"/>
        <v>11.33</v>
      </c>
      <c r="Z17" s="236"/>
      <c r="AA17" s="236"/>
      <c r="AB17" s="2"/>
      <c r="AC17" s="2"/>
    </row>
    <row r="18" spans="1:29" s="18" customFormat="1" ht="24.95" customHeight="1">
      <c r="A18" s="223">
        <v>150202</v>
      </c>
      <c r="B18" s="225" t="s">
        <v>26</v>
      </c>
      <c r="C18" s="234" t="s">
        <v>18</v>
      </c>
      <c r="D18" s="256" t="s">
        <v>69</v>
      </c>
      <c r="E18" s="258">
        <v>43136</v>
      </c>
      <c r="F18" s="209">
        <v>2016</v>
      </c>
      <c r="G18" s="63">
        <v>2.6799999999999997</v>
      </c>
      <c r="H18" s="86">
        <v>1.1949999999999998</v>
      </c>
      <c r="I18" s="64">
        <v>0.3</v>
      </c>
      <c r="J18" s="64">
        <v>0.018</v>
      </c>
      <c r="K18" s="64">
        <v>1.178</v>
      </c>
      <c r="L18" s="64">
        <v>2.81</v>
      </c>
      <c r="M18" s="64">
        <v>0.034</v>
      </c>
      <c r="N18" s="64">
        <v>0.74</v>
      </c>
      <c r="O18" s="64">
        <v>0.022</v>
      </c>
      <c r="P18" s="64">
        <v>0.35</v>
      </c>
      <c r="Q18" s="64">
        <v>0.49</v>
      </c>
      <c r="R18" s="64">
        <v>0.85</v>
      </c>
      <c r="S18" s="64">
        <v>0.3</v>
      </c>
      <c r="T18" s="64">
        <v>0.2</v>
      </c>
      <c r="U18" s="64">
        <v>6</v>
      </c>
      <c r="V18" s="65">
        <v>0.69</v>
      </c>
      <c r="W18" s="66">
        <v>0.016</v>
      </c>
      <c r="X18" s="20">
        <f>SUM(G18:W18)</f>
        <v>17.873</v>
      </c>
      <c r="Y18" s="84"/>
      <c r="Z18" s="235" t="s">
        <v>56</v>
      </c>
      <c r="AA18" s="235"/>
      <c r="AB18" s="2"/>
      <c r="AC18" s="2"/>
    </row>
    <row r="19" spans="1:29" s="18" customFormat="1" ht="24.95" customHeight="1" thickBot="1">
      <c r="A19" s="224"/>
      <c r="B19" s="226"/>
      <c r="C19" s="222"/>
      <c r="D19" s="226"/>
      <c r="E19" s="226"/>
      <c r="F19" s="217">
        <v>2017</v>
      </c>
      <c r="G19" s="52">
        <v>2.2</v>
      </c>
      <c r="H19" s="53">
        <v>0.644</v>
      </c>
      <c r="I19" s="53">
        <v>0.49</v>
      </c>
      <c r="J19" s="53">
        <v>0.014</v>
      </c>
      <c r="K19" s="53">
        <v>1.687</v>
      </c>
      <c r="L19" s="53">
        <v>1.468</v>
      </c>
      <c r="M19" s="53">
        <v>0.01</v>
      </c>
      <c r="N19" s="53">
        <v>0.6</v>
      </c>
      <c r="O19" s="53">
        <v>0.01</v>
      </c>
      <c r="P19" s="53">
        <v>0.24</v>
      </c>
      <c r="Q19" s="53">
        <v>0.96</v>
      </c>
      <c r="R19" s="53">
        <v>1.47</v>
      </c>
      <c r="S19" s="53">
        <v>0</v>
      </c>
      <c r="T19" s="53">
        <v>9.52</v>
      </c>
      <c r="U19" s="53">
        <v>3</v>
      </c>
      <c r="V19" s="54">
        <v>1.78</v>
      </c>
      <c r="W19" s="55">
        <v>0.011</v>
      </c>
      <c r="X19" s="72"/>
      <c r="Y19" s="83">
        <f t="shared" si="0"/>
        <v>24.104000000000003</v>
      </c>
      <c r="Z19" s="236"/>
      <c r="AA19" s="236"/>
      <c r="AB19" s="2"/>
      <c r="AC19" s="2"/>
    </row>
    <row r="20" spans="1:29" s="18" customFormat="1" ht="24.95" customHeight="1">
      <c r="A20" s="223">
        <v>160213</v>
      </c>
      <c r="B20" s="225" t="s">
        <v>51</v>
      </c>
      <c r="C20" s="234" t="s">
        <v>18</v>
      </c>
      <c r="D20" s="256" t="s">
        <v>69</v>
      </c>
      <c r="E20" s="258">
        <v>43136</v>
      </c>
      <c r="F20" s="209">
        <v>2016</v>
      </c>
      <c r="G20" s="117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28">
        <v>0</v>
      </c>
      <c r="W20" s="119">
        <v>0</v>
      </c>
      <c r="X20" s="20">
        <f>SUM(G20:W20)</f>
        <v>0</v>
      </c>
      <c r="Y20" s="84"/>
      <c r="Z20" s="235" t="s">
        <v>56</v>
      </c>
      <c r="AA20" s="235"/>
      <c r="AB20" s="2"/>
      <c r="AC20" s="2"/>
    </row>
    <row r="21" spans="1:29" s="18" customFormat="1" ht="24.95" customHeight="1" thickBot="1">
      <c r="A21" s="224"/>
      <c r="B21" s="226"/>
      <c r="C21" s="222"/>
      <c r="D21" s="226"/>
      <c r="E21" s="226"/>
      <c r="F21" s="217">
        <v>2017</v>
      </c>
      <c r="G21" s="90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54">
        <v>0.51</v>
      </c>
      <c r="W21" s="93">
        <v>0</v>
      </c>
      <c r="X21" s="72"/>
      <c r="Y21" s="62">
        <f>SUM(G21:W21)</f>
        <v>0.51</v>
      </c>
      <c r="Z21" s="236"/>
      <c r="AA21" s="236"/>
      <c r="AB21" s="2"/>
      <c r="AC21" s="2"/>
    </row>
    <row r="22" spans="1:29" s="18" customFormat="1" ht="24.95" customHeight="1">
      <c r="A22" s="223">
        <v>160119</v>
      </c>
      <c r="B22" s="225" t="s">
        <v>36</v>
      </c>
      <c r="C22" s="221" t="s">
        <v>17</v>
      </c>
      <c r="D22" s="256" t="s">
        <v>69</v>
      </c>
      <c r="E22" s="258">
        <v>43136</v>
      </c>
      <c r="F22" s="209">
        <v>2016</v>
      </c>
      <c r="G22" s="117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118">
        <v>0</v>
      </c>
      <c r="T22" s="118">
        <v>0</v>
      </c>
      <c r="U22" s="64">
        <v>0.23</v>
      </c>
      <c r="V22" s="128">
        <v>0</v>
      </c>
      <c r="W22" s="119">
        <v>0</v>
      </c>
      <c r="X22" s="20">
        <f>SUM(G22:W22)</f>
        <v>0.23</v>
      </c>
      <c r="Y22" s="84"/>
      <c r="Z22" s="235" t="s">
        <v>56</v>
      </c>
      <c r="AA22" s="235"/>
      <c r="AB22" s="2"/>
      <c r="AC22" s="2"/>
    </row>
    <row r="23" spans="1:29" s="18" customFormat="1" ht="24.95" customHeight="1" thickBot="1">
      <c r="A23" s="224"/>
      <c r="B23" s="226"/>
      <c r="C23" s="222"/>
      <c r="D23" s="226"/>
      <c r="E23" s="226"/>
      <c r="F23" s="217">
        <v>2017</v>
      </c>
      <c r="G23" s="90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2">
        <v>0</v>
      </c>
      <c r="W23" s="93">
        <v>0</v>
      </c>
      <c r="X23" s="72"/>
      <c r="Y23" s="62">
        <f>SUM(G23:W23)</f>
        <v>0</v>
      </c>
      <c r="Z23" s="236"/>
      <c r="AA23" s="236"/>
      <c r="AB23" s="2"/>
      <c r="AC23" s="2"/>
    </row>
    <row r="24" spans="1:27" s="2" customFormat="1" ht="24.95" customHeight="1">
      <c r="A24" s="223">
        <v>160506</v>
      </c>
      <c r="B24" s="225" t="s">
        <v>28</v>
      </c>
      <c r="C24" s="227" t="s">
        <v>18</v>
      </c>
      <c r="D24" s="256" t="s">
        <v>67</v>
      </c>
      <c r="E24" s="258">
        <v>43136</v>
      </c>
      <c r="F24" s="209">
        <v>2016</v>
      </c>
      <c r="G24" s="117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64">
        <v>0.02</v>
      </c>
      <c r="S24" s="118">
        <v>0</v>
      </c>
      <c r="T24" s="64">
        <v>0.02</v>
      </c>
      <c r="U24" s="118">
        <v>0</v>
      </c>
      <c r="V24" s="128">
        <v>0</v>
      </c>
      <c r="W24" s="119">
        <v>0</v>
      </c>
      <c r="X24" s="20">
        <f>SUM(G24:W24)</f>
        <v>0.04</v>
      </c>
      <c r="Y24" s="84"/>
      <c r="Z24" s="235" t="s">
        <v>56</v>
      </c>
      <c r="AA24" s="235"/>
    </row>
    <row r="25" spans="1:27" ht="30" customHeight="1" thickBot="1">
      <c r="A25" s="224"/>
      <c r="B25" s="226"/>
      <c r="C25" s="222"/>
      <c r="D25" s="226"/>
      <c r="E25" s="226"/>
      <c r="F25" s="217">
        <v>2017</v>
      </c>
      <c r="G25" s="90">
        <v>0</v>
      </c>
      <c r="H25" s="53">
        <v>0.003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2">
        <v>0</v>
      </c>
      <c r="W25" s="93">
        <v>0</v>
      </c>
      <c r="X25" s="72"/>
      <c r="Y25" s="62">
        <f>SUM(G25:W25)</f>
        <v>0.003</v>
      </c>
      <c r="Z25" s="236"/>
      <c r="AA25" s="236"/>
    </row>
    <row r="26" spans="1:27" ht="39" customHeight="1" thickBot="1">
      <c r="A26" s="106">
        <v>160507</v>
      </c>
      <c r="B26" s="103" t="s">
        <v>27</v>
      </c>
      <c r="C26" s="136" t="s">
        <v>18</v>
      </c>
      <c r="D26" s="198" t="s">
        <v>67</v>
      </c>
      <c r="E26" s="204">
        <v>43136</v>
      </c>
      <c r="F26" s="210">
        <v>2016.2017</v>
      </c>
      <c r="G26" s="90">
        <v>0</v>
      </c>
      <c r="H26" s="90">
        <v>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153">
        <v>0</v>
      </c>
      <c r="Y26" s="105">
        <f aca="true" t="shared" si="1" ref="Y26:Y34">SUM(G26:V26)</f>
        <v>0</v>
      </c>
      <c r="Z26" s="178" t="s">
        <v>56</v>
      </c>
      <c r="AA26" s="181"/>
    </row>
    <row r="27" spans="1:27" ht="30" customHeight="1" thickBot="1">
      <c r="A27" s="152">
        <v>160708</v>
      </c>
      <c r="B27" s="103" t="s">
        <v>29</v>
      </c>
      <c r="C27" s="136" t="s">
        <v>18</v>
      </c>
      <c r="D27" s="198" t="s">
        <v>73</v>
      </c>
      <c r="E27" s="204">
        <v>43136</v>
      </c>
      <c r="F27" s="210">
        <v>2016.2017</v>
      </c>
      <c r="G27" s="90">
        <v>0</v>
      </c>
      <c r="H27" s="90">
        <v>0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0">
        <v>0</v>
      </c>
      <c r="X27" s="154">
        <v>0</v>
      </c>
      <c r="Y27" s="175">
        <f t="shared" si="1"/>
        <v>0</v>
      </c>
      <c r="Z27" s="178" t="s">
        <v>56</v>
      </c>
      <c r="AA27" s="181"/>
    </row>
    <row r="28" spans="1:27" ht="30" customHeight="1">
      <c r="A28" s="223">
        <v>170904</v>
      </c>
      <c r="B28" s="225" t="s">
        <v>46</v>
      </c>
      <c r="C28" s="221" t="s">
        <v>17</v>
      </c>
      <c r="D28" s="256" t="s">
        <v>70</v>
      </c>
      <c r="E28" s="259">
        <v>43136</v>
      </c>
      <c r="F28" s="216">
        <v>2016</v>
      </c>
      <c r="G28" s="74">
        <v>0.2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09">
        <v>0</v>
      </c>
      <c r="U28" s="109">
        <v>0</v>
      </c>
      <c r="V28" s="110">
        <v>0</v>
      </c>
      <c r="W28" s="111">
        <v>0</v>
      </c>
      <c r="X28" s="20">
        <f>SUM(G28:W28)</f>
        <v>0.2</v>
      </c>
      <c r="Y28" s="101"/>
      <c r="Z28" s="235" t="s">
        <v>56</v>
      </c>
      <c r="AA28" s="235"/>
    </row>
    <row r="29" spans="1:27" ht="30" customHeight="1" thickBot="1">
      <c r="A29" s="224"/>
      <c r="B29" s="226"/>
      <c r="C29" s="222"/>
      <c r="D29" s="226"/>
      <c r="E29" s="226"/>
      <c r="F29" s="219">
        <v>2017</v>
      </c>
      <c r="G29" s="125">
        <v>0</v>
      </c>
      <c r="H29" s="124">
        <v>0</v>
      </c>
      <c r="I29" s="124">
        <v>0</v>
      </c>
      <c r="J29" s="124">
        <v>0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  <c r="P29" s="124">
        <v>0</v>
      </c>
      <c r="Q29" s="124">
        <v>0</v>
      </c>
      <c r="R29" s="124">
        <v>0</v>
      </c>
      <c r="S29" s="124">
        <v>0</v>
      </c>
      <c r="T29" s="124">
        <v>0</v>
      </c>
      <c r="U29" s="87">
        <v>2</v>
      </c>
      <c r="V29" s="126">
        <v>0</v>
      </c>
      <c r="W29" s="127">
        <v>0</v>
      </c>
      <c r="X29" s="72"/>
      <c r="Y29" s="89">
        <f>SUM(G29:W29)</f>
        <v>2</v>
      </c>
      <c r="Z29" s="236"/>
      <c r="AA29" s="236"/>
    </row>
    <row r="30" spans="1:27" ht="30" customHeight="1">
      <c r="A30" s="230">
        <v>170102</v>
      </c>
      <c r="B30" s="229" t="s">
        <v>30</v>
      </c>
      <c r="C30" s="221" t="s">
        <v>17</v>
      </c>
      <c r="D30" s="255" t="s">
        <v>70</v>
      </c>
      <c r="E30" s="258">
        <v>43136</v>
      </c>
      <c r="F30" s="209">
        <v>2016</v>
      </c>
      <c r="G30" s="117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118">
        <v>0</v>
      </c>
      <c r="T30" s="118">
        <v>0</v>
      </c>
      <c r="U30" s="118">
        <v>0</v>
      </c>
      <c r="V30" s="128">
        <v>0</v>
      </c>
      <c r="W30" s="119">
        <v>0</v>
      </c>
      <c r="X30" s="20">
        <f>SUM(G30:W30)</f>
        <v>0</v>
      </c>
      <c r="Y30" s="84"/>
      <c r="Z30" s="235" t="s">
        <v>56</v>
      </c>
      <c r="AA30" s="235"/>
    </row>
    <row r="31" spans="1:27" ht="30" customHeight="1" thickBot="1">
      <c r="A31" s="224"/>
      <c r="B31" s="226"/>
      <c r="C31" s="222"/>
      <c r="D31" s="226"/>
      <c r="E31" s="226"/>
      <c r="F31" s="217">
        <v>2017</v>
      </c>
      <c r="G31" s="90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9">
        <v>0.14</v>
      </c>
      <c r="W31" s="129">
        <v>0</v>
      </c>
      <c r="X31" s="72"/>
      <c r="Y31" s="62">
        <f>SUM(G31:W31)</f>
        <v>0.14</v>
      </c>
      <c r="Z31" s="236"/>
      <c r="AA31" s="236"/>
    </row>
    <row r="32" spans="1:27" ht="30" customHeight="1" thickBot="1">
      <c r="A32" s="102">
        <v>170106</v>
      </c>
      <c r="B32" s="103" t="s">
        <v>31</v>
      </c>
      <c r="C32" s="104" t="s">
        <v>18</v>
      </c>
      <c r="D32" s="201" t="s">
        <v>70</v>
      </c>
      <c r="E32" s="205">
        <v>43136</v>
      </c>
      <c r="F32" s="211">
        <v>2016.2017</v>
      </c>
      <c r="G32" s="183">
        <v>0</v>
      </c>
      <c r="H32" s="184">
        <v>0</v>
      </c>
      <c r="I32" s="184">
        <v>0</v>
      </c>
      <c r="J32" s="184">
        <v>0</v>
      </c>
      <c r="K32" s="184">
        <v>0</v>
      </c>
      <c r="L32" s="184">
        <v>0</v>
      </c>
      <c r="M32" s="184">
        <v>0</v>
      </c>
      <c r="N32" s="184">
        <v>0</v>
      </c>
      <c r="O32" s="184">
        <v>0</v>
      </c>
      <c r="P32" s="184">
        <v>0</v>
      </c>
      <c r="Q32" s="184">
        <v>0</v>
      </c>
      <c r="R32" s="184">
        <v>0</v>
      </c>
      <c r="S32" s="184">
        <v>0</v>
      </c>
      <c r="T32" s="184">
        <v>0</v>
      </c>
      <c r="U32" s="184">
        <v>0</v>
      </c>
      <c r="V32" s="185">
        <v>0</v>
      </c>
      <c r="W32" s="186">
        <v>0</v>
      </c>
      <c r="X32" s="187">
        <v>0</v>
      </c>
      <c r="Y32" s="105">
        <f t="shared" si="1"/>
        <v>0</v>
      </c>
      <c r="Z32" s="178" t="s">
        <v>56</v>
      </c>
      <c r="AA32" s="181"/>
    </row>
    <row r="33" spans="1:27" ht="30" customHeight="1">
      <c r="A33" s="228">
        <v>170204</v>
      </c>
      <c r="B33" s="225" t="s">
        <v>43</v>
      </c>
      <c r="C33" s="227" t="s">
        <v>18</v>
      </c>
      <c r="D33" s="256" t="s">
        <v>69</v>
      </c>
      <c r="E33" s="259">
        <v>43136</v>
      </c>
      <c r="F33" s="212">
        <v>2016</v>
      </c>
      <c r="G33" s="155">
        <v>0</v>
      </c>
      <c r="H33" s="140">
        <v>0</v>
      </c>
      <c r="I33" s="156">
        <v>0</v>
      </c>
      <c r="J33" s="140">
        <v>0</v>
      </c>
      <c r="K33" s="156">
        <v>0</v>
      </c>
      <c r="L33" s="140">
        <v>0</v>
      </c>
      <c r="M33" s="156">
        <v>0</v>
      </c>
      <c r="N33" s="140">
        <v>0</v>
      </c>
      <c r="O33" s="156">
        <v>0</v>
      </c>
      <c r="P33" s="140">
        <v>0</v>
      </c>
      <c r="Q33" s="156">
        <v>0</v>
      </c>
      <c r="R33" s="140">
        <v>0</v>
      </c>
      <c r="S33" s="156">
        <v>0</v>
      </c>
      <c r="T33" s="140">
        <v>0</v>
      </c>
      <c r="U33" s="156">
        <v>0</v>
      </c>
      <c r="V33" s="160">
        <v>0.11</v>
      </c>
      <c r="W33" s="141">
        <v>0</v>
      </c>
      <c r="X33" s="20">
        <f>SUM(G33:W33)</f>
        <v>0.11</v>
      </c>
      <c r="Y33" s="101"/>
      <c r="Z33" s="235" t="s">
        <v>56</v>
      </c>
      <c r="AA33" s="235"/>
    </row>
    <row r="34" spans="1:27" ht="30" customHeight="1" thickBot="1">
      <c r="A34" s="224"/>
      <c r="B34" s="226"/>
      <c r="C34" s="222"/>
      <c r="D34" s="226"/>
      <c r="E34" s="226"/>
      <c r="F34" s="217">
        <v>2017</v>
      </c>
      <c r="G34" s="90">
        <v>0</v>
      </c>
      <c r="H34" s="138">
        <v>0</v>
      </c>
      <c r="I34" s="91">
        <v>0</v>
      </c>
      <c r="J34" s="138">
        <v>0</v>
      </c>
      <c r="K34" s="91">
        <v>0</v>
      </c>
      <c r="L34" s="158">
        <v>0.24</v>
      </c>
      <c r="M34" s="91">
        <v>0</v>
      </c>
      <c r="N34" s="138">
        <v>0</v>
      </c>
      <c r="O34" s="91">
        <v>0</v>
      </c>
      <c r="P34" s="138">
        <v>0</v>
      </c>
      <c r="Q34" s="91">
        <v>0</v>
      </c>
      <c r="R34" s="138">
        <v>0</v>
      </c>
      <c r="S34" s="91">
        <v>0</v>
      </c>
      <c r="T34" s="138">
        <v>0</v>
      </c>
      <c r="U34" s="91">
        <v>0</v>
      </c>
      <c r="V34" s="91">
        <v>0</v>
      </c>
      <c r="W34" s="159">
        <v>0</v>
      </c>
      <c r="X34" s="72"/>
      <c r="Y34" s="89">
        <f t="shared" si="1"/>
        <v>0.24</v>
      </c>
      <c r="Z34" s="236"/>
      <c r="AA34" s="236"/>
    </row>
    <row r="35" spans="1:27" ht="30" customHeight="1">
      <c r="A35" s="223">
        <v>170411</v>
      </c>
      <c r="B35" s="225" t="s">
        <v>32</v>
      </c>
      <c r="C35" s="221" t="s">
        <v>17</v>
      </c>
      <c r="D35" s="256" t="s">
        <v>69</v>
      </c>
      <c r="E35" s="259">
        <v>43136</v>
      </c>
      <c r="F35" s="209">
        <v>2016</v>
      </c>
      <c r="G35" s="108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09">
        <v>0</v>
      </c>
      <c r="U35" s="109">
        <v>0</v>
      </c>
      <c r="V35" s="110">
        <v>0</v>
      </c>
      <c r="W35" s="111">
        <v>0</v>
      </c>
      <c r="X35" s="20">
        <f>SUM(G35:W35)</f>
        <v>0</v>
      </c>
      <c r="Y35" s="101"/>
      <c r="Z35" s="235" t="s">
        <v>56</v>
      </c>
      <c r="AA35" s="235"/>
    </row>
    <row r="36" spans="1:27" ht="30" customHeight="1" thickBot="1">
      <c r="A36" s="224"/>
      <c r="B36" s="226"/>
      <c r="C36" s="222"/>
      <c r="D36" s="226"/>
      <c r="E36" s="226"/>
      <c r="F36" s="217">
        <v>2017</v>
      </c>
      <c r="G36" s="78">
        <v>0.29</v>
      </c>
      <c r="H36" s="124">
        <v>0</v>
      </c>
      <c r="I36" s="124">
        <v>0</v>
      </c>
      <c r="J36" s="124">
        <v>0</v>
      </c>
      <c r="K36" s="124">
        <v>0</v>
      </c>
      <c r="L36" s="124">
        <v>0</v>
      </c>
      <c r="M36" s="124">
        <v>0</v>
      </c>
      <c r="N36" s="124">
        <v>0</v>
      </c>
      <c r="O36" s="124">
        <v>0</v>
      </c>
      <c r="P36" s="124">
        <v>0</v>
      </c>
      <c r="Q36" s="124">
        <v>0</v>
      </c>
      <c r="R36" s="124">
        <v>0</v>
      </c>
      <c r="S36" s="124">
        <v>0</v>
      </c>
      <c r="T36" s="124">
        <v>0</v>
      </c>
      <c r="U36" s="124">
        <v>0</v>
      </c>
      <c r="V36" s="126">
        <v>0</v>
      </c>
      <c r="W36" s="127">
        <v>0</v>
      </c>
      <c r="X36" s="72"/>
      <c r="Y36" s="89">
        <f>SUM(G36:W36)</f>
        <v>0.29</v>
      </c>
      <c r="Z36" s="236"/>
      <c r="AA36" s="236"/>
    </row>
    <row r="37" spans="1:27" ht="30" customHeight="1">
      <c r="A37" s="228">
        <v>170503</v>
      </c>
      <c r="B37" s="225" t="s">
        <v>33</v>
      </c>
      <c r="C37" s="227" t="s">
        <v>18</v>
      </c>
      <c r="D37" s="256" t="s">
        <v>70</v>
      </c>
      <c r="E37" s="259">
        <v>43136</v>
      </c>
      <c r="F37" s="209">
        <v>2016</v>
      </c>
      <c r="G37" s="63">
        <v>345.17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18.77</v>
      </c>
      <c r="V37" s="65">
        <v>0</v>
      </c>
      <c r="W37" s="66">
        <v>0</v>
      </c>
      <c r="X37" s="20">
        <f>SUM(G37:W37)</f>
        <v>363.94</v>
      </c>
      <c r="Y37" s="101"/>
      <c r="Z37" s="235" t="s">
        <v>56</v>
      </c>
      <c r="AA37" s="235"/>
    </row>
    <row r="38" spans="1:27" ht="30" customHeight="1" thickBot="1">
      <c r="A38" s="224"/>
      <c r="B38" s="226"/>
      <c r="C38" s="222"/>
      <c r="D38" s="263"/>
      <c r="E38" s="226"/>
      <c r="F38" s="217">
        <v>2017</v>
      </c>
      <c r="G38" s="97">
        <v>325.12</v>
      </c>
      <c r="H38" s="53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98">
        <v>0</v>
      </c>
      <c r="Q38" s="98">
        <v>56.35</v>
      </c>
      <c r="R38" s="98">
        <v>0</v>
      </c>
      <c r="S38" s="98">
        <v>0</v>
      </c>
      <c r="T38" s="98">
        <v>0</v>
      </c>
      <c r="U38" s="98">
        <v>12.68</v>
      </c>
      <c r="V38" s="99">
        <v>51.6</v>
      </c>
      <c r="W38" s="100">
        <v>0</v>
      </c>
      <c r="X38" s="72"/>
      <c r="Y38" s="62">
        <f>SUM(G38:W38)</f>
        <v>445.75000000000006</v>
      </c>
      <c r="Z38" s="236"/>
      <c r="AA38" s="236"/>
    </row>
    <row r="39" spans="1:27" ht="30" customHeight="1">
      <c r="A39" s="228">
        <v>170201</v>
      </c>
      <c r="B39" s="225" t="s">
        <v>49</v>
      </c>
      <c r="C39" s="221" t="s">
        <v>17</v>
      </c>
      <c r="D39" s="256" t="s">
        <v>70</v>
      </c>
      <c r="E39" s="259">
        <v>43136</v>
      </c>
      <c r="F39" s="212">
        <v>2016</v>
      </c>
      <c r="G39" s="161">
        <v>0</v>
      </c>
      <c r="H39" s="81">
        <v>0.79</v>
      </c>
      <c r="I39" s="163">
        <v>0</v>
      </c>
      <c r="J39" s="164">
        <v>0</v>
      </c>
      <c r="K39" s="163">
        <v>0</v>
      </c>
      <c r="L39" s="164">
        <v>0</v>
      </c>
      <c r="M39" s="163">
        <v>0</v>
      </c>
      <c r="N39" s="164">
        <v>0</v>
      </c>
      <c r="O39" s="163">
        <v>0</v>
      </c>
      <c r="P39" s="164">
        <v>0</v>
      </c>
      <c r="Q39" s="163">
        <v>0</v>
      </c>
      <c r="R39" s="164">
        <v>0</v>
      </c>
      <c r="S39" s="163">
        <v>0</v>
      </c>
      <c r="T39" s="162">
        <v>0</v>
      </c>
      <c r="U39" s="165">
        <v>18.5</v>
      </c>
      <c r="V39" s="162">
        <v>0</v>
      </c>
      <c r="W39" s="96">
        <v>0</v>
      </c>
      <c r="X39" s="20">
        <f>SUM(G39:W39)</f>
        <v>19.29</v>
      </c>
      <c r="Y39" s="101"/>
      <c r="Z39" s="235" t="s">
        <v>56</v>
      </c>
      <c r="AA39" s="235"/>
    </row>
    <row r="40" spans="1:27" ht="30" customHeight="1" thickBot="1">
      <c r="A40" s="224"/>
      <c r="B40" s="226"/>
      <c r="C40" s="222"/>
      <c r="D40" s="263"/>
      <c r="E40" s="226"/>
      <c r="F40" s="217">
        <v>2017</v>
      </c>
      <c r="G40" s="90">
        <v>0</v>
      </c>
      <c r="H40" s="138">
        <v>0</v>
      </c>
      <c r="I40" s="91">
        <v>0</v>
      </c>
      <c r="J40" s="138">
        <v>0</v>
      </c>
      <c r="K40" s="91">
        <v>0</v>
      </c>
      <c r="L40" s="138">
        <v>0</v>
      </c>
      <c r="M40" s="91">
        <v>0</v>
      </c>
      <c r="N40" s="138">
        <v>0</v>
      </c>
      <c r="O40" s="91">
        <v>0</v>
      </c>
      <c r="P40" s="138">
        <v>0</v>
      </c>
      <c r="Q40" s="91">
        <v>0</v>
      </c>
      <c r="R40" s="138">
        <v>0</v>
      </c>
      <c r="S40" s="91">
        <v>0</v>
      </c>
      <c r="T40" s="157">
        <v>3.98</v>
      </c>
      <c r="U40" s="166">
        <v>0</v>
      </c>
      <c r="V40" s="167">
        <v>0</v>
      </c>
      <c r="W40" s="129">
        <v>0</v>
      </c>
      <c r="X40" s="72"/>
      <c r="Y40" s="62">
        <f>SUM(G40:W40)</f>
        <v>3.98</v>
      </c>
      <c r="Z40" s="236"/>
      <c r="AA40" s="236"/>
    </row>
    <row r="41" spans="1:27" ht="30" customHeight="1">
      <c r="A41" s="228">
        <v>170604</v>
      </c>
      <c r="B41" s="237" t="s">
        <v>42</v>
      </c>
      <c r="C41" s="221" t="s">
        <v>17</v>
      </c>
      <c r="D41" s="256" t="s">
        <v>69</v>
      </c>
      <c r="E41" s="259">
        <v>43136</v>
      </c>
      <c r="F41" s="209">
        <v>2016</v>
      </c>
      <c r="G41" s="108">
        <v>0</v>
      </c>
      <c r="H41" s="109">
        <v>0</v>
      </c>
      <c r="I41" s="109">
        <v>0</v>
      </c>
      <c r="J41" s="109">
        <v>0</v>
      </c>
      <c r="K41" s="109">
        <v>0</v>
      </c>
      <c r="L41" s="71">
        <v>1.3</v>
      </c>
      <c r="M41" s="168">
        <v>0</v>
      </c>
      <c r="N41" s="168">
        <v>0</v>
      </c>
      <c r="O41" s="168">
        <v>0</v>
      </c>
      <c r="P41" s="168">
        <v>0</v>
      </c>
      <c r="Q41" s="168">
        <v>0</v>
      </c>
      <c r="R41" s="168">
        <v>0</v>
      </c>
      <c r="S41" s="168">
        <v>0</v>
      </c>
      <c r="T41" s="168">
        <v>0</v>
      </c>
      <c r="U41" s="168">
        <v>0</v>
      </c>
      <c r="V41" s="169">
        <v>0</v>
      </c>
      <c r="W41" s="170">
        <v>0</v>
      </c>
      <c r="X41" s="20">
        <f>SUM(G41:W41)</f>
        <v>1.3</v>
      </c>
      <c r="Y41" s="101"/>
      <c r="Z41" s="235" t="s">
        <v>56</v>
      </c>
      <c r="AA41" s="235"/>
    </row>
    <row r="42" spans="1:27" ht="30" customHeight="1" thickBot="1">
      <c r="A42" s="224"/>
      <c r="B42" s="226"/>
      <c r="C42" s="222"/>
      <c r="D42" s="226"/>
      <c r="E42" s="226"/>
      <c r="F42" s="217">
        <v>2017</v>
      </c>
      <c r="G42" s="90">
        <v>0</v>
      </c>
      <c r="H42" s="91">
        <v>0</v>
      </c>
      <c r="I42" s="91">
        <v>0</v>
      </c>
      <c r="J42" s="91">
        <v>0</v>
      </c>
      <c r="K42" s="91">
        <v>0</v>
      </c>
      <c r="L42" s="98">
        <v>0.47</v>
      </c>
      <c r="M42" s="166">
        <v>0</v>
      </c>
      <c r="N42" s="166">
        <v>0</v>
      </c>
      <c r="O42" s="166">
        <v>0</v>
      </c>
      <c r="P42" s="166">
        <v>0</v>
      </c>
      <c r="Q42" s="166">
        <v>0</v>
      </c>
      <c r="R42" s="166">
        <v>0</v>
      </c>
      <c r="S42" s="166">
        <v>0</v>
      </c>
      <c r="T42" s="166">
        <v>0</v>
      </c>
      <c r="U42" s="166">
        <v>0</v>
      </c>
      <c r="V42" s="171">
        <v>0</v>
      </c>
      <c r="W42" s="129">
        <v>0</v>
      </c>
      <c r="X42" s="72"/>
      <c r="Y42" s="62">
        <f>SUM(G42:W42)</f>
        <v>0.47</v>
      </c>
      <c r="Z42" s="236"/>
      <c r="AA42" s="236"/>
    </row>
    <row r="43" spans="1:27" ht="30" customHeight="1" thickBot="1">
      <c r="A43" s="51">
        <v>170605</v>
      </c>
      <c r="B43" s="60" t="s">
        <v>34</v>
      </c>
      <c r="C43" s="61" t="s">
        <v>18</v>
      </c>
      <c r="D43" s="198" t="s">
        <v>70</v>
      </c>
      <c r="E43" s="204">
        <v>43136</v>
      </c>
      <c r="F43" s="210"/>
      <c r="G43" s="90">
        <v>0</v>
      </c>
      <c r="H43" s="90">
        <v>0</v>
      </c>
      <c r="I43" s="90">
        <v>0</v>
      </c>
      <c r="J43" s="90">
        <v>0</v>
      </c>
      <c r="K43" s="90">
        <v>0</v>
      </c>
      <c r="L43" s="90">
        <v>0</v>
      </c>
      <c r="M43" s="90">
        <v>0</v>
      </c>
      <c r="N43" s="90">
        <v>0</v>
      </c>
      <c r="O43" s="90">
        <v>0</v>
      </c>
      <c r="P43" s="90">
        <v>0</v>
      </c>
      <c r="Q43" s="90">
        <v>0</v>
      </c>
      <c r="R43" s="90">
        <v>0</v>
      </c>
      <c r="S43" s="90">
        <v>0</v>
      </c>
      <c r="T43" s="90">
        <v>0</v>
      </c>
      <c r="U43" s="90">
        <v>0</v>
      </c>
      <c r="V43" s="90">
        <v>0</v>
      </c>
      <c r="W43" s="90">
        <v>0</v>
      </c>
      <c r="X43" s="180">
        <v>0</v>
      </c>
      <c r="Y43" s="62">
        <f aca="true" t="shared" si="2" ref="Y43:Y54">SUM(G43:V43)</f>
        <v>0</v>
      </c>
      <c r="Z43" s="177" t="s">
        <v>56</v>
      </c>
      <c r="AA43" s="179"/>
    </row>
    <row r="44" spans="1:27" ht="30" customHeight="1">
      <c r="A44" s="223">
        <v>190813</v>
      </c>
      <c r="B44" s="225" t="s">
        <v>35</v>
      </c>
      <c r="C44" s="227" t="s">
        <v>18</v>
      </c>
      <c r="D44" s="199" t="s">
        <v>66</v>
      </c>
      <c r="E44" s="259">
        <v>43136</v>
      </c>
      <c r="F44" s="209">
        <v>2016</v>
      </c>
      <c r="G44" s="74">
        <v>23.57</v>
      </c>
      <c r="H44" s="45">
        <v>1.5</v>
      </c>
      <c r="I44" s="45">
        <v>3.81</v>
      </c>
      <c r="J44" s="112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09">
        <v>0</v>
      </c>
      <c r="U44" s="45">
        <v>62.35</v>
      </c>
      <c r="V44" s="75"/>
      <c r="W44" s="76"/>
      <c r="X44" s="20">
        <f>SUM(G44:W44)</f>
        <v>91.23</v>
      </c>
      <c r="Y44" s="101"/>
      <c r="Z44" s="235" t="s">
        <v>56</v>
      </c>
      <c r="AA44" s="235"/>
    </row>
    <row r="45" spans="1:27" ht="30" customHeight="1" thickBot="1">
      <c r="A45" s="224"/>
      <c r="B45" s="226"/>
      <c r="C45" s="222"/>
      <c r="D45" s="200" t="s">
        <v>72</v>
      </c>
      <c r="E45" s="226"/>
      <c r="F45" s="217">
        <v>2017</v>
      </c>
      <c r="G45" s="78">
        <v>10.6</v>
      </c>
      <c r="H45" s="124">
        <v>0</v>
      </c>
      <c r="I45" s="87">
        <v>2.8</v>
      </c>
      <c r="J45" s="91">
        <v>0</v>
      </c>
      <c r="K45" s="124">
        <v>0</v>
      </c>
      <c r="L45" s="87">
        <v>8.02</v>
      </c>
      <c r="M45" s="124">
        <v>0</v>
      </c>
      <c r="N45" s="124">
        <v>0</v>
      </c>
      <c r="O45" s="124">
        <v>0</v>
      </c>
      <c r="P45" s="124">
        <v>0</v>
      </c>
      <c r="Q45" s="124">
        <v>0</v>
      </c>
      <c r="R45" s="124">
        <v>0</v>
      </c>
      <c r="S45" s="124">
        <v>0</v>
      </c>
      <c r="T45" s="124">
        <v>0</v>
      </c>
      <c r="U45" s="87">
        <v>45.2</v>
      </c>
      <c r="V45" s="88">
        <v>0</v>
      </c>
      <c r="W45" s="79">
        <v>0</v>
      </c>
      <c r="X45" s="72"/>
      <c r="Y45" s="89">
        <f>SUM(G45:W45)</f>
        <v>66.62</v>
      </c>
      <c r="Z45" s="236"/>
      <c r="AA45" s="236"/>
    </row>
    <row r="46" spans="1:27" ht="30" customHeight="1">
      <c r="A46" s="264">
        <v>190805</v>
      </c>
      <c r="B46" s="225" t="s">
        <v>48</v>
      </c>
      <c r="C46" s="221" t="s">
        <v>17</v>
      </c>
      <c r="D46" s="255" t="s">
        <v>66</v>
      </c>
      <c r="E46" s="259">
        <v>43136</v>
      </c>
      <c r="F46" s="209">
        <v>2016</v>
      </c>
      <c r="G46" s="108">
        <v>0</v>
      </c>
      <c r="H46" s="108">
        <v>0</v>
      </c>
      <c r="I46" s="108">
        <v>0</v>
      </c>
      <c r="J46" s="108">
        <v>0</v>
      </c>
      <c r="K46" s="108">
        <v>0</v>
      </c>
      <c r="L46" s="108">
        <v>0</v>
      </c>
      <c r="M46" s="108">
        <v>0</v>
      </c>
      <c r="N46" s="108">
        <v>0</v>
      </c>
      <c r="O46" s="108">
        <v>0</v>
      </c>
      <c r="P46" s="108">
        <v>0</v>
      </c>
      <c r="Q46" s="108">
        <v>0</v>
      </c>
      <c r="R46" s="108">
        <v>0</v>
      </c>
      <c r="S46" s="108">
        <v>0</v>
      </c>
      <c r="T46" s="108">
        <v>0</v>
      </c>
      <c r="U46" s="45">
        <v>0.9</v>
      </c>
      <c r="V46" s="110">
        <v>0</v>
      </c>
      <c r="W46" s="111">
        <v>0</v>
      </c>
      <c r="X46" s="20">
        <f>SUM(G46:W46)</f>
        <v>0.9</v>
      </c>
      <c r="Y46" s="101"/>
      <c r="Z46" s="235" t="s">
        <v>56</v>
      </c>
      <c r="AA46" s="235"/>
    </row>
    <row r="47" spans="1:27" ht="30" customHeight="1" thickBot="1">
      <c r="A47" s="224"/>
      <c r="B47" s="226"/>
      <c r="C47" s="222"/>
      <c r="D47" s="226"/>
      <c r="E47" s="226"/>
      <c r="F47" s="217">
        <v>2017</v>
      </c>
      <c r="G47" s="90">
        <v>0</v>
      </c>
      <c r="H47" s="90">
        <v>0</v>
      </c>
      <c r="I47" s="90">
        <v>0</v>
      </c>
      <c r="J47" s="90">
        <v>0</v>
      </c>
      <c r="K47" s="90">
        <v>0</v>
      </c>
      <c r="L47" s="90">
        <v>0</v>
      </c>
      <c r="M47" s="90">
        <v>0</v>
      </c>
      <c r="N47" s="90">
        <v>0</v>
      </c>
      <c r="O47" s="90">
        <v>0</v>
      </c>
      <c r="P47" s="90">
        <v>0</v>
      </c>
      <c r="Q47" s="90">
        <v>0</v>
      </c>
      <c r="R47" s="90">
        <v>0</v>
      </c>
      <c r="S47" s="90">
        <v>0</v>
      </c>
      <c r="T47" s="90">
        <v>0</v>
      </c>
      <c r="U47" s="90">
        <v>0</v>
      </c>
      <c r="V47" s="90">
        <v>0</v>
      </c>
      <c r="W47" s="176">
        <v>0</v>
      </c>
      <c r="X47" s="72"/>
      <c r="Y47" s="89">
        <f t="shared" si="2"/>
        <v>0</v>
      </c>
      <c r="Z47" s="236"/>
      <c r="AA47" s="236"/>
    </row>
    <row r="48" spans="1:27" ht="30" customHeight="1">
      <c r="A48" s="264">
        <v>200139</v>
      </c>
      <c r="B48" s="225" t="s">
        <v>36</v>
      </c>
      <c r="C48" s="221" t="s">
        <v>17</v>
      </c>
      <c r="D48" s="256" t="s">
        <v>69</v>
      </c>
      <c r="E48" s="259">
        <v>43136</v>
      </c>
      <c r="F48" s="209">
        <v>2016</v>
      </c>
      <c r="G48" s="74">
        <v>0.07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0.9762</v>
      </c>
      <c r="U48" s="109">
        <v>0</v>
      </c>
      <c r="V48" s="110">
        <v>0</v>
      </c>
      <c r="W48" s="111">
        <v>0</v>
      </c>
      <c r="X48" s="20">
        <f>SUM(G48:W48)</f>
        <v>1.0462</v>
      </c>
      <c r="Y48" s="101"/>
      <c r="Z48" s="235" t="s">
        <v>56</v>
      </c>
      <c r="AA48" s="235"/>
    </row>
    <row r="49" spans="1:27" ht="30" customHeight="1" thickBot="1">
      <c r="A49" s="224"/>
      <c r="B49" s="226"/>
      <c r="C49" s="222"/>
      <c r="D49" s="226"/>
      <c r="E49" s="226"/>
      <c r="F49" s="217">
        <v>2017</v>
      </c>
      <c r="G49" s="78">
        <v>0.36</v>
      </c>
      <c r="H49" s="124">
        <v>0</v>
      </c>
      <c r="I49" s="124">
        <v>0</v>
      </c>
      <c r="J49" s="124">
        <v>0</v>
      </c>
      <c r="K49" s="124">
        <v>0</v>
      </c>
      <c r="L49" s="87">
        <v>0.236</v>
      </c>
      <c r="M49" s="124">
        <v>0</v>
      </c>
      <c r="N49" s="124">
        <v>0</v>
      </c>
      <c r="O49" s="124">
        <v>0</v>
      </c>
      <c r="P49" s="124">
        <v>0</v>
      </c>
      <c r="Q49" s="124">
        <v>0</v>
      </c>
      <c r="R49" s="124">
        <v>0</v>
      </c>
      <c r="S49" s="124">
        <v>0</v>
      </c>
      <c r="T49" s="124">
        <v>0</v>
      </c>
      <c r="U49" s="124">
        <v>0</v>
      </c>
      <c r="V49" s="126">
        <v>0</v>
      </c>
      <c r="W49" s="127">
        <v>0</v>
      </c>
      <c r="X49" s="72"/>
      <c r="Y49" s="89">
        <f>SUM(G49:W49)</f>
        <v>0.596</v>
      </c>
      <c r="Z49" s="236"/>
      <c r="AA49" s="236"/>
    </row>
    <row r="50" spans="1:27" ht="30" customHeight="1">
      <c r="A50" s="223">
        <v>200201</v>
      </c>
      <c r="B50" s="225" t="s">
        <v>37</v>
      </c>
      <c r="C50" s="221" t="s">
        <v>17</v>
      </c>
      <c r="D50" s="256" t="s">
        <v>71</v>
      </c>
      <c r="E50" s="259">
        <v>43136</v>
      </c>
      <c r="F50" s="209">
        <v>2016</v>
      </c>
      <c r="G50" s="108">
        <v>0</v>
      </c>
      <c r="H50" s="109">
        <v>0</v>
      </c>
      <c r="I50" s="109">
        <v>0</v>
      </c>
      <c r="J50" s="109">
        <v>0</v>
      </c>
      <c r="K50" s="45">
        <v>14.280000000000001</v>
      </c>
      <c r="L50" s="109">
        <v>0</v>
      </c>
      <c r="M50" s="109">
        <v>0</v>
      </c>
      <c r="N50" s="109">
        <v>0</v>
      </c>
      <c r="O50" s="109">
        <v>0</v>
      </c>
      <c r="P50" s="109">
        <v>0</v>
      </c>
      <c r="Q50" s="109">
        <v>0</v>
      </c>
      <c r="R50" s="109">
        <v>0</v>
      </c>
      <c r="S50" s="109">
        <v>0</v>
      </c>
      <c r="T50" s="109">
        <v>0</v>
      </c>
      <c r="U50" s="45">
        <v>1.8</v>
      </c>
      <c r="V50" s="110">
        <v>0</v>
      </c>
      <c r="W50" s="111">
        <v>0</v>
      </c>
      <c r="X50" s="20">
        <f>SUM(G50:W50)</f>
        <v>16.080000000000002</v>
      </c>
      <c r="Y50" s="101"/>
      <c r="Z50" s="235" t="s">
        <v>56</v>
      </c>
      <c r="AA50" s="235"/>
    </row>
    <row r="51" spans="1:27" ht="30" customHeight="1" thickBot="1">
      <c r="A51" s="224"/>
      <c r="B51" s="226"/>
      <c r="C51" s="222"/>
      <c r="D51" s="226"/>
      <c r="E51" s="226"/>
      <c r="F51" s="217">
        <v>2017</v>
      </c>
      <c r="G51" s="90">
        <v>0</v>
      </c>
      <c r="H51" s="91">
        <v>0</v>
      </c>
      <c r="I51" s="91">
        <v>0</v>
      </c>
      <c r="J51" s="91">
        <v>0</v>
      </c>
      <c r="K51" s="53">
        <v>2.25</v>
      </c>
      <c r="L51" s="91">
        <v>0</v>
      </c>
      <c r="M51" s="91">
        <v>0</v>
      </c>
      <c r="N51" s="91">
        <v>0</v>
      </c>
      <c r="O51" s="91">
        <v>0</v>
      </c>
      <c r="P51" s="91">
        <v>0</v>
      </c>
      <c r="Q51" s="91">
        <v>0</v>
      </c>
      <c r="R51" s="53">
        <v>2.6</v>
      </c>
      <c r="S51" s="91">
        <v>0</v>
      </c>
      <c r="T51" s="91">
        <v>0</v>
      </c>
      <c r="U51" s="91">
        <v>0</v>
      </c>
      <c r="V51" s="92">
        <v>0</v>
      </c>
      <c r="W51" s="93">
        <v>0</v>
      </c>
      <c r="X51" s="72"/>
      <c r="Y51" s="89">
        <f>SUM(G51:W51)</f>
        <v>4.85</v>
      </c>
      <c r="Z51" s="236"/>
      <c r="AA51" s="236"/>
    </row>
    <row r="52" spans="1:27" ht="43.5" customHeight="1" thickBot="1">
      <c r="A52" s="106">
        <v>200301</v>
      </c>
      <c r="B52" s="103" t="s">
        <v>38</v>
      </c>
      <c r="C52" s="130" t="s">
        <v>17</v>
      </c>
      <c r="D52" s="202" t="s">
        <v>68</v>
      </c>
      <c r="E52" s="206">
        <v>43105</v>
      </c>
      <c r="F52" s="213"/>
      <c r="G52" s="245" t="s">
        <v>76</v>
      </c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131"/>
      <c r="X52" s="72"/>
      <c r="Y52" s="72"/>
      <c r="Z52" s="178" t="s">
        <v>57</v>
      </c>
      <c r="AA52" s="181"/>
    </row>
    <row r="53" spans="1:27" ht="30" customHeight="1">
      <c r="A53" s="223">
        <v>200307</v>
      </c>
      <c r="B53" s="225" t="s">
        <v>39</v>
      </c>
      <c r="C53" s="221" t="s">
        <v>17</v>
      </c>
      <c r="D53" s="256" t="s">
        <v>71</v>
      </c>
      <c r="E53" s="259">
        <v>43136</v>
      </c>
      <c r="F53" s="209">
        <v>2016</v>
      </c>
      <c r="G53" s="74">
        <v>2.71</v>
      </c>
      <c r="H53" s="109">
        <v>0</v>
      </c>
      <c r="I53" s="109">
        <v>0</v>
      </c>
      <c r="J53" s="109">
        <v>0</v>
      </c>
      <c r="K53" s="109">
        <v>0</v>
      </c>
      <c r="L53" s="109">
        <v>0</v>
      </c>
      <c r="M53" s="109">
        <v>0</v>
      </c>
      <c r="N53" s="109">
        <v>0</v>
      </c>
      <c r="O53" s="109">
        <v>0</v>
      </c>
      <c r="P53" s="45">
        <v>2.58</v>
      </c>
      <c r="Q53" s="45">
        <v>2.18</v>
      </c>
      <c r="R53" s="109">
        <v>0</v>
      </c>
      <c r="S53" s="109">
        <v>0</v>
      </c>
      <c r="T53" s="45">
        <v>14.39</v>
      </c>
      <c r="U53" s="45">
        <v>1.72</v>
      </c>
      <c r="V53" s="109">
        <v>0</v>
      </c>
      <c r="W53" s="111">
        <v>0</v>
      </c>
      <c r="X53" s="20">
        <f>SUM(G53:W53)</f>
        <v>23.58</v>
      </c>
      <c r="Y53" s="84"/>
      <c r="Z53" s="235" t="s">
        <v>56</v>
      </c>
      <c r="AA53" s="235"/>
    </row>
    <row r="54" spans="1:27" ht="30" customHeight="1" thickBot="1">
      <c r="A54" s="224"/>
      <c r="B54" s="226"/>
      <c r="C54" s="222"/>
      <c r="D54" s="226"/>
      <c r="E54" s="226"/>
      <c r="F54" s="217">
        <v>2017</v>
      </c>
      <c r="G54" s="52">
        <v>1.76</v>
      </c>
      <c r="H54" s="91">
        <v>0</v>
      </c>
      <c r="I54" s="91">
        <v>0</v>
      </c>
      <c r="J54" s="91">
        <v>0</v>
      </c>
      <c r="K54" s="53">
        <v>2.67</v>
      </c>
      <c r="L54" s="53">
        <v>4.645</v>
      </c>
      <c r="M54" s="91">
        <v>0</v>
      </c>
      <c r="N54" s="91">
        <v>0</v>
      </c>
      <c r="O54" s="91">
        <v>0</v>
      </c>
      <c r="P54" s="53">
        <v>1.04</v>
      </c>
      <c r="Q54" s="53">
        <v>2.32</v>
      </c>
      <c r="R54" s="53">
        <v>10.09</v>
      </c>
      <c r="S54" s="53">
        <v>4.8</v>
      </c>
      <c r="T54" s="53">
        <v>22.39</v>
      </c>
      <c r="U54" s="53">
        <v>6.7</v>
      </c>
      <c r="V54" s="91">
        <v>0</v>
      </c>
      <c r="W54" s="55">
        <v>7.32</v>
      </c>
      <c r="X54" s="142"/>
      <c r="Y54" s="62">
        <f t="shared" si="2"/>
        <v>56.415000000000006</v>
      </c>
      <c r="Z54" s="236"/>
      <c r="AA54" s="236"/>
    </row>
    <row r="55" spans="1:27" ht="49.9" customHeight="1">
      <c r="A55" s="265">
        <v>170903</v>
      </c>
      <c r="B55" s="238" t="s">
        <v>52</v>
      </c>
      <c r="C55" s="240" t="s">
        <v>18</v>
      </c>
      <c r="D55" s="256" t="s">
        <v>70</v>
      </c>
      <c r="E55" s="259">
        <v>43136</v>
      </c>
      <c r="F55" s="214">
        <v>2016</v>
      </c>
      <c r="G55" s="140">
        <v>0</v>
      </c>
      <c r="H55" s="140">
        <v>0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0</v>
      </c>
      <c r="P55" s="140">
        <v>0</v>
      </c>
      <c r="Q55" s="140">
        <v>0</v>
      </c>
      <c r="R55" s="140">
        <v>0</v>
      </c>
      <c r="S55" s="140">
        <v>0</v>
      </c>
      <c r="T55" s="140">
        <v>0</v>
      </c>
      <c r="U55" s="140">
        <v>0</v>
      </c>
      <c r="V55" s="140">
        <v>0</v>
      </c>
      <c r="W55" s="141">
        <v>0</v>
      </c>
      <c r="X55" s="20">
        <f>SUM(G55:W55)</f>
        <v>0</v>
      </c>
      <c r="Y55" s="84"/>
      <c r="Z55" s="235" t="s">
        <v>56</v>
      </c>
      <c r="AA55" s="235"/>
    </row>
    <row r="56" spans="1:27" ht="49.9" customHeight="1" thickBot="1">
      <c r="A56" s="266"/>
      <c r="B56" s="239"/>
      <c r="C56" s="241"/>
      <c r="D56" s="226"/>
      <c r="E56" s="226"/>
      <c r="F56" s="220">
        <v>2017</v>
      </c>
      <c r="G56" s="138">
        <v>0</v>
      </c>
      <c r="H56" s="138">
        <v>0</v>
      </c>
      <c r="I56" s="138">
        <v>0</v>
      </c>
      <c r="J56" s="138">
        <v>0</v>
      </c>
      <c r="K56" s="138">
        <v>0</v>
      </c>
      <c r="L56" s="138">
        <v>0</v>
      </c>
      <c r="M56" s="138">
        <v>0</v>
      </c>
      <c r="N56" s="138">
        <v>0</v>
      </c>
      <c r="O56" s="138">
        <v>0</v>
      </c>
      <c r="P56" s="138">
        <v>0</v>
      </c>
      <c r="Q56" s="138">
        <v>0</v>
      </c>
      <c r="R56" s="138">
        <v>0</v>
      </c>
      <c r="S56" s="98">
        <v>8.2</v>
      </c>
      <c r="T56" s="138">
        <v>0</v>
      </c>
      <c r="U56" s="138">
        <v>0</v>
      </c>
      <c r="V56" s="138">
        <v>0</v>
      </c>
      <c r="W56" s="139">
        <v>0</v>
      </c>
      <c r="X56" s="142"/>
      <c r="Y56" s="62">
        <f aca="true" t="shared" si="3" ref="Y56">SUM(G56:V56)</f>
        <v>8.2</v>
      </c>
      <c r="Z56" s="236"/>
      <c r="AA56" s="236"/>
    </row>
    <row r="57" spans="1:27" ht="30" customHeight="1" thickBot="1">
      <c r="A57" s="133">
        <v>200101</v>
      </c>
      <c r="B57" s="134" t="s">
        <v>53</v>
      </c>
      <c r="C57" s="107" t="s">
        <v>17</v>
      </c>
      <c r="D57" s="44" t="s">
        <v>69</v>
      </c>
      <c r="E57" s="207">
        <v>43136</v>
      </c>
      <c r="F57" s="215">
        <v>2017</v>
      </c>
      <c r="G57" s="135">
        <v>0</v>
      </c>
      <c r="H57" s="110">
        <v>0</v>
      </c>
      <c r="I57" s="135">
        <v>0</v>
      </c>
      <c r="J57" s="135">
        <v>0</v>
      </c>
      <c r="K57" s="132">
        <v>0.54</v>
      </c>
      <c r="L57" s="172">
        <v>0</v>
      </c>
      <c r="M57" s="172">
        <v>0</v>
      </c>
      <c r="N57" s="172">
        <v>0</v>
      </c>
      <c r="O57" s="172">
        <v>0</v>
      </c>
      <c r="P57" s="172">
        <v>0</v>
      </c>
      <c r="Q57" s="172">
        <v>0</v>
      </c>
      <c r="R57" s="172">
        <v>0</v>
      </c>
      <c r="S57" s="172">
        <v>0</v>
      </c>
      <c r="T57" s="172">
        <v>0</v>
      </c>
      <c r="U57" s="172">
        <v>0</v>
      </c>
      <c r="V57" s="173">
        <v>0</v>
      </c>
      <c r="W57" s="174">
        <v>0</v>
      </c>
      <c r="X57" s="182">
        <v>0</v>
      </c>
      <c r="Y57" s="58">
        <f>SUM(G57:W57)</f>
        <v>0.54</v>
      </c>
      <c r="Z57" s="177" t="s">
        <v>56</v>
      </c>
      <c r="AA57" s="179"/>
    </row>
    <row r="58" spans="1:27" ht="30" customHeight="1" thickBot="1">
      <c r="A58" s="260" t="s">
        <v>62</v>
      </c>
      <c r="B58" s="261"/>
      <c r="C58" s="261"/>
      <c r="D58" s="262"/>
      <c r="E58" s="262"/>
      <c r="F58" s="208"/>
      <c r="G58" s="42">
        <f aca="true" t="shared" si="4" ref="G58:Y58">SUM(G3:G57)</f>
        <v>749.6600000000002</v>
      </c>
      <c r="H58" s="42">
        <f t="shared" si="4"/>
        <v>5.538</v>
      </c>
      <c r="I58" s="195">
        <f t="shared" si="4"/>
        <v>7.659</v>
      </c>
      <c r="J58" s="195">
        <f t="shared" si="4"/>
        <v>0.032</v>
      </c>
      <c r="K58" s="195">
        <f t="shared" si="4"/>
        <v>164.135</v>
      </c>
      <c r="L58" s="195">
        <f t="shared" si="4"/>
        <v>23.96</v>
      </c>
      <c r="M58" s="195">
        <f t="shared" si="4"/>
        <v>0.044000000000000004</v>
      </c>
      <c r="N58" s="195">
        <f t="shared" si="4"/>
        <v>7.29</v>
      </c>
      <c r="O58" s="195">
        <f t="shared" si="4"/>
        <v>0.032</v>
      </c>
      <c r="P58" s="195">
        <f t="shared" si="4"/>
        <v>4.55</v>
      </c>
      <c r="Q58" s="195">
        <f t="shared" si="4"/>
        <v>62.92</v>
      </c>
      <c r="R58" s="195">
        <f t="shared" si="4"/>
        <v>68.15</v>
      </c>
      <c r="S58" s="195">
        <f t="shared" si="4"/>
        <v>97.09100000000001</v>
      </c>
      <c r="T58" s="195">
        <f t="shared" si="4"/>
        <v>52.5762</v>
      </c>
      <c r="U58" s="195">
        <f t="shared" si="4"/>
        <v>230.75</v>
      </c>
      <c r="V58" s="195">
        <f t="shared" si="4"/>
        <v>80.82000000000001</v>
      </c>
      <c r="W58" s="195">
        <f t="shared" si="4"/>
        <v>7.347</v>
      </c>
      <c r="X58" s="21">
        <f t="shared" si="4"/>
        <v>730.9792</v>
      </c>
      <c r="Y58" s="21">
        <f t="shared" si="4"/>
        <v>824.2550000000001</v>
      </c>
      <c r="Z58" s="179"/>
      <c r="AA58" s="40"/>
    </row>
    <row r="59" spans="1:25" ht="30" customHeight="1">
      <c r="A59" s="16"/>
      <c r="B59" s="16"/>
      <c r="C59" s="196"/>
      <c r="D59" s="203"/>
      <c r="E59" s="203"/>
      <c r="F59" s="203"/>
      <c r="G59" s="14"/>
      <c r="H59" s="14"/>
      <c r="I59" s="14"/>
      <c r="J59" s="14"/>
      <c r="K59" s="14"/>
      <c r="L59" s="14"/>
      <c r="M59" s="14"/>
      <c r="N59" s="14"/>
      <c r="O59" s="14"/>
      <c r="P59" s="15"/>
      <c r="Q59" s="14"/>
      <c r="R59" s="14"/>
      <c r="S59" s="14"/>
      <c r="T59" s="14"/>
      <c r="U59" s="14"/>
      <c r="V59" s="14"/>
      <c r="W59" s="14"/>
      <c r="X59" s="14"/>
      <c r="Y59" s="8"/>
    </row>
    <row r="60" spans="8:14" ht="20.1" customHeight="1">
      <c r="H60" s="1"/>
      <c r="I60" s="1"/>
      <c r="N60" s="6"/>
    </row>
    <row r="61" spans="3:20" ht="15">
      <c r="C61" s="5"/>
      <c r="G61" s="6"/>
      <c r="N61" s="24"/>
      <c r="T61" s="12"/>
    </row>
    <row r="62" spans="7:21" ht="15.75">
      <c r="G62" s="23"/>
      <c r="I62" s="22"/>
      <c r="K62" s="22"/>
      <c r="L62" s="22"/>
      <c r="N62" s="9"/>
      <c r="T62" s="10"/>
      <c r="U62" s="9"/>
    </row>
    <row r="63" spans="14:21" ht="15">
      <c r="N63" s="7"/>
      <c r="T63" s="9"/>
      <c r="U63" s="9"/>
    </row>
    <row r="64" spans="12:21" ht="15">
      <c r="L64" s="17"/>
      <c r="T64" s="7"/>
      <c r="U64" s="9"/>
    </row>
    <row r="65" spans="8:20" ht="15">
      <c r="H65" s="6"/>
      <c r="I65" s="6"/>
      <c r="L65" s="17"/>
      <c r="N65" s="9"/>
      <c r="T65" s="12"/>
    </row>
    <row r="66" ht="15">
      <c r="U66" s="25"/>
    </row>
    <row r="67" ht="15">
      <c r="T67" s="9"/>
    </row>
    <row r="68" ht="15">
      <c r="T68" s="9"/>
    </row>
    <row r="69" spans="11:20" ht="15">
      <c r="K69" s="7"/>
      <c r="N69" s="6"/>
      <c r="T69" s="9"/>
    </row>
    <row r="70" ht="15">
      <c r="T70" s="9"/>
    </row>
    <row r="71" spans="11:20" ht="15">
      <c r="K71" s="7"/>
      <c r="L71" s="6"/>
      <c r="T71" s="9"/>
    </row>
    <row r="72" ht="15">
      <c r="T72" s="9"/>
    </row>
    <row r="73" spans="7:20" ht="15">
      <c r="G73" s="6"/>
      <c r="N73" s="11"/>
      <c r="T73" s="12"/>
    </row>
    <row r="74" spans="14:20" ht="15">
      <c r="N74" s="13"/>
      <c r="T74" s="12"/>
    </row>
    <row r="75" spans="11:20" ht="15">
      <c r="K75" s="6"/>
      <c r="L75" s="6"/>
      <c r="N75" s="8"/>
      <c r="T75" s="12"/>
    </row>
    <row r="76" ht="15">
      <c r="T76" s="12"/>
    </row>
    <row r="77" spans="7:20" ht="15">
      <c r="G77" s="6"/>
      <c r="K77" s="7"/>
      <c r="N77" s="13"/>
      <c r="T77" s="12"/>
    </row>
    <row r="78" ht="15">
      <c r="T78" s="12"/>
    </row>
    <row r="79" spans="11:20" ht="15" customHeight="1">
      <c r="K79" s="7"/>
      <c r="T79" s="12"/>
    </row>
    <row r="80" spans="1:20" ht="15" customHeight="1">
      <c r="A80" s="26"/>
      <c r="L80" s="27"/>
      <c r="T80" s="12"/>
    </row>
    <row r="81" ht="15">
      <c r="T81" s="12"/>
    </row>
    <row r="82" spans="14:20" ht="15">
      <c r="N82" s="9"/>
      <c r="T82" s="12"/>
    </row>
    <row r="83" spans="14:20" ht="15">
      <c r="N83" s="9"/>
      <c r="T83" s="12"/>
    </row>
    <row r="84" ht="15">
      <c r="T84" s="12"/>
    </row>
    <row r="85" ht="15">
      <c r="T85" s="12"/>
    </row>
    <row r="87" ht="15">
      <c r="T87" s="9"/>
    </row>
    <row r="88" ht="15">
      <c r="T88" s="9"/>
    </row>
    <row r="89" spans="14:21" ht="15">
      <c r="N89" s="9"/>
      <c r="T89" s="9"/>
      <c r="U89" s="9"/>
    </row>
    <row r="90" spans="14:21" ht="15">
      <c r="N90" s="9"/>
      <c r="T90" s="12"/>
      <c r="U90" s="9"/>
    </row>
    <row r="91" ht="15">
      <c r="T91" s="9"/>
    </row>
    <row r="93" ht="15">
      <c r="T93" s="9"/>
    </row>
    <row r="94" ht="15">
      <c r="T94" s="9"/>
    </row>
    <row r="95" ht="15">
      <c r="T95" s="9"/>
    </row>
    <row r="96" ht="15">
      <c r="T96" s="9"/>
    </row>
    <row r="97" ht="15">
      <c r="T97" s="9"/>
    </row>
    <row r="98" ht="15">
      <c r="T98" s="9"/>
    </row>
    <row r="101" ht="15">
      <c r="T101" s="9"/>
    </row>
    <row r="104" ht="15">
      <c r="N104" s="6"/>
    </row>
  </sheetData>
  <autoFilter ref="A2:Y58"/>
  <mergeCells count="169">
    <mergeCell ref="D55:D56"/>
    <mergeCell ref="E55:E56"/>
    <mergeCell ref="A58:E58"/>
    <mergeCell ref="D37:D38"/>
    <mergeCell ref="E37:E38"/>
    <mergeCell ref="D39:D40"/>
    <mergeCell ref="E39:E40"/>
    <mergeCell ref="D41:D42"/>
    <mergeCell ref="E41:E42"/>
    <mergeCell ref="E44:E45"/>
    <mergeCell ref="D46:D47"/>
    <mergeCell ref="E46:E47"/>
    <mergeCell ref="D48:D49"/>
    <mergeCell ref="E48:E49"/>
    <mergeCell ref="D50:D51"/>
    <mergeCell ref="E50:E51"/>
    <mergeCell ref="D53:D54"/>
    <mergeCell ref="A44:A45"/>
    <mergeCell ref="A46:A47"/>
    <mergeCell ref="A39:A40"/>
    <mergeCell ref="A41:A42"/>
    <mergeCell ref="A53:A54"/>
    <mergeCell ref="A55:A56"/>
    <mergeCell ref="A48:A49"/>
    <mergeCell ref="D35:D36"/>
    <mergeCell ref="E35:E36"/>
    <mergeCell ref="E53:E54"/>
    <mergeCell ref="D16:D17"/>
    <mergeCell ref="E16:E17"/>
    <mergeCell ref="D18:D19"/>
    <mergeCell ref="D24:D25"/>
    <mergeCell ref="E24:E25"/>
    <mergeCell ref="D30:D31"/>
    <mergeCell ref="E30:E31"/>
    <mergeCell ref="E18:E19"/>
    <mergeCell ref="D20:D21"/>
    <mergeCell ref="E20:E21"/>
    <mergeCell ref="D22:D23"/>
    <mergeCell ref="E22:E23"/>
    <mergeCell ref="D11:D13"/>
    <mergeCell ref="D14:D15"/>
    <mergeCell ref="E3:E4"/>
    <mergeCell ref="E5:E6"/>
    <mergeCell ref="E7:E8"/>
    <mergeCell ref="E9:E10"/>
    <mergeCell ref="E14:E15"/>
    <mergeCell ref="D33:D34"/>
    <mergeCell ref="E33:E34"/>
    <mergeCell ref="D28:D29"/>
    <mergeCell ref="E28:E29"/>
    <mergeCell ref="AA14:AA15"/>
    <mergeCell ref="AA16:AA17"/>
    <mergeCell ref="AA18:AA19"/>
    <mergeCell ref="AA20:AA21"/>
    <mergeCell ref="AA11:AA13"/>
    <mergeCell ref="AA53:AA54"/>
    <mergeCell ref="AA55:AA56"/>
    <mergeCell ref="AA30:AA31"/>
    <mergeCell ref="AA35:AA36"/>
    <mergeCell ref="AA37:AA38"/>
    <mergeCell ref="AA39:AA40"/>
    <mergeCell ref="AA41:AA42"/>
    <mergeCell ref="AA44:AA45"/>
    <mergeCell ref="AA46:AA47"/>
    <mergeCell ref="AA48:AA49"/>
    <mergeCell ref="AA50:AA51"/>
    <mergeCell ref="AA22:AA23"/>
    <mergeCell ref="AA24:AA25"/>
    <mergeCell ref="AA28:AA29"/>
    <mergeCell ref="AA33:AA34"/>
    <mergeCell ref="Z1:AA1"/>
    <mergeCell ref="A1:Y1"/>
    <mergeCell ref="Z3:Z4"/>
    <mergeCell ref="Z5:Z6"/>
    <mergeCell ref="Z7:Z8"/>
    <mergeCell ref="AA3:AA4"/>
    <mergeCell ref="AA5:AA6"/>
    <mergeCell ref="AA7:AA8"/>
    <mergeCell ref="Z9:Z10"/>
    <mergeCell ref="AA9:AA10"/>
    <mergeCell ref="B3:B4"/>
    <mergeCell ref="B5:B6"/>
    <mergeCell ref="B7:B8"/>
    <mergeCell ref="B9:B10"/>
    <mergeCell ref="D3:D4"/>
    <mergeCell ref="D5:D6"/>
    <mergeCell ref="D7:D8"/>
    <mergeCell ref="D9:D10"/>
    <mergeCell ref="B55:B56"/>
    <mergeCell ref="C55:C56"/>
    <mergeCell ref="B48:B49"/>
    <mergeCell ref="G12:W12"/>
    <mergeCell ref="G52:V52"/>
    <mergeCell ref="Z24:Z25"/>
    <mergeCell ref="Z35:Z36"/>
    <mergeCell ref="Z37:Z38"/>
    <mergeCell ref="Z48:Z49"/>
    <mergeCell ref="Z50:Z51"/>
    <mergeCell ref="Z41:Z42"/>
    <mergeCell ref="Z44:Z45"/>
    <mergeCell ref="Z46:Z47"/>
    <mergeCell ref="Z33:Z34"/>
    <mergeCell ref="Z14:Z15"/>
    <mergeCell ref="Z16:Z17"/>
    <mergeCell ref="Z18:Z19"/>
    <mergeCell ref="Z20:Z21"/>
    <mergeCell ref="Z11:Z13"/>
    <mergeCell ref="Z39:Z40"/>
    <mergeCell ref="Z22:Z23"/>
    <mergeCell ref="Z28:Z29"/>
    <mergeCell ref="Z30:Z31"/>
    <mergeCell ref="E11:E13"/>
    <mergeCell ref="C14:C15"/>
    <mergeCell ref="C16:C17"/>
    <mergeCell ref="C18:C19"/>
    <mergeCell ref="Z53:Z54"/>
    <mergeCell ref="Z55:Z56"/>
    <mergeCell ref="C20:C21"/>
    <mergeCell ref="C22:C23"/>
    <mergeCell ref="B22:B23"/>
    <mergeCell ref="B24:B25"/>
    <mergeCell ref="B28:B29"/>
    <mergeCell ref="B20:B21"/>
    <mergeCell ref="C24:C25"/>
    <mergeCell ref="C28:C29"/>
    <mergeCell ref="B35:B36"/>
    <mergeCell ref="B44:B45"/>
    <mergeCell ref="C44:C45"/>
    <mergeCell ref="C46:C47"/>
    <mergeCell ref="B46:B47"/>
    <mergeCell ref="B39:B40"/>
    <mergeCell ref="C39:C40"/>
    <mergeCell ref="B41:B42"/>
    <mergeCell ref="C41:C42"/>
    <mergeCell ref="C53:C54"/>
    <mergeCell ref="B53:B54"/>
    <mergeCell ref="B30:B31"/>
    <mergeCell ref="A30:A31"/>
    <mergeCell ref="C30:C31"/>
    <mergeCell ref="A33:A34"/>
    <mergeCell ref="B33:B34"/>
    <mergeCell ref="C33:C34"/>
    <mergeCell ref="A28:A29"/>
    <mergeCell ref="A3:A4"/>
    <mergeCell ref="A5:A6"/>
    <mergeCell ref="A7:A8"/>
    <mergeCell ref="A9:A10"/>
    <mergeCell ref="A14:A15"/>
    <mergeCell ref="A16:A17"/>
    <mergeCell ref="A18:A19"/>
    <mergeCell ref="A20:A21"/>
    <mergeCell ref="A22:A23"/>
    <mergeCell ref="A24:A25"/>
    <mergeCell ref="B14:B15"/>
    <mergeCell ref="B16:B17"/>
    <mergeCell ref="B18:B19"/>
    <mergeCell ref="C3:C4"/>
    <mergeCell ref="C5:C6"/>
    <mergeCell ref="C7:C8"/>
    <mergeCell ref="C9:C10"/>
    <mergeCell ref="C48:C49"/>
    <mergeCell ref="A50:A51"/>
    <mergeCell ref="B50:B51"/>
    <mergeCell ref="C50:C51"/>
    <mergeCell ref="A35:A36"/>
    <mergeCell ref="C37:C38"/>
    <mergeCell ref="B37:B38"/>
    <mergeCell ref="A37:A38"/>
    <mergeCell ref="C35:C36"/>
  </mergeCells>
  <printOptions horizontalCentered="1"/>
  <pageMargins left="0.03937007874015748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2018-09-03T12:02:02Z</dcterms:modified>
  <cp:category/>
  <cp:version/>
  <cp:contentType/>
  <cp:contentStatus/>
</cp:coreProperties>
</file>