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75" windowWidth="15600" windowHeight="11460" tabRatio="738" activeTab="3"/>
  </bookViews>
  <sheets>
    <sheet name="KOMUNÁLNÍ ODPAD" sheetId="1" r:id="rId1"/>
    <sheet name="TŘÍDĚNÝ ODPAD" sheetId="8" r:id="rId2"/>
    <sheet name="NEBEZPEČNÝ ODPAD" sheetId="9" r:id="rId3"/>
    <sheet name="OSTATNÍ ODPADY &quot;O&quot;" sheetId="11" r:id="rId4"/>
    <sheet name="Komunální + tříděný celkem" sheetId="14" r:id="rId5"/>
  </sheets>
  <definedNames/>
  <calcPr calcId="145621"/>
</workbook>
</file>

<file path=xl/comments2.xml><?xml version="1.0" encoding="utf-8"?>
<comments xmlns="http://schemas.openxmlformats.org/spreadsheetml/2006/main">
  <authors>
    <author>Štraufová Veronika</author>
  </authors>
  <commentList>
    <comment ref="E16" authorId="0">
      <text>
        <r>
          <rPr>
            <b/>
            <sz val="9"/>
            <rFont val="Tahoma"/>
            <family val="2"/>
          </rPr>
          <t>Štraufová Veronika:</t>
        </r>
        <r>
          <rPr>
            <sz val="9"/>
            <rFont val="Tahoma"/>
            <family val="2"/>
          </rPr>
          <t xml:space="preserve">
nádobu nemáme, budeme potřebovat dodat</t>
        </r>
      </text>
    </comment>
  </commentList>
</comments>
</file>

<file path=xl/sharedStrings.xml><?xml version="1.0" encoding="utf-8"?>
<sst xmlns="http://schemas.openxmlformats.org/spreadsheetml/2006/main" count="437" uniqueCount="94">
  <si>
    <t>ano</t>
  </si>
  <si>
    <t>1 x týden</t>
  </si>
  <si>
    <t>ne</t>
  </si>
  <si>
    <t>1 x 14 dní</t>
  </si>
  <si>
    <t>1 x měsíc</t>
  </si>
  <si>
    <t>-</t>
  </si>
  <si>
    <t>papír</t>
  </si>
  <si>
    <t>1 x pololetí</t>
  </si>
  <si>
    <t>2 x rok</t>
  </si>
  <si>
    <t>sklo</t>
  </si>
  <si>
    <t>plast</t>
  </si>
  <si>
    <t>KOMUNÁLNÍ ODPAD</t>
  </si>
  <si>
    <t>TŘEMOŠNÁ</t>
  </si>
  <si>
    <t>HÁJEK</t>
  </si>
  <si>
    <t>BĚLČICE</t>
  </si>
  <si>
    <t>SMYSLOV</t>
  </si>
  <si>
    <t>VČELNÁ</t>
  </si>
  <si>
    <t>HNĚVICE</t>
  </si>
  <si>
    <t>MSTĚTICE</t>
  </si>
  <si>
    <t>CEREKVICE</t>
  </si>
  <si>
    <t>NOVÉ MĚSTO</t>
  </si>
  <si>
    <t>ŠLAPANOV</t>
  </si>
  <si>
    <t>POTĚHY</t>
  </si>
  <si>
    <t>LOUKOV</t>
  </si>
  <si>
    <t>SEDLNICE</t>
  </si>
  <si>
    <t>STŘELICE</t>
  </si>
  <si>
    <t>KLOBOUKY</t>
  </si>
  <si>
    <t>VELKÁ BÍTEŠ</t>
  </si>
  <si>
    <t>ks</t>
  </si>
  <si>
    <t>objem (l)</t>
  </si>
  <si>
    <t>TŘÍDĚNÝ ODPAD</t>
  </si>
  <si>
    <t>VYSVĚTLIVKY</t>
  </si>
  <si>
    <t xml:space="preserve">ano </t>
  </si>
  <si>
    <t>SH</t>
  </si>
  <si>
    <t>1 x čtvrtletí</t>
  </si>
  <si>
    <t>3 x rok</t>
  </si>
  <si>
    <t>na výzvu = po naplnění nádoby, zpravidla 1 x za rok</t>
  </si>
  <si>
    <t>1 x rok</t>
  </si>
  <si>
    <t xml:space="preserve">SH NO = SHROMAŽDIŠTĚ NEBEZPEČNÉHO ODPADU SKLADU </t>
  </si>
  <si>
    <t>SH NO</t>
  </si>
  <si>
    <t>NEBEZPEČNÝ ODPAD</t>
  </si>
  <si>
    <t>5 x rok</t>
  </si>
  <si>
    <t>4 x rok</t>
  </si>
  <si>
    <t>7 x rok</t>
  </si>
  <si>
    <t xml:space="preserve">SH </t>
  </si>
  <si>
    <t xml:space="preserve">SH = SHROMAŽDIŠTĚ ODPADU SKLADU </t>
  </si>
  <si>
    <t>OSTATNÍ ODPAD</t>
  </si>
  <si>
    <t>POZNÁMKY:</t>
  </si>
  <si>
    <t>SH*</t>
  </si>
  <si>
    <t xml:space="preserve">* na skladě Cerekvice je s četností 1 x 3 roky odvážen kal z biologické čistírny, tj. na nakládku je třeba zajistit bagr </t>
  </si>
  <si>
    <t xml:space="preserve">Svoz zpravidla na výzvu. Může být požadován kontejner, případně technika na nakládku.* </t>
  </si>
  <si>
    <t>NABÍDKOVÁ CENA (Kč, bez DPH)</t>
  </si>
  <si>
    <t>CENA CELKEM bez DPH</t>
  </si>
  <si>
    <t xml:space="preserve">vývoz / měsíc         včetně pronájmu </t>
  </si>
  <si>
    <t>SKLAD PHM ČEPRO, a.s. (lokalita)</t>
  </si>
  <si>
    <t xml:space="preserve">SKLAD PHM ČEPRO, a.s. (lokalita) </t>
  </si>
  <si>
    <t>četnost svozů</t>
  </si>
  <si>
    <r>
      <t xml:space="preserve"> p</t>
    </r>
    <r>
      <rPr>
        <b/>
        <sz val="10"/>
        <color theme="1"/>
        <rFont val="Arial"/>
        <family val="2"/>
      </rPr>
      <t>ronájem nádob</t>
    </r>
    <r>
      <rPr>
        <sz val="10"/>
        <color theme="1"/>
        <rFont val="Arial"/>
        <family val="2"/>
      </rPr>
      <t xml:space="preserve"> ano / ne</t>
    </r>
  </si>
  <si>
    <t>sběrná nádoba</t>
  </si>
  <si>
    <t>druh</t>
  </si>
  <si>
    <t xml:space="preserve"> pronájem nádob ano / ne</t>
  </si>
  <si>
    <t xml:space="preserve">1100 </t>
  </si>
  <si>
    <t>1100/240</t>
  </si>
  <si>
    <t xml:space="preserve">SKLAD PHM ČEPRO, a.s. (lokalita)  </t>
  </si>
  <si>
    <t xml:space="preserve"> pronájem nádob                ano / ne</t>
  </si>
  <si>
    <t xml:space="preserve"> pronájem nádob           ano / ne</t>
  </si>
  <si>
    <t>1 x za 2 měsíce</t>
  </si>
  <si>
    <t>1x rok</t>
  </si>
  <si>
    <t>1x 1100 ano</t>
  </si>
  <si>
    <t>3</t>
  </si>
  <si>
    <t>vývoz / měsíc         včetně pronájmu nádoby</t>
  </si>
  <si>
    <t>200/sud</t>
  </si>
  <si>
    <t>2/ 1</t>
  </si>
  <si>
    <t>3 ne 1 ano</t>
  </si>
  <si>
    <t>1+1</t>
  </si>
  <si>
    <t xml:space="preserve"> </t>
  </si>
  <si>
    <t>1100, 240</t>
  </si>
  <si>
    <t>1x 14 dní</t>
  </si>
  <si>
    <t>náklady na svoz komunálního a tříděného odpadu 2019-2022</t>
  </si>
  <si>
    <t>sklady ČEPRO, a.s.</t>
  </si>
  <si>
    <t>komunální odpad</t>
  </si>
  <si>
    <t>tříděný odpad</t>
  </si>
  <si>
    <t>celkem Kč/měsíc</t>
  </si>
  <si>
    <t>komunální/celkem/rok</t>
  </si>
  <si>
    <t>tříděný/celkem/rok</t>
  </si>
  <si>
    <t>celkem komunální + tříděné odpady /rok</t>
  </si>
  <si>
    <t>Kč/měsíc</t>
  </si>
  <si>
    <t>celkem</t>
  </si>
  <si>
    <t xml:space="preserve">cena celkem bez DPH/ měsíc 2019 - 2022 </t>
  </si>
  <si>
    <t>cena celkem bez DPH/ rok 2019 - 2022</t>
  </si>
  <si>
    <t>Příloha ZD č. 6_Služby v odpadovém hospodářství v ČEPRO, a.s., 2019_2022_tabulka č.1 - komunální odpad 200301</t>
  </si>
  <si>
    <t>Příloha ZD č. 6_Služby v odpadovém hospodářství v ČEPRO, a.s., 2019 - 2022_tabulka č.2 - tříděný odpad papír 150101, plast 150102, sklo 150107</t>
  </si>
  <si>
    <t>Příloha ZD č. 6_Služby v odpadovém hospodářství v ČEPRO, a.s., 2019 - 2022_tabulka č.3 - nebezpečný odpad</t>
  </si>
  <si>
    <t>Příloha č. 6 k ZD_Služby v odpadovém hospodářství v ČEPRO, a.s., 2019 - 2022_ tabulka č. 4 - ostatní odpady kategorie "O", vyjma komunálního a objemného odpadu, vč. tříděných odpadů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</si>
</sst>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u val="single"/>
      <sz val="8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u val="single"/>
      <sz val="10"/>
      <color rgb="FFC00000"/>
      <name val="Arial"/>
      <family val="2"/>
    </font>
    <font>
      <b/>
      <strike/>
      <sz val="10"/>
      <color theme="1"/>
      <name val="Arial"/>
      <family val="2"/>
    </font>
    <font>
      <strike/>
      <sz val="10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11"/>
      <color indexed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70C0"/>
        <bgColor indexed="64"/>
      </patternFill>
    </fill>
  </fills>
  <borders count="93">
    <border>
      <left/>
      <right/>
      <top/>
      <bottom/>
      <diagonal/>
    </border>
    <border>
      <left/>
      <right style="medium"/>
      <top style="medium"/>
      <bottom/>
    </border>
    <border>
      <left/>
      <right style="thin"/>
      <top style="hair"/>
      <bottom style="thin"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/>
      <top style="thin"/>
      <bottom style="medium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medium"/>
      <bottom/>
    </border>
    <border>
      <left style="thin"/>
      <right style="thin"/>
      <top style="hair"/>
      <bottom/>
    </border>
    <border>
      <left style="thin"/>
      <right style="hair"/>
      <top style="medium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hair"/>
      <top style="thin"/>
      <bottom style="medium"/>
    </border>
    <border>
      <left/>
      <right style="thin"/>
      <top style="thin"/>
      <bottom style="medium"/>
    </border>
    <border>
      <left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 style="hair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/>
      <right/>
      <top style="medium"/>
      <bottom style="hair"/>
    </border>
    <border>
      <left/>
      <right style="thin"/>
      <top/>
      <bottom style="medium"/>
    </border>
    <border>
      <left style="hair"/>
      <right style="thin"/>
      <top style="medium"/>
      <bottom style="hair"/>
    </border>
    <border>
      <left style="thin"/>
      <right style="hair"/>
      <top/>
      <bottom style="medium"/>
    </border>
    <border>
      <left/>
      <right style="thin"/>
      <top style="medium"/>
      <bottom style="hair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medium"/>
      <bottom/>
    </border>
    <border>
      <left style="thin"/>
      <right style="hair"/>
      <top/>
      <bottom/>
    </border>
    <border>
      <left style="thin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3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1" fillId="0" borderId="0" xfId="0" applyFont="1"/>
    <xf numFmtId="0" fontId="6" fillId="0" borderId="0" xfId="0" applyFont="1" applyAlignment="1">
      <alignment/>
    </xf>
    <xf numFmtId="0" fontId="1" fillId="0" borderId="0" xfId="0" applyFont="1" applyAlignment="1">
      <alignment/>
    </xf>
    <xf numFmtId="164" fontId="2" fillId="4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9" fontId="0" fillId="0" borderId="11" xfId="0" applyNumberFormat="1" applyBorder="1" applyAlignment="1" quotePrefix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0" xfId="0" applyFont="1"/>
    <xf numFmtId="0" fontId="0" fillId="2" borderId="2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top"/>
    </xf>
    <xf numFmtId="0" fontId="0" fillId="3" borderId="26" xfId="0" applyFill="1" applyBorder="1" applyAlignment="1">
      <alignment horizontal="center" vertical="center"/>
    </xf>
    <xf numFmtId="0" fontId="0" fillId="0" borderId="24" xfId="0" applyBorder="1" applyAlignment="1" quotePrefix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7" fillId="5" borderId="34" xfId="20" applyFont="1" applyFill="1" applyBorder="1" applyAlignment="1">
      <alignment horizontal="center" vertical="center" wrapText="1"/>
      <protection/>
    </xf>
    <xf numFmtId="0" fontId="18" fillId="6" borderId="36" xfId="20" applyFont="1" applyFill="1" applyBorder="1" applyAlignment="1">
      <alignment horizontal="center" vertical="center" wrapText="1"/>
      <protection/>
    </xf>
    <xf numFmtId="0" fontId="19" fillId="7" borderId="37" xfId="20" applyFont="1" applyFill="1" applyBorder="1" applyAlignment="1">
      <alignment horizontal="center" vertical="center" wrapText="1"/>
      <protection/>
    </xf>
    <xf numFmtId="4" fontId="0" fillId="0" borderId="14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3" fontId="21" fillId="8" borderId="14" xfId="0" applyNumberFormat="1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0" fontId="0" fillId="0" borderId="40" xfId="0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8" xfId="0" applyBorder="1" applyAlignment="1" quotePrefix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0" fontId="9" fillId="9" borderId="51" xfId="0" applyFont="1" applyFill="1" applyBorder="1" applyAlignment="1">
      <alignment horizontal="center" vertical="center" wrapText="1"/>
    </xf>
    <xf numFmtId="0" fontId="9" fillId="9" borderId="52" xfId="0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center" vertical="center" wrapText="1"/>
    </xf>
    <xf numFmtId="4" fontId="0" fillId="0" borderId="53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6" fillId="0" borderId="55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/>
    </xf>
    <xf numFmtId="4" fontId="6" fillId="0" borderId="54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4" fontId="0" fillId="0" borderId="66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9" borderId="51" xfId="0" applyFont="1" applyFill="1" applyBorder="1" applyAlignment="1">
      <alignment horizontal="center" vertical="center" wrapText="1"/>
    </xf>
    <xf numFmtId="0" fontId="7" fillId="9" borderId="52" xfId="0" applyFont="1" applyFill="1" applyBorder="1" applyAlignment="1">
      <alignment horizontal="center" vertical="center" wrapText="1"/>
    </xf>
    <xf numFmtId="0" fontId="7" fillId="9" borderId="38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2" fillId="3" borderId="34" xfId="0" applyFont="1" applyFill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8" fillId="10" borderId="70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4" fontId="6" fillId="0" borderId="66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2" fillId="0" borderId="71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72" xfId="0" applyBorder="1" applyAlignment="1" quotePrefix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8" fillId="10" borderId="76" xfId="0" applyFont="1" applyFill="1" applyBorder="1" applyAlignment="1">
      <alignment horizontal="center" vertical="center" wrapText="1"/>
    </xf>
    <xf numFmtId="0" fontId="8" fillId="10" borderId="77" xfId="0" applyFont="1" applyFill="1" applyBorder="1" applyAlignment="1">
      <alignment horizontal="center" vertical="center" wrapText="1"/>
    </xf>
    <xf numFmtId="0" fontId="8" fillId="10" borderId="53" xfId="0" applyFont="1" applyFill="1" applyBorder="1" applyAlignment="1">
      <alignment horizontal="center" vertical="center" wrapText="1"/>
    </xf>
    <xf numFmtId="0" fontId="0" fillId="0" borderId="78" xfId="0" applyBorder="1" applyAlignment="1" quotePrefix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1" fillId="3" borderId="68" xfId="0" applyFont="1" applyFill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0" fillId="0" borderId="79" xfId="0" applyBorder="1" applyAlignment="1" quotePrefix="1">
      <alignment horizontal="center" vertical="center"/>
    </xf>
    <xf numFmtId="0" fontId="0" fillId="0" borderId="82" xfId="0" applyBorder="1" applyAlignment="1" quotePrefix="1">
      <alignment horizontal="center" vertical="center"/>
    </xf>
    <xf numFmtId="0" fontId="0" fillId="0" borderId="83" xfId="0" applyBorder="1" applyAlignment="1" quotePrefix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 quotePrefix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0" fillId="0" borderId="83" xfId="0" applyBorder="1" applyAlignment="1" quotePrefix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/>
    </xf>
    <xf numFmtId="0" fontId="15" fillId="11" borderId="86" xfId="20" applyFont="1" applyFill="1" applyBorder="1" applyAlignment="1">
      <alignment horizontal="center" vertical="center" wrapText="1"/>
      <protection/>
    </xf>
    <xf numFmtId="0" fontId="15" fillId="11" borderId="0" xfId="20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6" fillId="12" borderId="86" xfId="20" applyFont="1" applyFill="1" applyBorder="1" applyAlignment="1">
      <alignment horizontal="center" vertical="center"/>
      <protection/>
    </xf>
    <xf numFmtId="0" fontId="0" fillId="0" borderId="8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7" borderId="87" xfId="20" applyFont="1" applyFill="1" applyBorder="1" applyAlignment="1">
      <alignment horizontal="center" vertical="center" wrapText="1"/>
      <protection/>
    </xf>
    <xf numFmtId="0" fontId="0" fillId="0" borderId="88" xfId="0" applyBorder="1" applyAlignment="1">
      <alignment horizontal="center" vertical="center" wrapText="1"/>
    </xf>
    <xf numFmtId="0" fontId="0" fillId="0" borderId="87" xfId="0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7" xfId="0" applyBorder="1" applyAlignment="1">
      <alignment wrapText="1"/>
    </xf>
    <xf numFmtId="0" fontId="0" fillId="0" borderId="88" xfId="0" applyBorder="1" applyAlignment="1">
      <alignment wrapText="1"/>
    </xf>
    <xf numFmtId="3" fontId="0" fillId="0" borderId="89" xfId="0" applyNumberFormat="1" applyBorder="1" applyAlignment="1">
      <alignment horizontal="center" vertical="center"/>
    </xf>
    <xf numFmtId="3" fontId="0" fillId="0" borderId="86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" borderId="90" xfId="0" applyFont="1" applyFill="1" applyBorder="1" applyAlignment="1">
      <alignment horizontal="center" vertical="center"/>
    </xf>
    <xf numFmtId="0" fontId="2" fillId="3" borderId="91" xfId="0" applyFont="1" applyFill="1" applyBorder="1" applyAlignment="1">
      <alignment horizontal="center" vertical="center"/>
    </xf>
    <xf numFmtId="4" fontId="0" fillId="0" borderId="90" xfId="0" applyNumberFormat="1" applyBorder="1" applyAlignment="1">
      <alignment horizontal="center" vertical="center"/>
    </xf>
    <xf numFmtId="4" fontId="0" fillId="0" borderId="87" xfId="0" applyNumberForma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" fontId="20" fillId="13" borderId="90" xfId="0" applyNumberFormat="1" applyFont="1" applyFill="1" applyBorder="1" applyAlignment="1">
      <alignment horizontal="center" vertical="center"/>
    </xf>
    <xf numFmtId="4" fontId="20" fillId="13" borderId="88" xfId="0" applyNumberFormat="1" applyFont="1" applyFill="1" applyBorder="1" applyAlignment="1">
      <alignment vertical="center"/>
    </xf>
    <xf numFmtId="3" fontId="0" fillId="0" borderId="90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2" fillId="3" borderId="92" xfId="0" applyFont="1" applyFill="1" applyBorder="1" applyAlignment="1">
      <alignment horizontal="center" vertical="center"/>
    </xf>
    <xf numFmtId="0" fontId="2" fillId="3" borderId="88" xfId="0" applyFont="1" applyFill="1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 topLeftCell="A1">
      <selection activeCell="K17" sqref="K17"/>
    </sheetView>
  </sheetViews>
  <sheetFormatPr defaultColWidth="9.140625" defaultRowHeight="12.75"/>
  <cols>
    <col min="1" max="1" width="16.8515625" style="0" customWidth="1"/>
    <col min="2" max="2" width="10.57421875" style="0" customWidth="1"/>
    <col min="3" max="3" width="16.8515625" style="0" customWidth="1"/>
    <col min="4" max="4" width="18.7109375" style="0" customWidth="1"/>
    <col min="5" max="5" width="15.00390625" style="0" customWidth="1"/>
    <col min="6" max="6" width="29.7109375" style="0" customWidth="1"/>
    <col min="8" max="8" width="9.140625" style="0" customWidth="1"/>
  </cols>
  <sheetData>
    <row r="1" spans="1:6" ht="48.75" customHeight="1" thickBot="1">
      <c r="A1" s="112" t="s">
        <v>90</v>
      </c>
      <c r="B1" s="113"/>
      <c r="C1" s="113"/>
      <c r="D1" s="113"/>
      <c r="E1" s="113"/>
      <c r="F1" s="114"/>
    </row>
    <row r="2" spans="1:6" ht="39.75" customHeight="1">
      <c r="A2" s="149" t="s">
        <v>54</v>
      </c>
      <c r="B2" s="152" t="s">
        <v>11</v>
      </c>
      <c r="C2" s="152"/>
      <c r="D2" s="152"/>
      <c r="E2" s="152"/>
      <c r="F2" s="5" t="s">
        <v>51</v>
      </c>
    </row>
    <row r="3" spans="1:6" ht="15" customHeight="1">
      <c r="A3" s="150"/>
      <c r="B3" s="124" t="s">
        <v>58</v>
      </c>
      <c r="C3" s="125"/>
      <c r="D3" s="126" t="s">
        <v>57</v>
      </c>
      <c r="E3" s="125" t="s">
        <v>56</v>
      </c>
      <c r="F3" s="147" t="s">
        <v>70</v>
      </c>
    </row>
    <row r="4" spans="1:6" ht="15" customHeight="1" thickBot="1">
      <c r="A4" s="151"/>
      <c r="B4" s="49" t="s">
        <v>28</v>
      </c>
      <c r="C4" s="11" t="s">
        <v>29</v>
      </c>
      <c r="D4" s="127"/>
      <c r="E4" s="128"/>
      <c r="F4" s="148"/>
    </row>
    <row r="5" spans="1:6" ht="15" customHeight="1">
      <c r="A5" s="138" t="s">
        <v>12</v>
      </c>
      <c r="B5" s="129">
        <v>1</v>
      </c>
      <c r="C5" s="131">
        <v>1100</v>
      </c>
      <c r="D5" s="129" t="s">
        <v>0</v>
      </c>
      <c r="E5" s="129" t="s">
        <v>1</v>
      </c>
      <c r="F5" s="115"/>
    </row>
    <row r="6" spans="1:6" ht="15" customHeight="1" thickBot="1">
      <c r="A6" s="134"/>
      <c r="B6" s="136"/>
      <c r="C6" s="142"/>
      <c r="D6" s="136"/>
      <c r="E6" s="136"/>
      <c r="F6" s="120"/>
    </row>
    <row r="7" spans="1:6" ht="15" customHeight="1">
      <c r="A7" s="138" t="s">
        <v>13</v>
      </c>
      <c r="B7" s="129">
        <v>4</v>
      </c>
      <c r="C7" s="131">
        <v>120</v>
      </c>
      <c r="D7" s="129" t="s">
        <v>2</v>
      </c>
      <c r="E7" s="129" t="s">
        <v>1</v>
      </c>
      <c r="F7" s="115"/>
    </row>
    <row r="8" spans="1:6" ht="15" customHeight="1" thickBot="1">
      <c r="A8" s="139"/>
      <c r="B8" s="130"/>
      <c r="C8" s="132"/>
      <c r="D8" s="130"/>
      <c r="E8" s="130"/>
      <c r="F8" s="116"/>
    </row>
    <row r="9" spans="1:6" ht="15" customHeight="1">
      <c r="A9" s="133" t="s">
        <v>14</v>
      </c>
      <c r="B9" s="135">
        <v>2</v>
      </c>
      <c r="C9" s="142">
        <v>1100</v>
      </c>
      <c r="D9" s="135" t="s">
        <v>0</v>
      </c>
      <c r="E9" s="137" t="s">
        <v>3</v>
      </c>
      <c r="F9" s="117"/>
    </row>
    <row r="10" spans="1:6" ht="15" customHeight="1" thickBot="1">
      <c r="A10" s="134"/>
      <c r="B10" s="136"/>
      <c r="C10" s="142"/>
      <c r="D10" s="136"/>
      <c r="E10" s="137"/>
      <c r="F10" s="118"/>
    </row>
    <row r="11" spans="1:6" ht="15" customHeight="1">
      <c r="A11" s="138" t="s">
        <v>15</v>
      </c>
      <c r="B11" s="140">
        <v>2</v>
      </c>
      <c r="C11" s="158">
        <v>1100</v>
      </c>
      <c r="D11" s="140" t="s">
        <v>2</v>
      </c>
      <c r="E11" s="129" t="s">
        <v>3</v>
      </c>
      <c r="F11" s="115"/>
    </row>
    <row r="12" spans="1:6" ht="15" customHeight="1" thickBot="1">
      <c r="A12" s="139"/>
      <c r="B12" s="141"/>
      <c r="C12" s="159"/>
      <c r="D12" s="141"/>
      <c r="E12" s="130"/>
      <c r="F12" s="116"/>
    </row>
    <row r="13" spans="1:6" ht="21.75" customHeight="1">
      <c r="A13" s="133" t="s">
        <v>16</v>
      </c>
      <c r="B13" s="137">
        <v>1</v>
      </c>
      <c r="C13" s="137">
        <v>1100</v>
      </c>
      <c r="D13" s="135" t="s">
        <v>2</v>
      </c>
      <c r="E13" s="135" t="s">
        <v>3</v>
      </c>
      <c r="F13" s="119"/>
    </row>
    <row r="14" spans="1:6" ht="23.45" customHeight="1" thickBot="1">
      <c r="A14" s="134"/>
      <c r="B14" s="137"/>
      <c r="C14" s="137"/>
      <c r="D14" s="136"/>
      <c r="E14" s="136"/>
      <c r="F14" s="120"/>
    </row>
    <row r="15" spans="1:6" ht="21.75" customHeight="1">
      <c r="A15" s="138" t="s">
        <v>17</v>
      </c>
      <c r="B15" s="89">
        <v>7</v>
      </c>
      <c r="C15" s="88">
        <v>120</v>
      </c>
      <c r="D15" s="89" t="s">
        <v>2</v>
      </c>
      <c r="E15" s="129" t="s">
        <v>1</v>
      </c>
      <c r="F15" s="115"/>
    </row>
    <row r="16" spans="1:6" ht="21.75" customHeight="1" thickBot="1">
      <c r="A16" s="139"/>
      <c r="B16" s="96">
        <v>4</v>
      </c>
      <c r="C16" s="95">
        <v>1100</v>
      </c>
      <c r="D16" s="96" t="s">
        <v>68</v>
      </c>
      <c r="E16" s="130"/>
      <c r="F16" s="116"/>
    </row>
    <row r="17" spans="1:15" ht="24" customHeight="1" thickBot="1">
      <c r="A17" s="65" t="s">
        <v>18</v>
      </c>
      <c r="B17" s="43" t="s">
        <v>75</v>
      </c>
      <c r="C17" s="3" t="s">
        <v>76</v>
      </c>
      <c r="D17" s="43" t="s">
        <v>2</v>
      </c>
      <c r="E17" s="43" t="s">
        <v>1</v>
      </c>
      <c r="F17" s="64"/>
      <c r="G17" s="50"/>
      <c r="H17" s="48"/>
      <c r="I17" s="48"/>
      <c r="J17" s="48"/>
      <c r="K17" s="48"/>
      <c r="L17" s="48"/>
      <c r="M17" s="48"/>
      <c r="N17" s="48"/>
      <c r="O17" s="48"/>
    </row>
    <row r="18" spans="1:6" ht="20.25" customHeight="1">
      <c r="A18" s="138" t="s">
        <v>19</v>
      </c>
      <c r="B18" s="89">
        <v>1</v>
      </c>
      <c r="C18" s="105">
        <v>240</v>
      </c>
      <c r="D18" s="106" t="s">
        <v>0</v>
      </c>
      <c r="E18" s="129" t="s">
        <v>3</v>
      </c>
      <c r="F18" s="115"/>
    </row>
    <row r="19" spans="1:6" ht="22.5" customHeight="1" thickBot="1">
      <c r="A19" s="139"/>
      <c r="B19" s="108">
        <v>2</v>
      </c>
      <c r="C19" s="109">
        <v>1100</v>
      </c>
      <c r="D19" s="110" t="s">
        <v>0</v>
      </c>
      <c r="E19" s="130"/>
      <c r="F19" s="116"/>
    </row>
    <row r="20" spans="1:6" ht="15" customHeight="1">
      <c r="A20" s="133" t="s">
        <v>20</v>
      </c>
      <c r="B20" s="137">
        <v>4</v>
      </c>
      <c r="C20" s="160">
        <v>120</v>
      </c>
      <c r="D20" s="135" t="s">
        <v>0</v>
      </c>
      <c r="E20" s="135" t="s">
        <v>3</v>
      </c>
      <c r="F20" s="121"/>
    </row>
    <row r="21" spans="1:6" ht="15" customHeight="1" thickBot="1">
      <c r="A21" s="134"/>
      <c r="B21" s="137"/>
      <c r="C21" s="160"/>
      <c r="D21" s="136"/>
      <c r="E21" s="136"/>
      <c r="F21" s="121"/>
    </row>
    <row r="22" spans="1:6" ht="15" customHeight="1">
      <c r="A22" s="138" t="s">
        <v>21</v>
      </c>
      <c r="B22" s="129">
        <v>3</v>
      </c>
      <c r="C22" s="131">
        <v>1100</v>
      </c>
      <c r="D22" s="129" t="s">
        <v>0</v>
      </c>
      <c r="E22" s="129" t="s">
        <v>3</v>
      </c>
      <c r="F22" s="122"/>
    </row>
    <row r="23" spans="1:6" ht="15" customHeight="1" thickBot="1">
      <c r="A23" s="139"/>
      <c r="B23" s="130"/>
      <c r="C23" s="132"/>
      <c r="D23" s="130"/>
      <c r="E23" s="130"/>
      <c r="F23" s="123"/>
    </row>
    <row r="24" spans="1:6" ht="15" customHeight="1">
      <c r="A24" s="133" t="s">
        <v>22</v>
      </c>
      <c r="B24" s="137">
        <v>1</v>
      </c>
      <c r="C24" s="142">
        <v>240</v>
      </c>
      <c r="D24" s="135" t="s">
        <v>0</v>
      </c>
      <c r="E24" s="135" t="s">
        <v>3</v>
      </c>
      <c r="F24" s="119"/>
    </row>
    <row r="25" spans="1:6" ht="15" customHeight="1" thickBot="1">
      <c r="A25" s="134"/>
      <c r="B25" s="137"/>
      <c r="C25" s="142"/>
      <c r="D25" s="136"/>
      <c r="E25" s="136"/>
      <c r="F25" s="120"/>
    </row>
    <row r="26" spans="1:6" ht="30" customHeight="1">
      <c r="A26" s="143" t="s">
        <v>23</v>
      </c>
      <c r="B26" s="89">
        <v>10</v>
      </c>
      <c r="C26" s="88">
        <v>120</v>
      </c>
      <c r="D26" s="89" t="s">
        <v>2</v>
      </c>
      <c r="E26" s="145" t="s">
        <v>3</v>
      </c>
      <c r="F26" s="153"/>
    </row>
    <row r="27" spans="1:6" ht="30" customHeight="1" thickBot="1">
      <c r="A27" s="144"/>
      <c r="B27" s="96">
        <v>2</v>
      </c>
      <c r="C27" s="95">
        <v>1100</v>
      </c>
      <c r="D27" s="96" t="s">
        <v>0</v>
      </c>
      <c r="E27" s="146"/>
      <c r="F27" s="154"/>
    </row>
    <row r="28" spans="1:6" ht="15" customHeight="1">
      <c r="A28" s="133" t="s">
        <v>24</v>
      </c>
      <c r="B28" s="135">
        <v>1</v>
      </c>
      <c r="C28" s="142">
        <v>1100</v>
      </c>
      <c r="D28" s="135" t="s">
        <v>0</v>
      </c>
      <c r="E28" s="137" t="s">
        <v>3</v>
      </c>
      <c r="F28" s="119"/>
    </row>
    <row r="29" spans="1:6" ht="15" customHeight="1" thickBot="1">
      <c r="A29" s="134"/>
      <c r="B29" s="136"/>
      <c r="C29" s="142"/>
      <c r="D29" s="136"/>
      <c r="E29" s="137"/>
      <c r="F29" s="120"/>
    </row>
    <row r="30" spans="1:6" ht="15" customHeight="1">
      <c r="A30" s="138" t="s">
        <v>25</v>
      </c>
      <c r="B30" s="140">
        <v>4</v>
      </c>
      <c r="C30" s="158">
        <v>1100</v>
      </c>
      <c r="D30" s="140" t="s">
        <v>0</v>
      </c>
      <c r="E30" s="145" t="s">
        <v>3</v>
      </c>
      <c r="F30" s="115"/>
    </row>
    <row r="31" spans="1:6" ht="15" customHeight="1" thickBot="1">
      <c r="A31" s="139"/>
      <c r="B31" s="141"/>
      <c r="C31" s="159"/>
      <c r="D31" s="141"/>
      <c r="E31" s="146"/>
      <c r="F31" s="116"/>
    </row>
    <row r="32" spans="1:6" ht="24.75" customHeight="1" thickBot="1">
      <c r="A32" s="65" t="s">
        <v>26</v>
      </c>
      <c r="B32" s="103">
        <v>2</v>
      </c>
      <c r="C32" s="2">
        <v>1100</v>
      </c>
      <c r="D32" s="103" t="s">
        <v>0</v>
      </c>
      <c r="E32" s="43" t="s">
        <v>3</v>
      </c>
      <c r="F32" s="111"/>
    </row>
    <row r="33" spans="1:6" ht="15" customHeight="1">
      <c r="A33" s="138" t="s">
        <v>27</v>
      </c>
      <c r="B33" s="140">
        <v>1</v>
      </c>
      <c r="C33" s="158">
        <v>120</v>
      </c>
      <c r="D33" s="140" t="s">
        <v>2</v>
      </c>
      <c r="E33" s="129" t="s">
        <v>3</v>
      </c>
      <c r="F33" s="115"/>
    </row>
    <row r="34" spans="1:6" ht="15" customHeight="1" thickBot="1">
      <c r="A34" s="139"/>
      <c r="B34" s="141"/>
      <c r="C34" s="159"/>
      <c r="D34" s="141"/>
      <c r="E34" s="130"/>
      <c r="F34" s="116"/>
    </row>
    <row r="35" spans="1:6" ht="25.5" customHeight="1" thickBot="1">
      <c r="A35" s="155" t="s">
        <v>52</v>
      </c>
      <c r="B35" s="156"/>
      <c r="C35" s="156"/>
      <c r="D35" s="156"/>
      <c r="E35" s="157"/>
      <c r="F35" s="27">
        <f>SUM(F5:F34)</f>
        <v>0</v>
      </c>
    </row>
    <row r="36" spans="1:6" ht="12.75">
      <c r="A36" s="1"/>
      <c r="B36" s="2"/>
      <c r="C36" s="2"/>
      <c r="D36" s="2"/>
      <c r="E36" s="3"/>
      <c r="F36" s="3"/>
    </row>
    <row r="37" ht="12.75">
      <c r="A37" s="24"/>
    </row>
  </sheetData>
  <protectedRanges>
    <protectedRange sqref="F5:F34" name="Oblast1"/>
  </protectedRanges>
  <mergeCells count="83">
    <mergeCell ref="F26:F27"/>
    <mergeCell ref="A35:E35"/>
    <mergeCell ref="C11:C12"/>
    <mergeCell ref="C20:C21"/>
    <mergeCell ref="C22:C23"/>
    <mergeCell ref="C24:C25"/>
    <mergeCell ref="C28:C29"/>
    <mergeCell ref="C30:C31"/>
    <mergeCell ref="C33:C34"/>
    <mergeCell ref="A33:A34"/>
    <mergeCell ref="B33:B34"/>
    <mergeCell ref="D33:D34"/>
    <mergeCell ref="E33:E34"/>
    <mergeCell ref="A30:A31"/>
    <mergeCell ref="B30:B31"/>
    <mergeCell ref="D30:D31"/>
    <mergeCell ref="E30:E31"/>
    <mergeCell ref="F3:F4"/>
    <mergeCell ref="A5:A6"/>
    <mergeCell ref="B5:B6"/>
    <mergeCell ref="D5:D6"/>
    <mergeCell ref="E5:E6"/>
    <mergeCell ref="F5:F6"/>
    <mergeCell ref="C5:C6"/>
    <mergeCell ref="A2:A4"/>
    <mergeCell ref="B2:E2"/>
    <mergeCell ref="A24:A25"/>
    <mergeCell ref="B24:B25"/>
    <mergeCell ref="D24:D25"/>
    <mergeCell ref="E24:E25"/>
    <mergeCell ref="A28:A29"/>
    <mergeCell ref="B28:B29"/>
    <mergeCell ref="D28:D29"/>
    <mergeCell ref="E28:E29"/>
    <mergeCell ref="A26:A27"/>
    <mergeCell ref="E26:E27"/>
    <mergeCell ref="A20:A21"/>
    <mergeCell ref="B20:B21"/>
    <mergeCell ref="D20:D21"/>
    <mergeCell ref="E20:E21"/>
    <mergeCell ref="A22:A23"/>
    <mergeCell ref="B22:B23"/>
    <mergeCell ref="D22:D23"/>
    <mergeCell ref="E22:E23"/>
    <mergeCell ref="A18:A19"/>
    <mergeCell ref="E18:E19"/>
    <mergeCell ref="A13:A14"/>
    <mergeCell ref="D13:D14"/>
    <mergeCell ref="E13:E14"/>
    <mergeCell ref="A15:A16"/>
    <mergeCell ref="E15:E16"/>
    <mergeCell ref="B13:B14"/>
    <mergeCell ref="C13:C14"/>
    <mergeCell ref="A11:A12"/>
    <mergeCell ref="B11:B12"/>
    <mergeCell ref="D11:D12"/>
    <mergeCell ref="E11:E12"/>
    <mergeCell ref="C9:C10"/>
    <mergeCell ref="E7:E8"/>
    <mergeCell ref="C7:C8"/>
    <mergeCell ref="A9:A10"/>
    <mergeCell ref="B9:B10"/>
    <mergeCell ref="D9:D10"/>
    <mergeCell ref="E9:E10"/>
    <mergeCell ref="A7:A8"/>
    <mergeCell ref="B7:B8"/>
    <mergeCell ref="D7:D8"/>
    <mergeCell ref="A1:F1"/>
    <mergeCell ref="F33:F34"/>
    <mergeCell ref="F7:F8"/>
    <mergeCell ref="F9:F10"/>
    <mergeCell ref="F11:F12"/>
    <mergeCell ref="F13:F14"/>
    <mergeCell ref="F15:F16"/>
    <mergeCell ref="F18:F19"/>
    <mergeCell ref="F20:F21"/>
    <mergeCell ref="F22:F23"/>
    <mergeCell ref="F24:F25"/>
    <mergeCell ref="F28:F29"/>
    <mergeCell ref="F30:F31"/>
    <mergeCell ref="B3:C3"/>
    <mergeCell ref="D3:D4"/>
    <mergeCell ref="E3:E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7"/>
  <sheetViews>
    <sheetView workbookViewId="0" topLeftCell="A1">
      <selection activeCell="L17" sqref="L17"/>
    </sheetView>
  </sheetViews>
  <sheetFormatPr defaultColWidth="9.140625" defaultRowHeight="12.75"/>
  <cols>
    <col min="1" max="1" width="16.8515625" style="0" customWidth="1"/>
    <col min="2" max="2" width="7.8515625" style="0" customWidth="1"/>
    <col min="3" max="3" width="10.57421875" style="0" customWidth="1"/>
    <col min="4" max="4" width="16.8515625" style="0" customWidth="1"/>
    <col min="5" max="5" width="18.7109375" style="0" customWidth="1"/>
    <col min="6" max="6" width="15.00390625" style="0" customWidth="1"/>
    <col min="7" max="7" width="28.57421875" style="0" customWidth="1"/>
    <col min="9" max="9" width="9.140625" style="0" customWidth="1"/>
  </cols>
  <sheetData>
    <row r="1" spans="1:7" ht="40.5" customHeight="1" thickBot="1">
      <c r="A1" s="164" t="s">
        <v>91</v>
      </c>
      <c r="B1" s="165"/>
      <c r="C1" s="165"/>
      <c r="D1" s="165"/>
      <c r="E1" s="165"/>
      <c r="F1" s="165"/>
      <c r="G1" s="166"/>
    </row>
    <row r="2" spans="1:7" ht="44.25" customHeight="1">
      <c r="A2" s="149" t="s">
        <v>55</v>
      </c>
      <c r="B2" s="176" t="s">
        <v>30</v>
      </c>
      <c r="C2" s="152"/>
      <c r="D2" s="152"/>
      <c r="E2" s="152"/>
      <c r="F2" s="177"/>
      <c r="G2" s="5" t="s">
        <v>51</v>
      </c>
    </row>
    <row r="3" spans="1:7" ht="22.5" customHeight="1">
      <c r="A3" s="150"/>
      <c r="B3" s="172" t="s">
        <v>59</v>
      </c>
      <c r="C3" s="125" t="s">
        <v>58</v>
      </c>
      <c r="D3" s="125"/>
      <c r="E3" s="172" t="s">
        <v>60</v>
      </c>
      <c r="F3" s="174" t="s">
        <v>56</v>
      </c>
      <c r="G3" s="147" t="s">
        <v>53</v>
      </c>
    </row>
    <row r="4" spans="1:7" ht="36" customHeight="1" thickBot="1">
      <c r="A4" s="151"/>
      <c r="B4" s="173"/>
      <c r="C4" s="36" t="s">
        <v>28</v>
      </c>
      <c r="D4" s="37" t="s">
        <v>29</v>
      </c>
      <c r="E4" s="173"/>
      <c r="F4" s="175"/>
      <c r="G4" s="148"/>
    </row>
    <row r="5" spans="1:7" ht="18" customHeight="1">
      <c r="A5" s="138" t="s">
        <v>12</v>
      </c>
      <c r="B5" s="14" t="s">
        <v>6</v>
      </c>
      <c r="C5" s="16">
        <v>1</v>
      </c>
      <c r="D5" s="62">
        <v>1100</v>
      </c>
      <c r="E5" s="20" t="s">
        <v>32</v>
      </c>
      <c r="F5" s="67" t="s">
        <v>3</v>
      </c>
      <c r="G5" s="115"/>
    </row>
    <row r="6" spans="1:7" ht="18" customHeight="1">
      <c r="A6" s="170"/>
      <c r="B6" s="15" t="s">
        <v>10</v>
      </c>
      <c r="C6" s="17">
        <v>1</v>
      </c>
      <c r="D6" s="19">
        <v>1100</v>
      </c>
      <c r="E6" s="21" t="s">
        <v>0</v>
      </c>
      <c r="F6" s="9" t="s">
        <v>3</v>
      </c>
      <c r="G6" s="171"/>
    </row>
    <row r="7" spans="1:7" ht="18" customHeight="1" thickBot="1">
      <c r="A7" s="139"/>
      <c r="B7" s="74" t="s">
        <v>9</v>
      </c>
      <c r="C7" s="75">
        <v>1</v>
      </c>
      <c r="D7" s="76">
        <v>240</v>
      </c>
      <c r="E7" s="77" t="s">
        <v>0</v>
      </c>
      <c r="F7" s="78" t="s">
        <v>67</v>
      </c>
      <c r="G7" s="116"/>
    </row>
    <row r="8" spans="1:7" ht="18" customHeight="1">
      <c r="A8" s="138" t="s">
        <v>13</v>
      </c>
      <c r="B8" s="14" t="s">
        <v>6</v>
      </c>
      <c r="C8" s="79">
        <v>1</v>
      </c>
      <c r="D8" s="80">
        <v>1100</v>
      </c>
      <c r="E8" s="81" t="s">
        <v>0</v>
      </c>
      <c r="F8" s="56" t="s">
        <v>4</v>
      </c>
      <c r="G8" s="115"/>
    </row>
    <row r="9" spans="1:7" ht="18" customHeight="1">
      <c r="A9" s="167"/>
      <c r="B9" s="55" t="s">
        <v>10</v>
      </c>
      <c r="C9" s="57">
        <v>1</v>
      </c>
      <c r="D9" s="58">
        <v>1100</v>
      </c>
      <c r="E9" s="59" t="s">
        <v>0</v>
      </c>
      <c r="F9" s="60" t="s">
        <v>4</v>
      </c>
      <c r="G9" s="161"/>
    </row>
    <row r="10" spans="1:7" ht="18" customHeight="1" thickBot="1">
      <c r="A10" s="139"/>
      <c r="B10" s="74" t="s">
        <v>9</v>
      </c>
      <c r="C10" s="82">
        <v>1</v>
      </c>
      <c r="D10" s="83">
        <v>120</v>
      </c>
      <c r="E10" s="84" t="s">
        <v>2</v>
      </c>
      <c r="F10" s="90" t="s">
        <v>7</v>
      </c>
      <c r="G10" s="116"/>
    </row>
    <row r="11" spans="1:7" ht="18" customHeight="1">
      <c r="A11" s="138" t="s">
        <v>14</v>
      </c>
      <c r="B11" s="14" t="s">
        <v>6</v>
      </c>
      <c r="C11" s="85">
        <v>1</v>
      </c>
      <c r="D11" s="62">
        <v>1100</v>
      </c>
      <c r="E11" s="20" t="s">
        <v>0</v>
      </c>
      <c r="F11" s="67" t="s">
        <v>3</v>
      </c>
      <c r="G11" s="178"/>
    </row>
    <row r="12" spans="1:7" ht="18" customHeight="1">
      <c r="A12" s="167"/>
      <c r="B12" s="15" t="s">
        <v>10</v>
      </c>
      <c r="C12" s="17">
        <v>1</v>
      </c>
      <c r="D12" s="19">
        <v>1100</v>
      </c>
      <c r="E12" s="21" t="s">
        <v>0</v>
      </c>
      <c r="F12" s="9" t="s">
        <v>3</v>
      </c>
      <c r="G12" s="179"/>
    </row>
    <row r="13" spans="1:7" ht="18" customHeight="1" thickBot="1">
      <c r="A13" s="139"/>
      <c r="B13" s="74" t="s">
        <v>9</v>
      </c>
      <c r="C13" s="75">
        <v>1</v>
      </c>
      <c r="D13" s="76">
        <v>240</v>
      </c>
      <c r="E13" s="77" t="s">
        <v>0</v>
      </c>
      <c r="F13" s="78" t="s">
        <v>67</v>
      </c>
      <c r="G13" s="154"/>
    </row>
    <row r="14" spans="1:7" ht="18" customHeight="1">
      <c r="A14" s="138" t="s">
        <v>15</v>
      </c>
      <c r="B14" s="86" t="s">
        <v>6</v>
      </c>
      <c r="C14" s="87">
        <v>1</v>
      </c>
      <c r="D14" s="88">
        <v>1100</v>
      </c>
      <c r="E14" s="89" t="s">
        <v>0</v>
      </c>
      <c r="F14" s="67" t="s">
        <v>77</v>
      </c>
      <c r="G14" s="115"/>
    </row>
    <row r="15" spans="1:7" ht="18" customHeight="1">
      <c r="A15" s="167"/>
      <c r="B15" s="51" t="s">
        <v>10</v>
      </c>
      <c r="C15" s="17">
        <v>1</v>
      </c>
      <c r="D15" s="19">
        <v>1100</v>
      </c>
      <c r="E15" s="21" t="s">
        <v>0</v>
      </c>
      <c r="F15" s="66" t="s">
        <v>77</v>
      </c>
      <c r="G15" s="171"/>
    </row>
    <row r="16" spans="1:7" ht="18" customHeight="1" thickBot="1">
      <c r="A16" s="139"/>
      <c r="B16" s="63" t="s">
        <v>9</v>
      </c>
      <c r="C16" s="75">
        <v>1</v>
      </c>
      <c r="D16" s="76">
        <v>1100</v>
      </c>
      <c r="E16" s="77" t="s">
        <v>0</v>
      </c>
      <c r="F16" s="90" t="s">
        <v>7</v>
      </c>
      <c r="G16" s="116"/>
    </row>
    <row r="17" spans="1:7" ht="18" customHeight="1">
      <c r="A17" s="138" t="s">
        <v>16</v>
      </c>
      <c r="B17" s="86" t="s">
        <v>6</v>
      </c>
      <c r="C17" s="16">
        <v>1</v>
      </c>
      <c r="D17" s="92">
        <v>1100</v>
      </c>
      <c r="E17" s="20" t="s">
        <v>0</v>
      </c>
      <c r="F17" s="89" t="s">
        <v>4</v>
      </c>
      <c r="G17" s="115"/>
    </row>
    <row r="18" spans="1:7" ht="18" customHeight="1">
      <c r="A18" s="167"/>
      <c r="B18" s="162" t="s">
        <v>10</v>
      </c>
      <c r="C18" s="45">
        <v>1</v>
      </c>
      <c r="D18" s="46">
        <v>1100</v>
      </c>
      <c r="E18" s="47" t="s">
        <v>0</v>
      </c>
      <c r="F18" s="137" t="s">
        <v>4</v>
      </c>
      <c r="G18" s="161"/>
    </row>
    <row r="19" spans="1:7" ht="18" customHeight="1">
      <c r="A19" s="167"/>
      <c r="B19" s="135"/>
      <c r="C19" s="45">
        <v>4</v>
      </c>
      <c r="D19" s="46">
        <v>120</v>
      </c>
      <c r="E19" s="47" t="s">
        <v>2</v>
      </c>
      <c r="F19" s="163"/>
      <c r="G19" s="161"/>
    </row>
    <row r="20" spans="1:7" ht="18" customHeight="1" thickBot="1">
      <c r="A20" s="139"/>
      <c r="B20" s="93" t="s">
        <v>9</v>
      </c>
      <c r="C20" s="94">
        <v>1</v>
      </c>
      <c r="D20" s="95">
        <v>240</v>
      </c>
      <c r="E20" s="96" t="s">
        <v>0</v>
      </c>
      <c r="F20" s="78" t="s">
        <v>37</v>
      </c>
      <c r="G20" s="116"/>
    </row>
    <row r="21" spans="1:7" ht="18" customHeight="1">
      <c r="A21" s="138" t="s">
        <v>17</v>
      </c>
      <c r="B21" s="86" t="s">
        <v>6</v>
      </c>
      <c r="C21" s="16">
        <v>4</v>
      </c>
      <c r="D21" s="62">
        <v>1100</v>
      </c>
      <c r="E21" s="20" t="s">
        <v>73</v>
      </c>
      <c r="F21" s="67" t="s">
        <v>3</v>
      </c>
      <c r="G21" s="115"/>
    </row>
    <row r="22" spans="1:7" ht="18" customHeight="1">
      <c r="A22" s="167"/>
      <c r="B22" s="91" t="s">
        <v>10</v>
      </c>
      <c r="C22" s="45">
        <v>3</v>
      </c>
      <c r="D22" s="46">
        <v>1100</v>
      </c>
      <c r="E22" s="47" t="s">
        <v>2</v>
      </c>
      <c r="F22" s="47" t="s">
        <v>3</v>
      </c>
      <c r="G22" s="161"/>
    </row>
    <row r="23" spans="1:7" ht="18" customHeight="1" thickBot="1">
      <c r="A23" s="139"/>
      <c r="B23" s="63" t="s">
        <v>9</v>
      </c>
      <c r="C23" s="94">
        <v>1</v>
      </c>
      <c r="D23" s="95">
        <v>1100</v>
      </c>
      <c r="E23" s="96" t="s">
        <v>0</v>
      </c>
      <c r="F23" s="90" t="s">
        <v>37</v>
      </c>
      <c r="G23" s="116"/>
    </row>
    <row r="24" spans="1:8" ht="18" customHeight="1">
      <c r="A24" s="138" t="s">
        <v>18</v>
      </c>
      <c r="B24" s="14" t="s">
        <v>6</v>
      </c>
      <c r="C24" s="87">
        <v>1</v>
      </c>
      <c r="D24" s="88">
        <v>1100</v>
      </c>
      <c r="E24" s="89" t="s">
        <v>0</v>
      </c>
      <c r="F24" s="97" t="s">
        <v>3</v>
      </c>
      <c r="G24" s="115"/>
      <c r="H24" s="48"/>
    </row>
    <row r="25" spans="1:7" ht="18" customHeight="1">
      <c r="A25" s="167"/>
      <c r="B25" s="51" t="s">
        <v>10</v>
      </c>
      <c r="C25" s="17" t="s">
        <v>74</v>
      </c>
      <c r="D25" s="19" t="s">
        <v>76</v>
      </c>
      <c r="E25" s="21" t="s">
        <v>0</v>
      </c>
      <c r="F25" s="9" t="s">
        <v>3</v>
      </c>
      <c r="G25" s="171"/>
    </row>
    <row r="26" spans="1:7" ht="18" customHeight="1" thickBot="1">
      <c r="A26" s="139"/>
      <c r="B26" s="63" t="s">
        <v>9</v>
      </c>
      <c r="C26" s="75">
        <v>1</v>
      </c>
      <c r="D26" s="76">
        <v>240</v>
      </c>
      <c r="E26" s="77" t="s">
        <v>0</v>
      </c>
      <c r="F26" s="78" t="s">
        <v>67</v>
      </c>
      <c r="G26" s="116"/>
    </row>
    <row r="27" spans="1:7" ht="18" customHeight="1">
      <c r="A27" s="138" t="s">
        <v>19</v>
      </c>
      <c r="B27" s="98" t="s">
        <v>10</v>
      </c>
      <c r="C27" s="85">
        <v>3</v>
      </c>
      <c r="D27" s="62">
        <v>240</v>
      </c>
      <c r="E27" s="20" t="s">
        <v>0</v>
      </c>
      <c r="F27" s="67" t="s">
        <v>3</v>
      </c>
      <c r="G27" s="180"/>
    </row>
    <row r="28" spans="1:7" ht="18" customHeight="1" thickBot="1">
      <c r="A28" s="139"/>
      <c r="B28" s="93" t="s">
        <v>9</v>
      </c>
      <c r="C28" s="75">
        <v>2</v>
      </c>
      <c r="D28" s="76">
        <v>240</v>
      </c>
      <c r="E28" s="77" t="s">
        <v>0</v>
      </c>
      <c r="F28" s="78" t="s">
        <v>4</v>
      </c>
      <c r="G28" s="116"/>
    </row>
    <row r="29" spans="1:7" ht="18" customHeight="1">
      <c r="A29" s="138" t="s">
        <v>20</v>
      </c>
      <c r="B29" s="98" t="s">
        <v>10</v>
      </c>
      <c r="C29" s="16">
        <v>2</v>
      </c>
      <c r="D29" s="62">
        <v>240</v>
      </c>
      <c r="E29" s="20" t="s">
        <v>0</v>
      </c>
      <c r="F29" s="67" t="s">
        <v>4</v>
      </c>
      <c r="G29" s="115"/>
    </row>
    <row r="30" spans="1:7" ht="18" customHeight="1" thickBot="1">
      <c r="A30" s="139"/>
      <c r="B30" s="93" t="s">
        <v>6</v>
      </c>
      <c r="C30" s="75">
        <v>2</v>
      </c>
      <c r="D30" s="76">
        <v>240</v>
      </c>
      <c r="E30" s="77" t="s">
        <v>0</v>
      </c>
      <c r="F30" s="78" t="s">
        <v>4</v>
      </c>
      <c r="G30" s="116"/>
    </row>
    <row r="31" spans="1:7" ht="18" customHeight="1">
      <c r="A31" s="138" t="s">
        <v>21</v>
      </c>
      <c r="B31" s="14" t="s">
        <v>6</v>
      </c>
      <c r="C31" s="87">
        <v>2</v>
      </c>
      <c r="D31" s="88">
        <v>1100</v>
      </c>
      <c r="E31" s="89" t="s">
        <v>2</v>
      </c>
      <c r="F31" s="67" t="s">
        <v>3</v>
      </c>
      <c r="G31" s="115"/>
    </row>
    <row r="32" spans="1:7" ht="18" customHeight="1">
      <c r="A32" s="167"/>
      <c r="B32" s="51" t="s">
        <v>10</v>
      </c>
      <c r="C32" s="18">
        <v>2</v>
      </c>
      <c r="D32" s="19">
        <v>1100</v>
      </c>
      <c r="E32" s="21" t="s">
        <v>2</v>
      </c>
      <c r="F32" s="9" t="s">
        <v>3</v>
      </c>
      <c r="G32" s="171"/>
    </row>
    <row r="33" spans="1:7" ht="18" customHeight="1" thickBot="1">
      <c r="A33" s="139"/>
      <c r="B33" s="63" t="s">
        <v>9</v>
      </c>
      <c r="C33" s="75">
        <v>1</v>
      </c>
      <c r="D33" s="76">
        <v>240</v>
      </c>
      <c r="E33" s="77" t="s">
        <v>2</v>
      </c>
      <c r="F33" s="78" t="s">
        <v>67</v>
      </c>
      <c r="G33" s="116"/>
    </row>
    <row r="34" spans="1:7" ht="18" customHeight="1">
      <c r="A34" s="138" t="s">
        <v>22</v>
      </c>
      <c r="B34" s="86" t="s">
        <v>6</v>
      </c>
      <c r="C34" s="87">
        <v>1</v>
      </c>
      <c r="D34" s="88">
        <v>240</v>
      </c>
      <c r="E34" s="89" t="s">
        <v>0</v>
      </c>
      <c r="F34" s="97" t="s">
        <v>66</v>
      </c>
      <c r="G34" s="115"/>
    </row>
    <row r="35" spans="1:7" ht="18" customHeight="1" thickBot="1">
      <c r="A35" s="139"/>
      <c r="B35" s="63" t="s">
        <v>10</v>
      </c>
      <c r="C35" s="94">
        <v>1</v>
      </c>
      <c r="D35" s="95">
        <v>240</v>
      </c>
      <c r="E35" s="96" t="s">
        <v>0</v>
      </c>
      <c r="F35" s="90" t="s">
        <v>66</v>
      </c>
      <c r="G35" s="116"/>
    </row>
    <row r="36" spans="1:7" ht="18" customHeight="1">
      <c r="A36" s="138" t="s">
        <v>23</v>
      </c>
      <c r="B36" s="14" t="s">
        <v>6</v>
      </c>
      <c r="C36" s="99" t="s">
        <v>69</v>
      </c>
      <c r="D36" s="100" t="s">
        <v>61</v>
      </c>
      <c r="E36" s="89" t="s">
        <v>0</v>
      </c>
      <c r="F36" s="97" t="s">
        <v>4</v>
      </c>
      <c r="G36" s="115"/>
    </row>
    <row r="37" spans="1:7" ht="18" customHeight="1">
      <c r="A37" s="167"/>
      <c r="B37" s="51" t="s">
        <v>10</v>
      </c>
      <c r="C37" s="38" t="s">
        <v>72</v>
      </c>
      <c r="D37" s="19" t="s">
        <v>62</v>
      </c>
      <c r="E37" s="21" t="s">
        <v>0</v>
      </c>
      <c r="F37" s="9" t="s">
        <v>4</v>
      </c>
      <c r="G37" s="171"/>
    </row>
    <row r="38" spans="1:7" ht="18" customHeight="1" thickBot="1">
      <c r="A38" s="139"/>
      <c r="B38" s="63" t="s">
        <v>9</v>
      </c>
      <c r="C38" s="75">
        <v>1</v>
      </c>
      <c r="D38" s="76">
        <v>240</v>
      </c>
      <c r="E38" s="77" t="s">
        <v>0</v>
      </c>
      <c r="F38" s="78" t="s">
        <v>37</v>
      </c>
      <c r="G38" s="116"/>
    </row>
    <row r="39" spans="1:7" ht="18" customHeight="1">
      <c r="A39" s="138" t="s">
        <v>24</v>
      </c>
      <c r="B39" s="14" t="s">
        <v>6</v>
      </c>
      <c r="C39" s="85">
        <v>1</v>
      </c>
      <c r="D39" s="62">
        <v>1100</v>
      </c>
      <c r="E39" s="20" t="s">
        <v>0</v>
      </c>
      <c r="F39" s="67" t="s">
        <v>34</v>
      </c>
      <c r="G39" s="115"/>
    </row>
    <row r="40" spans="1:7" ht="18" customHeight="1">
      <c r="A40" s="167"/>
      <c r="B40" s="51" t="s">
        <v>9</v>
      </c>
      <c r="C40" s="13">
        <v>1</v>
      </c>
      <c r="D40" s="12">
        <v>240</v>
      </c>
      <c r="E40" s="22" t="s">
        <v>0</v>
      </c>
      <c r="F40" s="8" t="s">
        <v>37</v>
      </c>
      <c r="G40" s="161"/>
    </row>
    <row r="41" spans="1:8" ht="18" customHeight="1" thickBot="1">
      <c r="A41" s="139"/>
      <c r="B41" s="63" t="s">
        <v>10</v>
      </c>
      <c r="C41" s="101">
        <v>1</v>
      </c>
      <c r="D41" s="76">
        <v>1100</v>
      </c>
      <c r="E41" s="77" t="s">
        <v>0</v>
      </c>
      <c r="F41" s="102" t="s">
        <v>34</v>
      </c>
      <c r="G41" s="116"/>
      <c r="H41" s="44"/>
    </row>
    <row r="42" spans="1:7" ht="18" customHeight="1">
      <c r="A42" s="138" t="s">
        <v>25</v>
      </c>
      <c r="B42" s="14" t="s">
        <v>6</v>
      </c>
      <c r="C42" s="85">
        <v>2</v>
      </c>
      <c r="D42" s="62">
        <v>1100</v>
      </c>
      <c r="E42" s="89" t="s">
        <v>0</v>
      </c>
      <c r="F42" s="97" t="s">
        <v>4</v>
      </c>
      <c r="G42" s="115"/>
    </row>
    <row r="43" spans="1:7" ht="18" customHeight="1">
      <c r="A43" s="167"/>
      <c r="B43" s="51" t="s">
        <v>10</v>
      </c>
      <c r="C43" s="18">
        <v>2</v>
      </c>
      <c r="D43" s="19">
        <v>1100</v>
      </c>
      <c r="E43" s="21" t="s">
        <v>0</v>
      </c>
      <c r="F43" s="9" t="s">
        <v>4</v>
      </c>
      <c r="G43" s="171"/>
    </row>
    <row r="44" spans="1:7" ht="18" customHeight="1" thickBot="1">
      <c r="A44" s="139"/>
      <c r="B44" s="63" t="s">
        <v>9</v>
      </c>
      <c r="C44" s="75">
        <v>1</v>
      </c>
      <c r="D44" s="76">
        <v>240</v>
      </c>
      <c r="E44" s="77" t="s">
        <v>0</v>
      </c>
      <c r="F44" s="78" t="s">
        <v>37</v>
      </c>
      <c r="G44" s="116"/>
    </row>
    <row r="45" spans="1:7" ht="18" customHeight="1">
      <c r="A45" s="138" t="s">
        <v>26</v>
      </c>
      <c r="B45" s="14" t="s">
        <v>6</v>
      </c>
      <c r="C45" s="104">
        <v>1</v>
      </c>
      <c r="D45" s="105">
        <v>1100</v>
      </c>
      <c r="E45" s="106" t="s">
        <v>0</v>
      </c>
      <c r="F45" s="67" t="s">
        <v>3</v>
      </c>
      <c r="G45" s="153"/>
    </row>
    <row r="46" spans="1:7" ht="18" customHeight="1">
      <c r="A46" s="167"/>
      <c r="B46" s="51" t="s">
        <v>10</v>
      </c>
      <c r="C46" s="52">
        <v>1</v>
      </c>
      <c r="D46" s="53">
        <v>1100</v>
      </c>
      <c r="E46" s="54" t="s">
        <v>0</v>
      </c>
      <c r="F46" s="9" t="s">
        <v>3</v>
      </c>
      <c r="G46" s="179"/>
    </row>
    <row r="47" spans="1:7" ht="18" customHeight="1" thickBot="1">
      <c r="A47" s="139"/>
      <c r="B47" s="63" t="s">
        <v>9</v>
      </c>
      <c r="C47" s="107">
        <v>1</v>
      </c>
      <c r="D47" s="61">
        <v>240</v>
      </c>
      <c r="E47" s="108" t="s">
        <v>0</v>
      </c>
      <c r="F47" s="90" t="s">
        <v>37</v>
      </c>
      <c r="G47" s="154"/>
    </row>
    <row r="48" spans="1:7" ht="15" customHeight="1">
      <c r="A48" s="133" t="s">
        <v>27</v>
      </c>
      <c r="B48" s="162" t="s">
        <v>10</v>
      </c>
      <c r="C48" s="182">
        <v>1</v>
      </c>
      <c r="D48" s="184">
        <v>120</v>
      </c>
      <c r="E48" s="186" t="s">
        <v>0</v>
      </c>
      <c r="F48" s="188" t="s">
        <v>4</v>
      </c>
      <c r="G48" s="119">
        <v>0</v>
      </c>
    </row>
    <row r="49" spans="1:7" ht="15" customHeight="1" thickBot="1">
      <c r="A49" s="139"/>
      <c r="B49" s="181"/>
      <c r="C49" s="183"/>
      <c r="D49" s="185"/>
      <c r="E49" s="187"/>
      <c r="F49" s="189"/>
      <c r="G49" s="120"/>
    </row>
    <row r="50" spans="1:7" ht="32.25" customHeight="1" thickBot="1">
      <c r="A50" s="155" t="s">
        <v>52</v>
      </c>
      <c r="B50" s="156"/>
      <c r="C50" s="156"/>
      <c r="D50" s="156"/>
      <c r="E50" s="156"/>
      <c r="F50" s="156"/>
      <c r="G50" s="27">
        <f>SUM(G5:G49)</f>
        <v>0</v>
      </c>
    </row>
    <row r="51" spans="1:7" ht="12.75">
      <c r="A51" s="1"/>
      <c r="B51" s="1"/>
      <c r="C51" s="2"/>
      <c r="D51" s="2"/>
      <c r="E51" s="2"/>
      <c r="F51" s="3"/>
      <c r="G51" s="3"/>
    </row>
    <row r="52" spans="1:7" s="4" customFormat="1" ht="18" customHeight="1">
      <c r="A52" s="31" t="s">
        <v>31</v>
      </c>
      <c r="B52" s="28"/>
      <c r="C52" s="29"/>
      <c r="D52" s="29"/>
      <c r="E52" s="29"/>
      <c r="F52" s="30"/>
      <c r="G52" s="30"/>
    </row>
    <row r="53" spans="1:7" s="4" customFormat="1" ht="18" customHeight="1">
      <c r="A53" s="4" t="s">
        <v>45</v>
      </c>
      <c r="B53" s="28"/>
      <c r="C53" s="29"/>
      <c r="D53" s="29"/>
      <c r="E53" s="29"/>
      <c r="F53" s="30"/>
      <c r="G53" s="30"/>
    </row>
    <row r="54" spans="1:7" s="4" customFormat="1" ht="18" customHeight="1">
      <c r="A54" s="4" t="s">
        <v>36</v>
      </c>
      <c r="B54" s="28"/>
      <c r="C54" s="29"/>
      <c r="D54" s="29"/>
      <c r="E54" s="29"/>
      <c r="F54" s="30"/>
      <c r="G54" s="30"/>
    </row>
    <row r="55" spans="2:7" s="4" customFormat="1" ht="18" customHeight="1">
      <c r="B55" s="28"/>
      <c r="C55" s="29"/>
      <c r="D55" s="29"/>
      <c r="E55" s="29"/>
      <c r="F55" s="30"/>
      <c r="G55" s="30"/>
    </row>
    <row r="56" spans="1:5" ht="12.75">
      <c r="A56" s="26"/>
      <c r="B56" s="25"/>
      <c r="C56" s="25"/>
      <c r="D56" s="25"/>
      <c r="E56" s="25"/>
    </row>
    <row r="57" spans="1:5" ht="12.75" customHeight="1">
      <c r="A57" s="168"/>
      <c r="B57" s="169"/>
      <c r="C57" s="169"/>
      <c r="D57" s="169"/>
      <c r="E57" s="169"/>
    </row>
  </sheetData>
  <protectedRanges>
    <protectedRange sqref="G5:G49" name="Oblast1"/>
  </protectedRanges>
  <mergeCells count="49">
    <mergeCell ref="A50:F50"/>
    <mergeCell ref="A45:A47"/>
    <mergeCell ref="A48:A49"/>
    <mergeCell ref="G48:G49"/>
    <mergeCell ref="B48:B49"/>
    <mergeCell ref="C48:C49"/>
    <mergeCell ref="D48:D49"/>
    <mergeCell ref="E48:E49"/>
    <mergeCell ref="F48:F49"/>
    <mergeCell ref="G45:G47"/>
    <mergeCell ref="G24:G26"/>
    <mergeCell ref="A27:A28"/>
    <mergeCell ref="G11:G13"/>
    <mergeCell ref="A42:A44"/>
    <mergeCell ref="G42:G44"/>
    <mergeCell ref="A39:A41"/>
    <mergeCell ref="G39:G41"/>
    <mergeCell ref="A36:A38"/>
    <mergeCell ref="G36:G38"/>
    <mergeCell ref="A34:A35"/>
    <mergeCell ref="G34:G35"/>
    <mergeCell ref="A31:A33"/>
    <mergeCell ref="G31:G33"/>
    <mergeCell ref="A29:A30"/>
    <mergeCell ref="G29:G30"/>
    <mergeCell ref="G27:G28"/>
    <mergeCell ref="A57:E57"/>
    <mergeCell ref="A5:A7"/>
    <mergeCell ref="G5:G7"/>
    <mergeCell ref="A2:A4"/>
    <mergeCell ref="C3:D3"/>
    <mergeCell ref="E3:E4"/>
    <mergeCell ref="F3:F4"/>
    <mergeCell ref="G3:G4"/>
    <mergeCell ref="B2:F2"/>
    <mergeCell ref="B3:B4"/>
    <mergeCell ref="A14:A16"/>
    <mergeCell ref="G14:G16"/>
    <mergeCell ref="A11:A13"/>
    <mergeCell ref="A21:A23"/>
    <mergeCell ref="G21:G23"/>
    <mergeCell ref="A24:A26"/>
    <mergeCell ref="G8:G10"/>
    <mergeCell ref="B18:B19"/>
    <mergeCell ref="F18:F19"/>
    <mergeCell ref="A1:G1"/>
    <mergeCell ref="A17:A20"/>
    <mergeCell ref="G17:G20"/>
    <mergeCell ref="A8:A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9"/>
  <sheetViews>
    <sheetView workbookViewId="0" topLeftCell="A1">
      <selection activeCell="J7" sqref="J7"/>
    </sheetView>
  </sheetViews>
  <sheetFormatPr defaultColWidth="9.140625" defaultRowHeight="12.75"/>
  <cols>
    <col min="1" max="1" width="16.8515625" style="0" customWidth="1"/>
    <col min="2" max="2" width="17.57421875" style="0" customWidth="1"/>
    <col min="3" max="3" width="19.7109375" style="0" customWidth="1"/>
    <col min="4" max="4" width="26.00390625" style="0" customWidth="1"/>
    <col min="5" max="5" width="15.00390625" style="0" customWidth="1"/>
    <col min="7" max="7" width="9.140625" style="0" customWidth="1"/>
  </cols>
  <sheetData>
    <row r="1" spans="1:5" ht="62.25" customHeight="1" thickBot="1">
      <c r="A1" s="164" t="s">
        <v>92</v>
      </c>
      <c r="B1" s="190"/>
      <c r="C1" s="190"/>
      <c r="D1" s="190"/>
      <c r="E1" s="191"/>
    </row>
    <row r="2" spans="1:5" ht="30" customHeight="1">
      <c r="A2" s="149" t="s">
        <v>63</v>
      </c>
      <c r="B2" s="198" t="s">
        <v>40</v>
      </c>
      <c r="C2" s="199"/>
      <c r="D2" s="199"/>
      <c r="E2" s="200"/>
    </row>
    <row r="3" spans="1:5" ht="19.7" customHeight="1">
      <c r="A3" s="150"/>
      <c r="B3" s="124" t="s">
        <v>58</v>
      </c>
      <c r="C3" s="174"/>
      <c r="D3" s="125" t="s">
        <v>64</v>
      </c>
      <c r="E3" s="147" t="s">
        <v>56</v>
      </c>
    </row>
    <row r="4" spans="1:5" ht="20.25" customHeight="1" thickBot="1">
      <c r="A4" s="151"/>
      <c r="B4" s="36" t="s">
        <v>28</v>
      </c>
      <c r="C4" s="39" t="s">
        <v>29</v>
      </c>
      <c r="D4" s="128"/>
      <c r="E4" s="148"/>
    </row>
    <row r="5" spans="1:5" ht="15" customHeight="1">
      <c r="A5" s="138" t="s">
        <v>12</v>
      </c>
      <c r="B5" s="201" t="s">
        <v>5</v>
      </c>
      <c r="C5" s="203" t="s">
        <v>39</v>
      </c>
      <c r="D5" s="204" t="s">
        <v>2</v>
      </c>
      <c r="E5" s="206" t="s">
        <v>8</v>
      </c>
    </row>
    <row r="6" spans="1:5" ht="15" customHeight="1">
      <c r="A6" s="134"/>
      <c r="B6" s="202"/>
      <c r="C6" s="160"/>
      <c r="D6" s="205"/>
      <c r="E6" s="207"/>
    </row>
    <row r="7" spans="1:5" ht="15" customHeight="1">
      <c r="A7" s="167" t="s">
        <v>13</v>
      </c>
      <c r="B7" s="192" t="s">
        <v>5</v>
      </c>
      <c r="C7" s="194" t="s">
        <v>39</v>
      </c>
      <c r="D7" s="196" t="s">
        <v>2</v>
      </c>
      <c r="E7" s="197" t="s">
        <v>8</v>
      </c>
    </row>
    <row r="8" spans="1:5" ht="15" customHeight="1">
      <c r="A8" s="167"/>
      <c r="B8" s="193"/>
      <c r="C8" s="195"/>
      <c r="D8" s="196"/>
      <c r="E8" s="197"/>
    </row>
    <row r="9" spans="1:5" ht="15" customHeight="1">
      <c r="A9" s="167" t="s">
        <v>14</v>
      </c>
      <c r="B9" s="192" t="s">
        <v>5</v>
      </c>
      <c r="C9" s="194" t="s">
        <v>39</v>
      </c>
      <c r="D9" s="196" t="s">
        <v>2</v>
      </c>
      <c r="E9" s="197" t="s">
        <v>8</v>
      </c>
    </row>
    <row r="10" spans="1:5" ht="15" customHeight="1">
      <c r="A10" s="167"/>
      <c r="B10" s="193"/>
      <c r="C10" s="195"/>
      <c r="D10" s="196"/>
      <c r="E10" s="197"/>
    </row>
    <row r="11" spans="1:5" ht="15" customHeight="1">
      <c r="A11" s="167" t="s">
        <v>15</v>
      </c>
      <c r="B11" s="193"/>
      <c r="C11" s="194" t="s">
        <v>39</v>
      </c>
      <c r="D11" s="196" t="s">
        <v>2</v>
      </c>
      <c r="E11" s="197" t="s">
        <v>35</v>
      </c>
    </row>
    <row r="12" spans="1:5" ht="15" customHeight="1">
      <c r="A12" s="167"/>
      <c r="B12" s="193"/>
      <c r="C12" s="195"/>
      <c r="D12" s="196"/>
      <c r="E12" s="197"/>
    </row>
    <row r="13" spans="1:5" ht="15" customHeight="1">
      <c r="A13" s="167" t="s">
        <v>16</v>
      </c>
      <c r="B13" s="192" t="s">
        <v>5</v>
      </c>
      <c r="C13" s="194" t="s">
        <v>39</v>
      </c>
      <c r="D13" s="196" t="s">
        <v>2</v>
      </c>
      <c r="E13" s="197" t="s">
        <v>37</v>
      </c>
    </row>
    <row r="14" spans="1:5" ht="15" customHeight="1">
      <c r="A14" s="167"/>
      <c r="B14" s="193"/>
      <c r="C14" s="195"/>
      <c r="D14" s="196"/>
      <c r="E14" s="197"/>
    </row>
    <row r="15" spans="1:5" ht="15" customHeight="1">
      <c r="A15" s="167" t="s">
        <v>17</v>
      </c>
      <c r="B15" s="192" t="s">
        <v>5</v>
      </c>
      <c r="C15" s="194" t="s">
        <v>39</v>
      </c>
      <c r="D15" s="196" t="s">
        <v>2</v>
      </c>
      <c r="E15" s="197" t="s">
        <v>41</v>
      </c>
    </row>
    <row r="16" spans="1:5" ht="15" customHeight="1">
      <c r="A16" s="167"/>
      <c r="B16" s="193"/>
      <c r="C16" s="195"/>
      <c r="D16" s="196"/>
      <c r="E16" s="197"/>
    </row>
    <row r="17" spans="1:5" ht="15" customHeight="1">
      <c r="A17" s="167" t="s">
        <v>18</v>
      </c>
      <c r="B17" s="192" t="s">
        <v>5</v>
      </c>
      <c r="C17" s="194" t="s">
        <v>39</v>
      </c>
      <c r="D17" s="196" t="s">
        <v>2</v>
      </c>
      <c r="E17" s="197" t="s">
        <v>42</v>
      </c>
    </row>
    <row r="18" spans="1:5" ht="15" customHeight="1">
      <c r="A18" s="167"/>
      <c r="B18" s="193"/>
      <c r="C18" s="195"/>
      <c r="D18" s="196"/>
      <c r="E18" s="197"/>
    </row>
    <row r="19" spans="1:5" ht="15" customHeight="1">
      <c r="A19" s="167" t="s">
        <v>19</v>
      </c>
      <c r="B19" s="192" t="s">
        <v>5</v>
      </c>
      <c r="C19" s="194" t="s">
        <v>39</v>
      </c>
      <c r="D19" s="196" t="s">
        <v>2</v>
      </c>
      <c r="E19" s="197" t="s">
        <v>42</v>
      </c>
    </row>
    <row r="20" spans="1:5" ht="15" customHeight="1">
      <c r="A20" s="167"/>
      <c r="B20" s="193"/>
      <c r="C20" s="195"/>
      <c r="D20" s="196"/>
      <c r="E20" s="197"/>
    </row>
    <row r="21" spans="1:5" ht="15" customHeight="1">
      <c r="A21" s="167" t="s">
        <v>20</v>
      </c>
      <c r="B21" s="192" t="s">
        <v>5</v>
      </c>
      <c r="C21" s="194" t="s">
        <v>39</v>
      </c>
      <c r="D21" s="196" t="s">
        <v>2</v>
      </c>
      <c r="E21" s="197" t="s">
        <v>37</v>
      </c>
    </row>
    <row r="22" spans="1:5" ht="15" customHeight="1">
      <c r="A22" s="167"/>
      <c r="B22" s="193"/>
      <c r="C22" s="195"/>
      <c r="D22" s="196"/>
      <c r="E22" s="197"/>
    </row>
    <row r="23" spans="1:5" ht="15" customHeight="1">
      <c r="A23" s="167" t="s">
        <v>21</v>
      </c>
      <c r="B23" s="192" t="s">
        <v>5</v>
      </c>
      <c r="C23" s="194" t="s">
        <v>39</v>
      </c>
      <c r="D23" s="196" t="s">
        <v>2</v>
      </c>
      <c r="E23" s="197" t="s">
        <v>42</v>
      </c>
    </row>
    <row r="24" spans="1:5" ht="15" customHeight="1">
      <c r="A24" s="167"/>
      <c r="B24" s="193"/>
      <c r="C24" s="195"/>
      <c r="D24" s="196"/>
      <c r="E24" s="197"/>
    </row>
    <row r="25" spans="1:5" ht="15" customHeight="1">
      <c r="A25" s="167" t="s">
        <v>22</v>
      </c>
      <c r="B25" s="192" t="s">
        <v>5</v>
      </c>
      <c r="C25" s="194" t="s">
        <v>39</v>
      </c>
      <c r="D25" s="196" t="s">
        <v>2</v>
      </c>
      <c r="E25" s="197" t="s">
        <v>37</v>
      </c>
    </row>
    <row r="26" spans="1:5" ht="15" customHeight="1">
      <c r="A26" s="167"/>
      <c r="B26" s="193"/>
      <c r="C26" s="195"/>
      <c r="D26" s="196"/>
      <c r="E26" s="197"/>
    </row>
    <row r="27" spans="1:5" ht="15" customHeight="1">
      <c r="A27" s="167" t="s">
        <v>23</v>
      </c>
      <c r="B27" s="192" t="s">
        <v>5</v>
      </c>
      <c r="C27" s="194" t="s">
        <v>39</v>
      </c>
      <c r="D27" s="196" t="s">
        <v>2</v>
      </c>
      <c r="E27" s="197" t="s">
        <v>43</v>
      </c>
    </row>
    <row r="28" spans="1:5" ht="15" customHeight="1">
      <c r="A28" s="167"/>
      <c r="B28" s="193"/>
      <c r="C28" s="195"/>
      <c r="D28" s="196"/>
      <c r="E28" s="197"/>
    </row>
    <row r="29" spans="1:5" ht="15" customHeight="1">
      <c r="A29" s="167" t="s">
        <v>24</v>
      </c>
      <c r="B29" s="193">
        <v>6</v>
      </c>
      <c r="C29" s="194" t="s">
        <v>71</v>
      </c>
      <c r="D29" s="196" t="s">
        <v>0</v>
      </c>
      <c r="E29" s="197" t="s">
        <v>35</v>
      </c>
    </row>
    <row r="30" spans="1:5" ht="15" customHeight="1">
      <c r="A30" s="167"/>
      <c r="B30" s="193"/>
      <c r="C30" s="195"/>
      <c r="D30" s="196"/>
      <c r="E30" s="197"/>
    </row>
    <row r="31" spans="1:5" ht="15" customHeight="1">
      <c r="A31" s="167" t="s">
        <v>25</v>
      </c>
      <c r="B31" s="192">
        <v>6</v>
      </c>
      <c r="C31" s="194">
        <v>240</v>
      </c>
      <c r="D31" s="196" t="s">
        <v>0</v>
      </c>
      <c r="E31" s="197" t="s">
        <v>35</v>
      </c>
    </row>
    <row r="32" spans="1:5" ht="15" customHeight="1">
      <c r="A32" s="167"/>
      <c r="B32" s="193"/>
      <c r="C32" s="195"/>
      <c r="D32" s="196"/>
      <c r="E32" s="197"/>
    </row>
    <row r="33" spans="1:5" ht="15" customHeight="1">
      <c r="A33" s="167" t="s">
        <v>26</v>
      </c>
      <c r="B33" s="218">
        <v>9</v>
      </c>
      <c r="C33" s="194">
        <v>240</v>
      </c>
      <c r="D33" s="196" t="s">
        <v>0</v>
      </c>
      <c r="E33" s="197" t="s">
        <v>41</v>
      </c>
    </row>
    <row r="34" spans="1:5" ht="15" customHeight="1">
      <c r="A34" s="167"/>
      <c r="B34" s="219"/>
      <c r="C34" s="195"/>
      <c r="D34" s="196"/>
      <c r="E34" s="197"/>
    </row>
    <row r="35" spans="1:5" ht="15" customHeight="1">
      <c r="A35" s="208" t="s">
        <v>27</v>
      </c>
      <c r="B35" s="210">
        <v>1</v>
      </c>
      <c r="C35" s="212">
        <v>240</v>
      </c>
      <c r="D35" s="214" t="s">
        <v>2</v>
      </c>
      <c r="E35" s="216" t="s">
        <v>42</v>
      </c>
    </row>
    <row r="36" spans="1:5" ht="15" customHeight="1" thickBot="1">
      <c r="A36" s="209"/>
      <c r="B36" s="211"/>
      <c r="C36" s="213"/>
      <c r="D36" s="215"/>
      <c r="E36" s="217"/>
    </row>
    <row r="37" spans="1:5" ht="12.75">
      <c r="A37" s="1"/>
      <c r="B37" s="2"/>
      <c r="C37" s="2"/>
      <c r="D37" s="2"/>
      <c r="E37" s="3"/>
    </row>
    <row r="38" spans="1:6" ht="18" customHeight="1">
      <c r="A38" s="31" t="s">
        <v>31</v>
      </c>
      <c r="B38" s="1"/>
      <c r="C38" s="2"/>
      <c r="D38" s="2"/>
      <c r="E38" s="2"/>
      <c r="F38" s="3"/>
    </row>
    <row r="39" spans="1:6" ht="18" customHeight="1">
      <c r="A39" s="4" t="s">
        <v>38</v>
      </c>
      <c r="B39" s="1"/>
      <c r="C39" s="2"/>
      <c r="D39" s="2"/>
      <c r="E39" s="2"/>
      <c r="F39" s="3"/>
    </row>
    <row r="43" ht="0.75" customHeight="1"/>
  </sheetData>
  <mergeCells count="86">
    <mergeCell ref="E29:E30"/>
    <mergeCell ref="B33:B34"/>
    <mergeCell ref="C33:C34"/>
    <mergeCell ref="B19:B20"/>
    <mergeCell ref="B25:B26"/>
    <mergeCell ref="E31:E32"/>
    <mergeCell ref="B17:B18"/>
    <mergeCell ref="C17:C18"/>
    <mergeCell ref="E25:E26"/>
    <mergeCell ref="A17:A18"/>
    <mergeCell ref="D17:D18"/>
    <mergeCell ref="E17:E18"/>
    <mergeCell ref="C25:C26"/>
    <mergeCell ref="E23:E24"/>
    <mergeCell ref="A25:A26"/>
    <mergeCell ref="D25:D26"/>
    <mergeCell ref="A21:A22"/>
    <mergeCell ref="B21:B22"/>
    <mergeCell ref="C21:C22"/>
    <mergeCell ref="D21:D22"/>
    <mergeCell ref="E21:E22"/>
    <mergeCell ref="A31:A32"/>
    <mergeCell ref="B31:B32"/>
    <mergeCell ref="C31:C32"/>
    <mergeCell ref="D31:D32"/>
    <mergeCell ref="A29:A30"/>
    <mergeCell ref="B29:B30"/>
    <mergeCell ref="C29:C30"/>
    <mergeCell ref="D29:D30"/>
    <mergeCell ref="A35:A36"/>
    <mergeCell ref="B35:B36"/>
    <mergeCell ref="C35:C36"/>
    <mergeCell ref="D35:D36"/>
    <mergeCell ref="E35:E36"/>
    <mergeCell ref="A33:A34"/>
    <mergeCell ref="D33:D34"/>
    <mergeCell ref="E33:E34"/>
    <mergeCell ref="A19:A20"/>
    <mergeCell ref="E19:E20"/>
    <mergeCell ref="C19:C20"/>
    <mergeCell ref="D19:D20"/>
    <mergeCell ref="A27:A28"/>
    <mergeCell ref="D27:D28"/>
    <mergeCell ref="E27:E28"/>
    <mergeCell ref="B27:B28"/>
    <mergeCell ref="C27:C28"/>
    <mergeCell ref="A23:A24"/>
    <mergeCell ref="B23:B24"/>
    <mergeCell ref="C23:C24"/>
    <mergeCell ref="D23:D24"/>
    <mergeCell ref="A11:A12"/>
    <mergeCell ref="B11:B12"/>
    <mergeCell ref="C11:C12"/>
    <mergeCell ref="D11:D12"/>
    <mergeCell ref="E11:E12"/>
    <mergeCell ref="A13:A14"/>
    <mergeCell ref="D13:D14"/>
    <mergeCell ref="E13:E14"/>
    <mergeCell ref="A15:A16"/>
    <mergeCell ref="D15:D16"/>
    <mergeCell ref="E15:E16"/>
    <mergeCell ref="B13:B14"/>
    <mergeCell ref="C13:C14"/>
    <mergeCell ref="B15:B16"/>
    <mergeCell ref="C15:C16"/>
    <mergeCell ref="A5:A6"/>
    <mergeCell ref="B5:B6"/>
    <mergeCell ref="C5:C6"/>
    <mergeCell ref="D5:D6"/>
    <mergeCell ref="E5:E6"/>
    <mergeCell ref="A1:E1"/>
    <mergeCell ref="A9:A10"/>
    <mergeCell ref="B9:B10"/>
    <mergeCell ref="C9:C10"/>
    <mergeCell ref="D9:D10"/>
    <mergeCell ref="E9:E10"/>
    <mergeCell ref="A2:A4"/>
    <mergeCell ref="B2:E2"/>
    <mergeCell ref="B3:C3"/>
    <mergeCell ref="D3:D4"/>
    <mergeCell ref="E3:E4"/>
    <mergeCell ref="A7:A8"/>
    <mergeCell ref="B7:B8"/>
    <mergeCell ref="C7:C8"/>
    <mergeCell ref="D7:D8"/>
    <mergeCell ref="E7:E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F43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17.421875" style="0" customWidth="1"/>
    <col min="2" max="2" width="13.57421875" style="0" customWidth="1"/>
    <col min="3" max="3" width="19.8515625" style="0" customWidth="1"/>
    <col min="4" max="4" width="21.140625" style="0" customWidth="1"/>
    <col min="5" max="5" width="19.421875" style="0" customWidth="1"/>
    <col min="7" max="7" width="9.140625" style="0" customWidth="1"/>
  </cols>
  <sheetData>
    <row r="1" spans="1:5" ht="69" customHeight="1" thickBot="1">
      <c r="A1" s="164" t="s">
        <v>93</v>
      </c>
      <c r="B1" s="190"/>
      <c r="C1" s="190"/>
      <c r="D1" s="190"/>
      <c r="E1" s="191"/>
    </row>
    <row r="2" spans="1:5" ht="30" customHeight="1">
      <c r="A2" s="149" t="s">
        <v>55</v>
      </c>
      <c r="B2" s="176" t="s">
        <v>46</v>
      </c>
      <c r="C2" s="152"/>
      <c r="D2" s="152"/>
      <c r="E2" s="230"/>
    </row>
    <row r="3" spans="1:5" ht="17.25" customHeight="1">
      <c r="A3" s="150"/>
      <c r="B3" s="124" t="s">
        <v>58</v>
      </c>
      <c r="C3" s="125"/>
      <c r="D3" s="172" t="s">
        <v>65</v>
      </c>
      <c r="E3" s="231" t="s">
        <v>56</v>
      </c>
    </row>
    <row r="4" spans="1:5" ht="21" customHeight="1" thickBot="1">
      <c r="A4" s="151"/>
      <c r="B4" s="41" t="s">
        <v>28</v>
      </c>
      <c r="C4" s="42" t="s">
        <v>29</v>
      </c>
      <c r="D4" s="127"/>
      <c r="E4" s="232"/>
    </row>
    <row r="5" spans="1:5" ht="12.75">
      <c r="A5" s="138" t="s">
        <v>12</v>
      </c>
      <c r="B5" s="225" t="s">
        <v>5</v>
      </c>
      <c r="C5" s="226" t="s">
        <v>44</v>
      </c>
      <c r="D5" s="129" t="s">
        <v>2</v>
      </c>
      <c r="E5" s="228" t="s">
        <v>8</v>
      </c>
    </row>
    <row r="6" spans="1:5" ht="12.75">
      <c r="A6" s="134"/>
      <c r="B6" s="136"/>
      <c r="C6" s="227"/>
      <c r="D6" s="136"/>
      <c r="E6" s="229"/>
    </row>
    <row r="7" spans="1:5" ht="12.75">
      <c r="A7" s="167" t="s">
        <v>13</v>
      </c>
      <c r="B7" s="220" t="s">
        <v>5</v>
      </c>
      <c r="C7" s="222" t="s">
        <v>33</v>
      </c>
      <c r="D7" s="221" t="s">
        <v>2</v>
      </c>
      <c r="E7" s="224" t="s">
        <v>8</v>
      </c>
    </row>
    <row r="8" spans="1:5" ht="12.75">
      <c r="A8" s="167"/>
      <c r="B8" s="221"/>
      <c r="C8" s="223"/>
      <c r="D8" s="221"/>
      <c r="E8" s="224"/>
    </row>
    <row r="9" spans="1:5" ht="12.75">
      <c r="A9" s="167" t="s">
        <v>14</v>
      </c>
      <c r="B9" s="220" t="s">
        <v>5</v>
      </c>
      <c r="C9" s="222" t="s">
        <v>33</v>
      </c>
      <c r="D9" s="221" t="s">
        <v>2</v>
      </c>
      <c r="E9" s="224" t="s">
        <v>8</v>
      </c>
    </row>
    <row r="10" spans="1:5" ht="12.75">
      <c r="A10" s="167"/>
      <c r="B10" s="221"/>
      <c r="C10" s="223"/>
      <c r="D10" s="221"/>
      <c r="E10" s="224"/>
    </row>
    <row r="11" spans="1:5" ht="12.75">
      <c r="A11" s="167" t="s">
        <v>15</v>
      </c>
      <c r="B11" s="220" t="s">
        <v>5</v>
      </c>
      <c r="C11" s="222" t="s">
        <v>33</v>
      </c>
      <c r="D11" s="221" t="s">
        <v>2</v>
      </c>
      <c r="E11" s="224" t="s">
        <v>8</v>
      </c>
    </row>
    <row r="12" spans="1:5" ht="12.75">
      <c r="A12" s="167"/>
      <c r="B12" s="221"/>
      <c r="C12" s="223"/>
      <c r="D12" s="221"/>
      <c r="E12" s="224"/>
    </row>
    <row r="13" spans="1:5" ht="12.75">
      <c r="A13" s="167" t="s">
        <v>16</v>
      </c>
      <c r="B13" s="220" t="s">
        <v>5</v>
      </c>
      <c r="C13" s="222" t="s">
        <v>33</v>
      </c>
      <c r="D13" s="221" t="s">
        <v>2</v>
      </c>
      <c r="E13" s="224" t="s">
        <v>37</v>
      </c>
    </row>
    <row r="14" spans="1:5" ht="12.75">
      <c r="A14" s="167"/>
      <c r="B14" s="221"/>
      <c r="C14" s="223"/>
      <c r="D14" s="221"/>
      <c r="E14" s="224"/>
    </row>
    <row r="15" spans="1:5" ht="12.75">
      <c r="A15" s="167" t="s">
        <v>17</v>
      </c>
      <c r="B15" s="220" t="s">
        <v>5</v>
      </c>
      <c r="C15" s="222" t="s">
        <v>33</v>
      </c>
      <c r="D15" s="221" t="s">
        <v>2</v>
      </c>
      <c r="E15" s="224" t="s">
        <v>8</v>
      </c>
    </row>
    <row r="16" spans="1:5" ht="12.75">
      <c r="A16" s="167"/>
      <c r="B16" s="221"/>
      <c r="C16" s="223"/>
      <c r="D16" s="221"/>
      <c r="E16" s="224"/>
    </row>
    <row r="17" spans="1:5" ht="12.75">
      <c r="A17" s="167" t="s">
        <v>18</v>
      </c>
      <c r="B17" s="220" t="s">
        <v>5</v>
      </c>
      <c r="C17" s="222" t="s">
        <v>33</v>
      </c>
      <c r="D17" s="221" t="s">
        <v>2</v>
      </c>
      <c r="E17" s="224" t="s">
        <v>8</v>
      </c>
    </row>
    <row r="18" spans="1:5" ht="12.75">
      <c r="A18" s="167"/>
      <c r="B18" s="221"/>
      <c r="C18" s="223"/>
      <c r="D18" s="221"/>
      <c r="E18" s="224"/>
    </row>
    <row r="19" spans="1:5" ht="21.75" customHeight="1">
      <c r="A19" s="167" t="s">
        <v>19</v>
      </c>
      <c r="B19" s="34">
        <v>1</v>
      </c>
      <c r="C19" s="33">
        <v>240</v>
      </c>
      <c r="D19" s="32" t="s">
        <v>0</v>
      </c>
      <c r="E19" s="35" t="s">
        <v>8</v>
      </c>
    </row>
    <row r="20" spans="1:5" ht="23.45" customHeight="1">
      <c r="A20" s="167"/>
      <c r="B20" s="23" t="s">
        <v>5</v>
      </c>
      <c r="C20" s="10" t="s">
        <v>48</v>
      </c>
      <c r="D20" s="22" t="s">
        <v>2</v>
      </c>
      <c r="E20" s="40" t="s">
        <v>8</v>
      </c>
    </row>
    <row r="21" spans="1:5" ht="12.75">
      <c r="A21" s="167" t="s">
        <v>20</v>
      </c>
      <c r="B21" s="220" t="s">
        <v>5</v>
      </c>
      <c r="C21" s="222" t="s">
        <v>33</v>
      </c>
      <c r="D21" s="221" t="s">
        <v>2</v>
      </c>
      <c r="E21" s="224" t="s">
        <v>37</v>
      </c>
    </row>
    <row r="22" spans="1:5" ht="12.75">
      <c r="A22" s="167"/>
      <c r="B22" s="221"/>
      <c r="C22" s="223"/>
      <c r="D22" s="221"/>
      <c r="E22" s="224"/>
    </row>
    <row r="23" spans="1:5" ht="12.75">
      <c r="A23" s="167" t="s">
        <v>21</v>
      </c>
      <c r="B23" s="220" t="s">
        <v>5</v>
      </c>
      <c r="C23" s="222" t="s">
        <v>33</v>
      </c>
      <c r="D23" s="221" t="s">
        <v>2</v>
      </c>
      <c r="E23" s="224" t="s">
        <v>8</v>
      </c>
    </row>
    <row r="24" spans="1:5" ht="12.75">
      <c r="A24" s="167"/>
      <c r="B24" s="221"/>
      <c r="C24" s="223"/>
      <c r="D24" s="221"/>
      <c r="E24" s="224"/>
    </row>
    <row r="25" spans="1:5" ht="12.75">
      <c r="A25" s="167" t="s">
        <v>22</v>
      </c>
      <c r="B25" s="220" t="s">
        <v>5</v>
      </c>
      <c r="C25" s="222" t="s">
        <v>33</v>
      </c>
      <c r="D25" s="221" t="s">
        <v>2</v>
      </c>
      <c r="E25" s="224" t="s">
        <v>37</v>
      </c>
    </row>
    <row r="26" spans="1:5" ht="12.75">
      <c r="A26" s="167"/>
      <c r="B26" s="221"/>
      <c r="C26" s="223"/>
      <c r="D26" s="221"/>
      <c r="E26" s="224"/>
    </row>
    <row r="27" spans="1:5" ht="12.75">
      <c r="A27" s="167" t="s">
        <v>23</v>
      </c>
      <c r="B27" s="220" t="s">
        <v>5</v>
      </c>
      <c r="C27" s="222" t="s">
        <v>33</v>
      </c>
      <c r="D27" s="221" t="s">
        <v>2</v>
      </c>
      <c r="E27" s="224" t="s">
        <v>8</v>
      </c>
    </row>
    <row r="28" spans="1:5" ht="12.75">
      <c r="A28" s="167"/>
      <c r="B28" s="221"/>
      <c r="C28" s="223"/>
      <c r="D28" s="221"/>
      <c r="E28" s="224"/>
    </row>
    <row r="29" spans="1:5" ht="12.75">
      <c r="A29" s="167" t="s">
        <v>24</v>
      </c>
      <c r="B29" s="220" t="s">
        <v>5</v>
      </c>
      <c r="C29" s="222" t="s">
        <v>33</v>
      </c>
      <c r="D29" s="221" t="s">
        <v>2</v>
      </c>
      <c r="E29" s="224" t="s">
        <v>37</v>
      </c>
    </row>
    <row r="30" spans="1:5" ht="15" customHeight="1">
      <c r="A30" s="167"/>
      <c r="B30" s="221"/>
      <c r="C30" s="223"/>
      <c r="D30" s="221"/>
      <c r="E30" s="224"/>
    </row>
    <row r="31" spans="1:5" ht="15" customHeight="1">
      <c r="A31" s="167" t="s">
        <v>25</v>
      </c>
      <c r="B31" s="220" t="s">
        <v>5</v>
      </c>
      <c r="C31" s="222" t="s">
        <v>33</v>
      </c>
      <c r="D31" s="221" t="s">
        <v>2</v>
      </c>
      <c r="E31" s="224" t="s">
        <v>8</v>
      </c>
    </row>
    <row r="32" spans="1:5" ht="15" customHeight="1">
      <c r="A32" s="167"/>
      <c r="B32" s="221"/>
      <c r="C32" s="223"/>
      <c r="D32" s="221"/>
      <c r="E32" s="224"/>
    </row>
    <row r="33" spans="1:5" ht="15" customHeight="1">
      <c r="A33" s="167" t="s">
        <v>26</v>
      </c>
      <c r="B33" s="220" t="s">
        <v>5</v>
      </c>
      <c r="C33" s="222" t="s">
        <v>33</v>
      </c>
      <c r="D33" s="221" t="s">
        <v>2</v>
      </c>
      <c r="E33" s="224" t="s">
        <v>37</v>
      </c>
    </row>
    <row r="34" spans="1:5" ht="15" customHeight="1">
      <c r="A34" s="167"/>
      <c r="B34" s="221"/>
      <c r="C34" s="223"/>
      <c r="D34" s="221"/>
      <c r="E34" s="224"/>
    </row>
    <row r="35" spans="1:5" ht="15" customHeight="1">
      <c r="A35" s="167" t="s">
        <v>27</v>
      </c>
      <c r="B35" s="233" t="s">
        <v>5</v>
      </c>
      <c r="C35" s="234" t="s">
        <v>33</v>
      </c>
      <c r="D35" s="236" t="s">
        <v>2</v>
      </c>
      <c r="E35" s="237" t="s">
        <v>37</v>
      </c>
    </row>
    <row r="36" spans="1:5" ht="15" customHeight="1" thickBot="1">
      <c r="A36" s="139"/>
      <c r="B36" s="141"/>
      <c r="C36" s="235"/>
      <c r="D36" s="236"/>
      <c r="E36" s="237"/>
    </row>
    <row r="37" spans="1:5" ht="12.75">
      <c r="A37" s="1"/>
      <c r="B37" s="2"/>
      <c r="C37" s="2"/>
      <c r="D37" s="2"/>
      <c r="E37" s="3"/>
    </row>
    <row r="38" spans="1:6" ht="18" customHeight="1">
      <c r="A38" s="31" t="s">
        <v>31</v>
      </c>
      <c r="B38" s="1"/>
      <c r="C38" s="2"/>
      <c r="D38" s="2"/>
      <c r="E38" s="2"/>
      <c r="F38" s="3"/>
    </row>
    <row r="39" spans="1:6" ht="18" customHeight="1">
      <c r="A39" s="4" t="s">
        <v>45</v>
      </c>
      <c r="B39" s="1"/>
      <c r="C39" s="2"/>
      <c r="D39" s="2"/>
      <c r="E39" s="2"/>
      <c r="F39" s="3"/>
    </row>
    <row r="40" ht="18" customHeight="1">
      <c r="A40" s="4"/>
    </row>
    <row r="41" spans="1:6" ht="18" customHeight="1">
      <c r="A41" s="31" t="s">
        <v>47</v>
      </c>
      <c r="B41" s="7"/>
      <c r="C41" s="2"/>
      <c r="D41" s="2"/>
      <c r="E41" s="2"/>
      <c r="F41" s="3"/>
    </row>
    <row r="42" spans="1:6" ht="18" customHeight="1">
      <c r="A42" s="4" t="s">
        <v>50</v>
      </c>
      <c r="B42" s="6"/>
      <c r="C42" s="6"/>
      <c r="D42" s="6"/>
      <c r="E42" s="6"/>
      <c r="F42" s="3"/>
    </row>
    <row r="43" spans="1:6" ht="18" customHeight="1">
      <c r="A43" s="4" t="s">
        <v>49</v>
      </c>
      <c r="B43" s="6"/>
      <c r="C43" s="6"/>
      <c r="D43" s="6"/>
      <c r="E43" s="6"/>
      <c r="F43" s="3"/>
    </row>
  </sheetData>
  <mergeCells count="82">
    <mergeCell ref="A35:A36"/>
    <mergeCell ref="B35:B36"/>
    <mergeCell ref="C35:C36"/>
    <mergeCell ref="D35:D36"/>
    <mergeCell ref="E35:E36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E21:E22"/>
    <mergeCell ref="A27:A28"/>
    <mergeCell ref="B27:B28"/>
    <mergeCell ref="C27:C28"/>
    <mergeCell ref="D27:D28"/>
    <mergeCell ref="E27:E28"/>
    <mergeCell ref="E25:E26"/>
    <mergeCell ref="A23:A24"/>
    <mergeCell ref="B23:B24"/>
    <mergeCell ref="C23:C24"/>
    <mergeCell ref="D23:D24"/>
    <mergeCell ref="E23:E24"/>
    <mergeCell ref="A19:A20"/>
    <mergeCell ref="A25:A26"/>
    <mergeCell ref="B25:B26"/>
    <mergeCell ref="C25:C26"/>
    <mergeCell ref="D25:D26"/>
    <mergeCell ref="A21:A22"/>
    <mergeCell ref="B21:B22"/>
    <mergeCell ref="C21:C22"/>
    <mergeCell ref="D21:D22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A1:E1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A2:A4"/>
    <mergeCell ref="B2:E2"/>
    <mergeCell ref="B3:C3"/>
    <mergeCell ref="D3:D4"/>
    <mergeCell ref="E3:E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 topLeftCell="A1">
      <selection activeCell="F4" sqref="F4:F5"/>
    </sheetView>
  </sheetViews>
  <sheetFormatPr defaultColWidth="9.140625" defaultRowHeight="12.75"/>
  <cols>
    <col min="2" max="2" width="16.140625" style="0" customWidth="1"/>
    <col min="3" max="5" width="16.7109375" style="0" customWidth="1"/>
    <col min="6" max="6" width="19.140625" style="0" customWidth="1"/>
    <col min="7" max="8" width="16.7109375" style="0" customWidth="1"/>
  </cols>
  <sheetData>
    <row r="1" spans="1:8" ht="27.75">
      <c r="A1" s="238" t="s">
        <v>78</v>
      </c>
      <c r="B1" s="239"/>
      <c r="C1" s="239"/>
      <c r="D1" s="239"/>
      <c r="E1" s="239"/>
      <c r="F1" s="240"/>
      <c r="G1" s="240"/>
      <c r="H1" s="240"/>
    </row>
    <row r="2" spans="1:8" ht="19.9" customHeight="1" thickBot="1">
      <c r="A2" s="241" t="s">
        <v>79</v>
      </c>
      <c r="B2" s="142"/>
      <c r="C2" s="68" t="s">
        <v>80</v>
      </c>
      <c r="D2" s="69" t="s">
        <v>81</v>
      </c>
      <c r="E2" s="244" t="s">
        <v>82</v>
      </c>
      <c r="F2" s="246" t="s">
        <v>83</v>
      </c>
      <c r="G2" s="248" t="s">
        <v>84</v>
      </c>
      <c r="H2" s="249" t="s">
        <v>85</v>
      </c>
    </row>
    <row r="3" spans="1:8" ht="28.9" customHeight="1" thickBot="1">
      <c r="A3" s="242"/>
      <c r="B3" s="243"/>
      <c r="C3" s="70" t="s">
        <v>86</v>
      </c>
      <c r="D3" s="70" t="s">
        <v>86</v>
      </c>
      <c r="E3" s="245"/>
      <c r="F3" s="247"/>
      <c r="G3" s="245"/>
      <c r="H3" s="250"/>
    </row>
    <row r="4" spans="1:8" ht="13.5" thickBot="1">
      <c r="A4" s="143">
        <v>1</v>
      </c>
      <c r="B4" s="257" t="s">
        <v>12</v>
      </c>
      <c r="C4" s="115"/>
      <c r="D4" s="259"/>
      <c r="E4" s="259">
        <f>SUM(C4:D5)</f>
        <v>0</v>
      </c>
      <c r="F4" s="251">
        <f>C4*12</f>
        <v>0</v>
      </c>
      <c r="G4" s="251">
        <f>D4*12</f>
        <v>0</v>
      </c>
      <c r="H4" s="253">
        <f>F4+G4</f>
        <v>0</v>
      </c>
    </row>
    <row r="5" spans="1:8" ht="13.5" thickBot="1">
      <c r="A5" s="133"/>
      <c r="B5" s="258"/>
      <c r="C5" s="120"/>
      <c r="D5" s="260"/>
      <c r="E5" s="260"/>
      <c r="F5" s="252"/>
      <c r="G5" s="252"/>
      <c r="H5" s="254"/>
    </row>
    <row r="6" spans="1:8" ht="13.5" thickBot="1">
      <c r="A6" s="134">
        <v>2</v>
      </c>
      <c r="B6" s="134" t="s">
        <v>13</v>
      </c>
      <c r="C6" s="255"/>
      <c r="D6" s="255"/>
      <c r="E6" s="255">
        <f aca="true" t="shared" si="0" ref="E6">SUM(C6:D7)</f>
        <v>0</v>
      </c>
      <c r="F6" s="251">
        <f aca="true" t="shared" si="1" ref="F6">C6*12</f>
        <v>0</v>
      </c>
      <c r="G6" s="251">
        <f aca="true" t="shared" si="2" ref="G6">D6*12</f>
        <v>0</v>
      </c>
      <c r="H6" s="253">
        <f aca="true" t="shared" si="3" ref="H6">F6+G6</f>
        <v>0</v>
      </c>
    </row>
    <row r="7" spans="1:8" ht="13.5" thickBot="1">
      <c r="A7" s="133"/>
      <c r="B7" s="133"/>
      <c r="C7" s="255"/>
      <c r="D7" s="255"/>
      <c r="E7" s="255"/>
      <c r="F7" s="252"/>
      <c r="G7" s="252"/>
      <c r="H7" s="256"/>
    </row>
    <row r="8" spans="1:8" ht="13.5" thickBot="1">
      <c r="A8" s="134">
        <v>3</v>
      </c>
      <c r="B8" s="134" t="s">
        <v>14</v>
      </c>
      <c r="C8" s="255"/>
      <c r="D8" s="255"/>
      <c r="E8" s="255">
        <f aca="true" t="shared" si="4" ref="E8">SUM(C8:D9)</f>
        <v>0</v>
      </c>
      <c r="F8" s="251">
        <f aca="true" t="shared" si="5" ref="F8">C8*12</f>
        <v>0</v>
      </c>
      <c r="G8" s="251">
        <f aca="true" t="shared" si="6" ref="G8">D8*12</f>
        <v>0</v>
      </c>
      <c r="H8" s="253">
        <f aca="true" t="shared" si="7" ref="H8">F8+G8</f>
        <v>0</v>
      </c>
    </row>
    <row r="9" spans="1:8" ht="13.5" thickBot="1">
      <c r="A9" s="133"/>
      <c r="B9" s="133"/>
      <c r="C9" s="255"/>
      <c r="D9" s="255"/>
      <c r="E9" s="255"/>
      <c r="F9" s="252"/>
      <c r="G9" s="252"/>
      <c r="H9" s="256"/>
    </row>
    <row r="10" spans="1:8" ht="13.5" thickBot="1">
      <c r="A10" s="134">
        <v>4</v>
      </c>
      <c r="B10" s="134" t="s">
        <v>15</v>
      </c>
      <c r="C10" s="255"/>
      <c r="D10" s="255"/>
      <c r="E10" s="255">
        <f aca="true" t="shared" si="8" ref="E10">SUM(C10:D11)</f>
        <v>0</v>
      </c>
      <c r="F10" s="251">
        <f aca="true" t="shared" si="9" ref="F10">C10*12</f>
        <v>0</v>
      </c>
      <c r="G10" s="251">
        <f aca="true" t="shared" si="10" ref="G10">D10*12</f>
        <v>0</v>
      </c>
      <c r="H10" s="253">
        <f aca="true" t="shared" si="11" ref="H10">F10+G10</f>
        <v>0</v>
      </c>
    </row>
    <row r="11" spans="1:8" ht="13.5" thickBot="1">
      <c r="A11" s="133"/>
      <c r="B11" s="133"/>
      <c r="C11" s="255"/>
      <c r="D11" s="255"/>
      <c r="E11" s="255"/>
      <c r="F11" s="252"/>
      <c r="G11" s="252"/>
      <c r="H11" s="256"/>
    </row>
    <row r="12" spans="1:8" ht="13.5" thickBot="1">
      <c r="A12" s="134">
        <v>5</v>
      </c>
      <c r="B12" s="134" t="s">
        <v>16</v>
      </c>
      <c r="C12" s="255"/>
      <c r="D12" s="255"/>
      <c r="E12" s="255">
        <f aca="true" t="shared" si="12" ref="E12">SUM(C12:D13)</f>
        <v>0</v>
      </c>
      <c r="F12" s="251">
        <f aca="true" t="shared" si="13" ref="F12">C12*12</f>
        <v>0</v>
      </c>
      <c r="G12" s="251">
        <f aca="true" t="shared" si="14" ref="G12">D12*12</f>
        <v>0</v>
      </c>
      <c r="H12" s="253">
        <f aca="true" t="shared" si="15" ref="H12">F12+G12</f>
        <v>0</v>
      </c>
    </row>
    <row r="13" spans="1:8" ht="13.5" thickBot="1">
      <c r="A13" s="133"/>
      <c r="B13" s="133"/>
      <c r="C13" s="255"/>
      <c r="D13" s="255"/>
      <c r="E13" s="255"/>
      <c r="F13" s="252"/>
      <c r="G13" s="252"/>
      <c r="H13" s="256"/>
    </row>
    <row r="14" spans="1:8" ht="13.5" thickBot="1">
      <c r="A14" s="134">
        <v>6</v>
      </c>
      <c r="B14" s="134" t="s">
        <v>17</v>
      </c>
      <c r="C14" s="255"/>
      <c r="D14" s="255"/>
      <c r="E14" s="255">
        <f aca="true" t="shared" si="16" ref="E14">SUM(C14:D15)</f>
        <v>0</v>
      </c>
      <c r="F14" s="251">
        <f aca="true" t="shared" si="17" ref="F14">C14*12</f>
        <v>0</v>
      </c>
      <c r="G14" s="251">
        <f aca="true" t="shared" si="18" ref="G14">D14*12</f>
        <v>0</v>
      </c>
      <c r="H14" s="253">
        <f aca="true" t="shared" si="19" ref="H14">F14+G14</f>
        <v>0</v>
      </c>
    </row>
    <row r="15" spans="1:8" ht="13.5" thickBot="1">
      <c r="A15" s="133"/>
      <c r="B15" s="133"/>
      <c r="C15" s="255"/>
      <c r="D15" s="255"/>
      <c r="E15" s="255"/>
      <c r="F15" s="252"/>
      <c r="G15" s="252"/>
      <c r="H15" s="256"/>
    </row>
    <row r="16" spans="1:8" ht="13.5" thickBot="1">
      <c r="A16" s="134">
        <v>7</v>
      </c>
      <c r="B16" s="134" t="s">
        <v>18</v>
      </c>
      <c r="C16" s="255"/>
      <c r="D16" s="255"/>
      <c r="E16" s="255">
        <f aca="true" t="shared" si="20" ref="E16">SUM(C16:D17)</f>
        <v>0</v>
      </c>
      <c r="F16" s="251">
        <f aca="true" t="shared" si="21" ref="F16">C16*12</f>
        <v>0</v>
      </c>
      <c r="G16" s="251">
        <f aca="true" t="shared" si="22" ref="G16">D16*12</f>
        <v>0</v>
      </c>
      <c r="H16" s="253">
        <f aca="true" t="shared" si="23" ref="H16">F16+G16</f>
        <v>0</v>
      </c>
    </row>
    <row r="17" spans="1:8" ht="13.5" thickBot="1">
      <c r="A17" s="133"/>
      <c r="B17" s="133"/>
      <c r="C17" s="255"/>
      <c r="D17" s="255"/>
      <c r="E17" s="255"/>
      <c r="F17" s="252"/>
      <c r="G17" s="252"/>
      <c r="H17" s="256"/>
    </row>
    <row r="18" spans="1:8" ht="13.5" thickBot="1">
      <c r="A18" s="134">
        <v>8</v>
      </c>
      <c r="B18" s="134" t="s">
        <v>19</v>
      </c>
      <c r="C18" s="255"/>
      <c r="D18" s="255"/>
      <c r="E18" s="255">
        <f aca="true" t="shared" si="24" ref="E18">SUM(C18:D19)</f>
        <v>0</v>
      </c>
      <c r="F18" s="251">
        <f aca="true" t="shared" si="25" ref="F18">C18*12</f>
        <v>0</v>
      </c>
      <c r="G18" s="251">
        <f aca="true" t="shared" si="26" ref="G18">D18*12</f>
        <v>0</v>
      </c>
      <c r="H18" s="253">
        <f aca="true" t="shared" si="27" ref="H18">F18+G18</f>
        <v>0</v>
      </c>
    </row>
    <row r="19" spans="1:8" ht="13.5" thickBot="1">
      <c r="A19" s="133"/>
      <c r="B19" s="133"/>
      <c r="C19" s="255"/>
      <c r="D19" s="255"/>
      <c r="E19" s="255"/>
      <c r="F19" s="252"/>
      <c r="G19" s="252"/>
      <c r="H19" s="256"/>
    </row>
    <row r="20" spans="1:8" ht="13.5" thickBot="1">
      <c r="A20" s="134">
        <v>9</v>
      </c>
      <c r="B20" s="134" t="s">
        <v>20</v>
      </c>
      <c r="C20" s="255"/>
      <c r="D20" s="255"/>
      <c r="E20" s="255">
        <f aca="true" t="shared" si="28" ref="E20">SUM(C20:D21)</f>
        <v>0</v>
      </c>
      <c r="F20" s="251">
        <f aca="true" t="shared" si="29" ref="F20">C20*12</f>
        <v>0</v>
      </c>
      <c r="G20" s="251">
        <f aca="true" t="shared" si="30" ref="G20">D20*12</f>
        <v>0</v>
      </c>
      <c r="H20" s="253">
        <f aca="true" t="shared" si="31" ref="H20">F20+G20</f>
        <v>0</v>
      </c>
    </row>
    <row r="21" spans="1:8" ht="13.5" thickBot="1">
      <c r="A21" s="133"/>
      <c r="B21" s="133"/>
      <c r="C21" s="255"/>
      <c r="D21" s="255"/>
      <c r="E21" s="255"/>
      <c r="F21" s="252"/>
      <c r="G21" s="252"/>
      <c r="H21" s="256"/>
    </row>
    <row r="22" spans="1:8" ht="13.5" thickBot="1">
      <c r="A22" s="134">
        <v>10</v>
      </c>
      <c r="B22" s="134" t="s">
        <v>21</v>
      </c>
      <c r="C22" s="255"/>
      <c r="D22" s="255"/>
      <c r="E22" s="255">
        <f aca="true" t="shared" si="32" ref="E22">SUM(C22:D23)</f>
        <v>0</v>
      </c>
      <c r="F22" s="251">
        <f aca="true" t="shared" si="33" ref="F22">C22*12</f>
        <v>0</v>
      </c>
      <c r="G22" s="251">
        <f aca="true" t="shared" si="34" ref="G22">D22*12</f>
        <v>0</v>
      </c>
      <c r="H22" s="253">
        <f aca="true" t="shared" si="35" ref="H22">F22+G22</f>
        <v>0</v>
      </c>
    </row>
    <row r="23" spans="1:8" ht="13.5" thickBot="1">
      <c r="A23" s="133"/>
      <c r="B23" s="133"/>
      <c r="C23" s="255"/>
      <c r="D23" s="255"/>
      <c r="E23" s="255"/>
      <c r="F23" s="252"/>
      <c r="G23" s="252"/>
      <c r="H23" s="256"/>
    </row>
    <row r="24" spans="1:8" ht="13.5" thickBot="1">
      <c r="A24" s="134">
        <v>11</v>
      </c>
      <c r="B24" s="134" t="s">
        <v>22</v>
      </c>
      <c r="C24" s="255"/>
      <c r="D24" s="255"/>
      <c r="E24" s="255">
        <f aca="true" t="shared" si="36" ref="E24">SUM(C24:D25)</f>
        <v>0</v>
      </c>
      <c r="F24" s="251">
        <f aca="true" t="shared" si="37" ref="F24">C24*12</f>
        <v>0</v>
      </c>
      <c r="G24" s="251">
        <f aca="true" t="shared" si="38" ref="G24">D24*12</f>
        <v>0</v>
      </c>
      <c r="H24" s="253">
        <f aca="true" t="shared" si="39" ref="H24">F24+G24</f>
        <v>0</v>
      </c>
    </row>
    <row r="25" spans="1:8" ht="13.5" thickBot="1">
      <c r="A25" s="133"/>
      <c r="B25" s="133"/>
      <c r="C25" s="255"/>
      <c r="D25" s="255"/>
      <c r="E25" s="255"/>
      <c r="F25" s="252"/>
      <c r="G25" s="252"/>
      <c r="H25" s="256"/>
    </row>
    <row r="26" spans="1:8" ht="13.5" thickBot="1">
      <c r="A26" s="134">
        <v>11</v>
      </c>
      <c r="B26" s="134" t="s">
        <v>23</v>
      </c>
      <c r="C26" s="255"/>
      <c r="D26" s="255"/>
      <c r="E26" s="255">
        <f aca="true" t="shared" si="40" ref="E26">SUM(C26:D27)</f>
        <v>0</v>
      </c>
      <c r="F26" s="251">
        <f aca="true" t="shared" si="41" ref="F26">C26*12</f>
        <v>0</v>
      </c>
      <c r="G26" s="251">
        <f aca="true" t="shared" si="42" ref="G26">D26*12</f>
        <v>0</v>
      </c>
      <c r="H26" s="253">
        <f aca="true" t="shared" si="43" ref="H26">F26+G26</f>
        <v>0</v>
      </c>
    </row>
    <row r="27" spans="1:8" ht="13.5" thickBot="1">
      <c r="A27" s="133"/>
      <c r="B27" s="133"/>
      <c r="C27" s="255"/>
      <c r="D27" s="255"/>
      <c r="E27" s="255"/>
      <c r="F27" s="252"/>
      <c r="G27" s="252"/>
      <c r="H27" s="256"/>
    </row>
    <row r="28" spans="1:8" ht="13.5" thickBot="1">
      <c r="A28" s="134">
        <v>11</v>
      </c>
      <c r="B28" s="134" t="s">
        <v>24</v>
      </c>
      <c r="C28" s="255"/>
      <c r="D28" s="255"/>
      <c r="E28" s="255">
        <f aca="true" t="shared" si="44" ref="E28">SUM(C28:D29)</f>
        <v>0</v>
      </c>
      <c r="F28" s="251">
        <f aca="true" t="shared" si="45" ref="F28">C28*12</f>
        <v>0</v>
      </c>
      <c r="G28" s="251">
        <f aca="true" t="shared" si="46" ref="G28">D28*12</f>
        <v>0</v>
      </c>
      <c r="H28" s="253">
        <f aca="true" t="shared" si="47" ref="H28">F28+G28</f>
        <v>0</v>
      </c>
    </row>
    <row r="29" spans="1:8" ht="13.5" thickBot="1">
      <c r="A29" s="133"/>
      <c r="B29" s="133"/>
      <c r="C29" s="255"/>
      <c r="D29" s="255"/>
      <c r="E29" s="255"/>
      <c r="F29" s="252"/>
      <c r="G29" s="252"/>
      <c r="H29" s="256"/>
    </row>
    <row r="30" spans="1:8" ht="13.5" thickBot="1">
      <c r="A30" s="134">
        <v>11</v>
      </c>
      <c r="B30" s="134" t="s">
        <v>25</v>
      </c>
      <c r="C30" s="255"/>
      <c r="D30" s="255"/>
      <c r="E30" s="255">
        <f aca="true" t="shared" si="48" ref="E30">SUM(C30:D31)</f>
        <v>0</v>
      </c>
      <c r="F30" s="251">
        <f aca="true" t="shared" si="49" ref="F30">C30*12</f>
        <v>0</v>
      </c>
      <c r="G30" s="251">
        <f aca="true" t="shared" si="50" ref="G30">D30*12</f>
        <v>0</v>
      </c>
      <c r="H30" s="253">
        <f aca="true" t="shared" si="51" ref="H30">F30+G30</f>
        <v>0</v>
      </c>
    </row>
    <row r="31" spans="1:8" ht="13.5" thickBot="1">
      <c r="A31" s="133"/>
      <c r="B31" s="133"/>
      <c r="C31" s="255"/>
      <c r="D31" s="255"/>
      <c r="E31" s="255"/>
      <c r="F31" s="252"/>
      <c r="G31" s="252"/>
      <c r="H31" s="256"/>
    </row>
    <row r="32" spans="1:8" ht="13.5" thickBot="1">
      <c r="A32" s="134">
        <v>11</v>
      </c>
      <c r="B32" s="134" t="s">
        <v>26</v>
      </c>
      <c r="C32" s="259"/>
      <c r="D32" s="259"/>
      <c r="E32" s="259">
        <f aca="true" t="shared" si="52" ref="E32">SUM(C32:D33)</f>
        <v>0</v>
      </c>
      <c r="F32" s="251">
        <f aca="true" t="shared" si="53" ref="F32">C32*12</f>
        <v>0</v>
      </c>
      <c r="G32" s="251">
        <f aca="true" t="shared" si="54" ref="G32">D32*12</f>
        <v>0</v>
      </c>
      <c r="H32" s="253">
        <f aca="true" t="shared" si="55" ref="H32">F32+G32</f>
        <v>0</v>
      </c>
    </row>
    <row r="33" spans="1:8" ht="13.5" thickBot="1">
      <c r="A33" s="133"/>
      <c r="B33" s="272"/>
      <c r="C33" s="271"/>
      <c r="D33" s="271"/>
      <c r="E33" s="271"/>
      <c r="F33" s="252"/>
      <c r="G33" s="252"/>
      <c r="H33" s="256"/>
    </row>
    <row r="34" spans="1:8" ht="13.5" thickBot="1">
      <c r="A34" s="269">
        <v>16</v>
      </c>
      <c r="B34" s="269" t="s">
        <v>27</v>
      </c>
      <c r="C34" s="161"/>
      <c r="D34" s="259"/>
      <c r="E34" s="259">
        <f aca="true" t="shared" si="56" ref="E34">SUM(C34:D35)</f>
        <v>0</v>
      </c>
      <c r="F34" s="251">
        <f aca="true" t="shared" si="57" ref="F34">C34*12</f>
        <v>0</v>
      </c>
      <c r="G34" s="251">
        <f aca="true" t="shared" si="58" ref="G34">D34*12</f>
        <v>0</v>
      </c>
      <c r="H34" s="253">
        <f aca="true" t="shared" si="59" ref="H34">F34+G34</f>
        <v>0</v>
      </c>
    </row>
    <row r="35" spans="1:8" ht="13.5" thickBot="1">
      <c r="A35" s="270"/>
      <c r="B35" s="270"/>
      <c r="C35" s="120"/>
      <c r="D35" s="271"/>
      <c r="E35" s="271"/>
      <c r="F35" s="252"/>
      <c r="G35" s="252"/>
      <c r="H35" s="256"/>
    </row>
    <row r="36" spans="1:8" ht="15.75" thickBot="1">
      <c r="A36" s="155" t="s">
        <v>87</v>
      </c>
      <c r="B36" s="264"/>
      <c r="C36" s="71">
        <f aca="true" t="shared" si="60" ref="C36:H36">SUM(C4:C35)</f>
        <v>0</v>
      </c>
      <c r="D36" s="72">
        <f t="shared" si="60"/>
        <v>0</v>
      </c>
      <c r="E36" s="265">
        <f t="shared" si="60"/>
        <v>0</v>
      </c>
      <c r="F36" s="267">
        <f t="shared" si="60"/>
        <v>0</v>
      </c>
      <c r="G36" s="267">
        <f t="shared" si="60"/>
        <v>0</v>
      </c>
      <c r="H36" s="267">
        <f t="shared" si="60"/>
        <v>0</v>
      </c>
    </row>
    <row r="37" spans="1:8" ht="21" thickBot="1">
      <c r="A37" s="261" t="s">
        <v>88</v>
      </c>
      <c r="B37" s="262"/>
      <c r="C37" s="262"/>
      <c r="D37" s="263"/>
      <c r="E37" s="266"/>
      <c r="F37" s="268"/>
      <c r="G37" s="268"/>
      <c r="H37" s="268"/>
    </row>
    <row r="38" spans="1:5" ht="21" thickBot="1">
      <c r="A38" s="261" t="s">
        <v>89</v>
      </c>
      <c r="B38" s="262"/>
      <c r="C38" s="262"/>
      <c r="D38" s="263"/>
      <c r="E38" s="73">
        <f>SUM(E36*12)</f>
        <v>0</v>
      </c>
    </row>
  </sheetData>
  <protectedRanges>
    <protectedRange sqref="C4:C5" name="Oblast1_1_4_3"/>
    <protectedRange sqref="C6:C7" name="Oblast1_12_3"/>
    <protectedRange sqref="C8:C9" name="Oblast1_2_4_3"/>
    <protectedRange sqref="C18:C19" name="Oblast1_3_4_3"/>
    <protectedRange sqref="C20:C21" name="Oblast1_4_4_3"/>
    <protectedRange sqref="C22:C25" name="Oblast1_5_4_3"/>
    <protectedRange sqref="C28:C29" name="Oblast1_6_4_3"/>
    <protectedRange sqref="C30:C31" name="Oblast1_7_4_3"/>
    <protectedRange sqref="C34:C35" name="Oblast1_8_4_3"/>
  </protectedRanges>
  <mergeCells count="141">
    <mergeCell ref="A38:D38"/>
    <mergeCell ref="A36:B36"/>
    <mergeCell ref="E36:E37"/>
    <mergeCell ref="F36:F37"/>
    <mergeCell ref="G36:G37"/>
    <mergeCell ref="H36:H37"/>
    <mergeCell ref="A37:D37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28:G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A28:A29"/>
    <mergeCell ref="B28:B29"/>
    <mergeCell ref="C28:C29"/>
    <mergeCell ref="D28:D29"/>
    <mergeCell ref="E28:E29"/>
    <mergeCell ref="F28:F29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4:A25"/>
    <mergeCell ref="B24:B25"/>
    <mergeCell ref="C24:C25"/>
    <mergeCell ref="D24:D25"/>
    <mergeCell ref="E24:E25"/>
    <mergeCell ref="F24:F25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0:A21"/>
    <mergeCell ref="B20:B21"/>
    <mergeCell ref="C20:C21"/>
    <mergeCell ref="D20:D21"/>
    <mergeCell ref="E20:E21"/>
    <mergeCell ref="F20:F21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16:A17"/>
    <mergeCell ref="B16:B17"/>
    <mergeCell ref="C16:C17"/>
    <mergeCell ref="D16:D17"/>
    <mergeCell ref="E16:E17"/>
    <mergeCell ref="F16:F17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2:A13"/>
    <mergeCell ref="B12:B13"/>
    <mergeCell ref="C12:C13"/>
    <mergeCell ref="D12:D13"/>
    <mergeCell ref="E12:E13"/>
    <mergeCell ref="F12:F13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8:A9"/>
    <mergeCell ref="B8:B9"/>
    <mergeCell ref="C8:C9"/>
    <mergeCell ref="D8:D9"/>
    <mergeCell ref="E8:E9"/>
    <mergeCell ref="F8:F9"/>
    <mergeCell ref="A1:H1"/>
    <mergeCell ref="A2:B3"/>
    <mergeCell ref="E2:E3"/>
    <mergeCell ref="F2:F3"/>
    <mergeCell ref="G2:G3"/>
    <mergeCell ref="H2:H3"/>
    <mergeCell ref="G4:G5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E4:E5"/>
    <mergeCell ref="F4:F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Humlíčková Eva</dc:creator>
  <cp:keywords/>
  <dc:description/>
  <cp:lastModifiedBy>Ševčík Pavel</cp:lastModifiedBy>
  <cp:lastPrinted>2014-07-24T15:50:52Z</cp:lastPrinted>
  <dcterms:created xsi:type="dcterms:W3CDTF">2014-05-16T13:14:05Z</dcterms:created>
  <dcterms:modified xsi:type="dcterms:W3CDTF">2018-09-03T11:50:27Z</dcterms:modified>
  <cp:category/>
  <cp:version/>
  <cp:contentType/>
  <cp:contentStatus/>
</cp:coreProperties>
</file>