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5" yWindow="690" windowWidth="23040" windowHeight="940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33" i="1" l="1"/>
  <c r="F32" i="1"/>
  <c r="F50" i="1"/>
  <c r="F49" i="1"/>
  <c r="F14" i="1" l="1"/>
  <c r="F132" i="1" l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48" i="1"/>
  <c r="F47" i="1"/>
  <c r="F46" i="1"/>
  <c r="F45" i="1"/>
  <c r="F44" i="1"/>
  <c r="F43" i="1"/>
  <c r="F42" i="1"/>
  <c r="F41" i="1"/>
  <c r="F40" i="1"/>
  <c r="F52" i="1" l="1"/>
  <c r="F114" i="1"/>
  <c r="F95" i="1"/>
  <c r="F134" i="1"/>
  <c r="F68" i="1"/>
  <c r="F67" i="1"/>
  <c r="F66" i="1"/>
  <c r="F65" i="1"/>
  <c r="F64" i="1"/>
  <c r="F73" i="1"/>
  <c r="F72" i="1"/>
  <c r="F71" i="1"/>
  <c r="F70" i="1"/>
  <c r="F69" i="1"/>
  <c r="F63" i="1"/>
  <c r="F62" i="1"/>
  <c r="F61" i="1"/>
  <c r="F60" i="1"/>
  <c r="F16" i="1"/>
  <c r="F15" i="1"/>
  <c r="F13" i="1"/>
  <c r="F7" i="1"/>
  <c r="F75" i="1" l="1"/>
  <c r="F136" i="1" s="1"/>
  <c r="F31" i="1"/>
  <c r="F30" i="1"/>
  <c r="F29" i="1"/>
  <c r="F28" i="1"/>
  <c r="F27" i="1"/>
  <c r="F26" i="1"/>
  <c r="F25" i="1"/>
  <c r="F24" i="1"/>
  <c r="F23" i="1"/>
  <c r="F35" i="1" l="1"/>
  <c r="F12" i="1"/>
  <c r="F11" i="1"/>
  <c r="F10" i="1"/>
  <c r="F9" i="1"/>
  <c r="F8" i="1"/>
  <c r="F18" i="1" l="1"/>
  <c r="F139" i="1" l="1"/>
  <c r="F54" i="1"/>
</calcChain>
</file>

<file path=xl/sharedStrings.xml><?xml version="1.0" encoding="utf-8"?>
<sst xmlns="http://schemas.openxmlformats.org/spreadsheetml/2006/main" count="433" uniqueCount="43">
  <si>
    <t>Mezisoučet</t>
  </si>
  <si>
    <t>ks</t>
  </si>
  <si>
    <t>DN</t>
  </si>
  <si>
    <t>Celková cena</t>
  </si>
  <si>
    <t>Jednotk. cena</t>
  </si>
  <si>
    <t>m</t>
  </si>
  <si>
    <t>M.j.</t>
  </si>
  <si>
    <t>Množst.</t>
  </si>
  <si>
    <t>Kč</t>
  </si>
  <si>
    <t>kpl</t>
  </si>
  <si>
    <t>Položka</t>
  </si>
  <si>
    <t>montáž potrubí</t>
  </si>
  <si>
    <t>80 - 200</t>
  </si>
  <si>
    <t>ostatní materiál</t>
  </si>
  <si>
    <t>montáž segmentů</t>
  </si>
  <si>
    <t xml:space="preserve">demontáž </t>
  </si>
  <si>
    <t>50 - 125</t>
  </si>
  <si>
    <t xml:space="preserve">zkoušky a doklady </t>
  </si>
  <si>
    <t>projekt skut. stavu</t>
  </si>
  <si>
    <t>50 - 200</t>
  </si>
  <si>
    <t>utěsnění otvorů</t>
  </si>
  <si>
    <t>odvodnění</t>
  </si>
  <si>
    <t>včetně nákupu, předvýroby, tvarovek, spojek, přírub, kotvení, uzemnění a všech souvisejících PN</t>
  </si>
  <si>
    <t>včetně všech souvisejících PN</t>
  </si>
  <si>
    <t>včetně nákupu, tvarovky a včetně všech souvisejících PN</t>
  </si>
  <si>
    <t>včetně nákupu, montáže a všech souvisejících PN</t>
  </si>
  <si>
    <t>otvory ve stěně strojovny, provést po montáži potrubí, včetně dokladu o požární odolnosti 60 min</t>
  </si>
  <si>
    <t xml:space="preserve"> včetně všech souvisejících PN</t>
  </si>
  <si>
    <t>Výměna potrubních rozvodů SHZ a SCHZ - sklad ČEPRO a.s. Třemošná</t>
  </si>
  <si>
    <t xml:space="preserve">Zhotovitel: </t>
  </si>
  <si>
    <t>CENA CELKEM ZA DÍLO (Kč bez DPH)</t>
  </si>
  <si>
    <t>CELKEM CENA II.ETAPA (Kč bez DPH)</t>
  </si>
  <si>
    <t>CELKEM CENA I.ETAPA (Kč bez DPH)</t>
  </si>
  <si>
    <t>Poznámka: PN = přímé náklady</t>
  </si>
  <si>
    <t>I. ETAPA</t>
  </si>
  <si>
    <t>II. ETAPA</t>
  </si>
  <si>
    <t>B) Výměna potrubí SHZ na nádrži H 211 A a její jímce</t>
  </si>
  <si>
    <t>C) Výměna potrubí SHZ na nádrži H 211 B a její jímce</t>
  </si>
  <si>
    <t>A) Výměna potrubí SHZ a SCHZ na nádrži H 401 A a její jímce</t>
  </si>
  <si>
    <t>B) Výměna potrubí SHZ a SCHZ na nádrži H 401 B a její jímce</t>
  </si>
  <si>
    <t>C) Výměna potrubí SHZ a SCHZ na nádrži H 401 C a její jímce</t>
  </si>
  <si>
    <t>D) Výměna potrubí SHZ a SCHZ na nádrži H 401 D a její jímce</t>
  </si>
  <si>
    <t>A) Výměna potrubí SHZ od přírub v budově SHZ 411 k patě jednotlivých jímek nádrží a dále potrubí na pěnotvorný roztok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</si>
</sst>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4" fontId="0" fillId="0" borderId="0" xfId="0" applyNumberFormat="1"/>
    <xf numFmtId="0" fontId="0" fillId="0" borderId="0" xfId="0" applyAlignment="1">
      <alignment horizontal="right"/>
    </xf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vertical="center"/>
    </xf>
    <xf numFmtId="4" fontId="4" fillId="0" borderId="0" xfId="0" applyNumberFormat="1" applyFont="1" applyFill="1"/>
    <xf numFmtId="4" fontId="4" fillId="0" borderId="0" xfId="0" applyNumberFormat="1" applyFont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3" fontId="0" fillId="0" borderId="0" xfId="0" applyNumberFormat="1"/>
    <xf numFmtId="0" fontId="0" fillId="0" borderId="0" xfId="0" applyFill="1" applyAlignment="1">
      <alignment horizontal="center"/>
    </xf>
    <xf numFmtId="0" fontId="1" fillId="0" borderId="0" xfId="0" applyFont="1" applyFill="1" applyBorder="1" applyAlignment="1"/>
    <xf numFmtId="0" fontId="5" fillId="0" borderId="0" xfId="0" applyFont="1"/>
    <xf numFmtId="0" fontId="2" fillId="0" borderId="0" xfId="0" applyFont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/>
    <xf numFmtId="4" fontId="6" fillId="0" borderId="0" xfId="0" applyNumberFormat="1" applyFont="1"/>
    <xf numFmtId="0" fontId="2" fillId="0" borderId="0" xfId="0" applyFont="1" applyAlignment="1"/>
    <xf numFmtId="0" fontId="1" fillId="0" borderId="1" xfId="0" applyFont="1" applyBorder="1"/>
    <xf numFmtId="0" fontId="1" fillId="0" borderId="3" xfId="0" applyFont="1" applyBorder="1"/>
    <xf numFmtId="0" fontId="0" fillId="0" borderId="3" xfId="0" applyBorder="1"/>
    <xf numFmtId="4" fontId="1" fillId="0" borderId="3" xfId="0" applyNumberFormat="1" applyFont="1" applyBorder="1"/>
    <xf numFmtId="0" fontId="1" fillId="0" borderId="4" xfId="0" applyFont="1" applyBorder="1"/>
    <xf numFmtId="0" fontId="1" fillId="0" borderId="2" xfId="0" applyFont="1" applyBorder="1"/>
    <xf numFmtId="0" fontId="0" fillId="0" borderId="0" xfId="0" applyBorder="1"/>
    <xf numFmtId="0" fontId="1" fillId="0" borderId="5" xfId="0" applyFont="1" applyBorder="1"/>
    <xf numFmtId="0" fontId="0" fillId="0" borderId="6" xfId="0" applyBorder="1"/>
    <xf numFmtId="4" fontId="1" fillId="0" borderId="6" xfId="0" applyNumberFormat="1" applyFont="1" applyBorder="1"/>
    <xf numFmtId="0" fontId="1" fillId="0" borderId="7" xfId="0" applyFont="1" applyBorder="1"/>
    <xf numFmtId="0" fontId="1" fillId="2" borderId="0" xfId="0" applyFont="1" applyFill="1"/>
    <xf numFmtId="0" fontId="0" fillId="2" borderId="0" xfId="0" applyFill="1"/>
    <xf numFmtId="0" fontId="1" fillId="0" borderId="0" xfId="0" applyFont="1" applyBorder="1"/>
    <xf numFmtId="4" fontId="1" fillId="0" borderId="0" xfId="0" applyNumberFormat="1" applyFont="1" applyBorder="1"/>
    <xf numFmtId="0" fontId="2" fillId="0" borderId="0" xfId="0" applyFont="1" applyFill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zoomScaleNormal="100" workbookViewId="0">
      <selection activeCell="B2" sqref="B2"/>
    </sheetView>
  </sheetViews>
  <sheetFormatPr defaultRowHeight="15" x14ac:dyDescent="0.25"/>
  <cols>
    <col min="1" max="1" width="19.85546875" customWidth="1"/>
    <col min="2" max="2" width="7.5703125" customWidth="1"/>
    <col min="4" max="4" width="4.28515625" customWidth="1"/>
    <col min="5" max="5" width="12.42578125" customWidth="1"/>
    <col min="6" max="6" width="14.140625" customWidth="1"/>
    <col min="7" max="7" width="3.42578125" customWidth="1"/>
    <col min="8" max="8" width="86.85546875" customWidth="1"/>
  </cols>
  <sheetData>
    <row r="1" spans="1:8" ht="33.75" customHeight="1" x14ac:dyDescent="0.25">
      <c r="A1" s="7" t="s">
        <v>28</v>
      </c>
      <c r="B1" s="7"/>
      <c r="C1" s="7"/>
      <c r="D1" s="7"/>
      <c r="E1" s="7"/>
      <c r="F1" s="7"/>
      <c r="G1" s="7"/>
      <c r="H1" s="7"/>
    </row>
    <row r="2" spans="1:8" ht="33.75" customHeight="1" x14ac:dyDescent="0.25">
      <c r="A2" s="7" t="s">
        <v>29</v>
      </c>
      <c r="B2" s="7"/>
      <c r="C2" s="7"/>
      <c r="D2" s="7"/>
      <c r="E2" s="7"/>
      <c r="F2" s="7"/>
      <c r="G2" s="7"/>
      <c r="H2" s="7"/>
    </row>
    <row r="3" spans="1:8" ht="15" customHeight="1" x14ac:dyDescent="0.25">
      <c r="A3" s="37" t="s">
        <v>34</v>
      </c>
      <c r="B3" s="38"/>
      <c r="C3" s="38"/>
      <c r="D3" s="38"/>
      <c r="E3" s="38"/>
      <c r="F3" s="38"/>
      <c r="G3" s="38"/>
      <c r="H3" s="38"/>
    </row>
    <row r="4" spans="1:8" ht="15" customHeight="1" x14ac:dyDescent="0.25">
      <c r="A4" s="41" t="s">
        <v>42</v>
      </c>
      <c r="B4" s="25"/>
      <c r="C4" s="25"/>
      <c r="D4" s="25"/>
      <c r="E4" s="25"/>
      <c r="F4" s="25"/>
      <c r="G4" s="25"/>
      <c r="H4" s="25"/>
    </row>
    <row r="5" spans="1:8" ht="20.100000000000001" customHeight="1" x14ac:dyDescent="0.25">
      <c r="A5" s="26" t="s">
        <v>10</v>
      </c>
      <c r="B5" s="10" t="s">
        <v>2</v>
      </c>
      <c r="C5" s="10" t="s">
        <v>7</v>
      </c>
      <c r="D5" s="11" t="s">
        <v>6</v>
      </c>
      <c r="E5" s="10" t="s">
        <v>4</v>
      </c>
      <c r="F5" s="10" t="s">
        <v>3</v>
      </c>
      <c r="H5" s="18" t="s">
        <v>33</v>
      </c>
    </row>
    <row r="6" spans="1:8" ht="15" customHeight="1" x14ac:dyDescent="0.25">
      <c r="A6" s="13"/>
      <c r="B6" s="14"/>
      <c r="C6" s="14"/>
      <c r="D6" s="15"/>
      <c r="E6" s="8"/>
      <c r="F6" s="5"/>
    </row>
    <row r="7" spans="1:8" ht="15" customHeight="1" x14ac:dyDescent="0.25">
      <c r="A7" s="17" t="s">
        <v>11</v>
      </c>
      <c r="B7">
        <v>200</v>
      </c>
      <c r="C7">
        <v>510</v>
      </c>
      <c r="D7" t="s">
        <v>5</v>
      </c>
      <c r="E7" s="8">
        <v>0</v>
      </c>
      <c r="F7" s="2">
        <f t="shared" ref="F7" si="0">C7*E7</f>
        <v>0</v>
      </c>
      <c r="G7" t="s">
        <v>8</v>
      </c>
      <c r="H7" t="s">
        <v>22</v>
      </c>
    </row>
    <row r="8" spans="1:8" ht="15" customHeight="1" x14ac:dyDescent="0.25">
      <c r="A8" s="17" t="s">
        <v>11</v>
      </c>
      <c r="B8">
        <v>125</v>
      </c>
      <c r="C8">
        <v>240</v>
      </c>
      <c r="D8" t="s">
        <v>5</v>
      </c>
      <c r="E8" s="8">
        <v>0</v>
      </c>
      <c r="F8" s="2">
        <f t="shared" ref="F8:F12" si="1">C8*E8</f>
        <v>0</v>
      </c>
      <c r="G8" t="s">
        <v>8</v>
      </c>
      <c r="H8" t="s">
        <v>22</v>
      </c>
    </row>
    <row r="9" spans="1:8" ht="15" customHeight="1" x14ac:dyDescent="0.25">
      <c r="A9" s="17" t="s">
        <v>11</v>
      </c>
      <c r="B9">
        <v>100</v>
      </c>
      <c r="C9">
        <v>510</v>
      </c>
      <c r="D9" t="s">
        <v>5</v>
      </c>
      <c r="E9" s="8">
        <v>0</v>
      </c>
      <c r="F9" s="2">
        <f t="shared" si="1"/>
        <v>0</v>
      </c>
      <c r="G9" t="s">
        <v>8</v>
      </c>
      <c r="H9" t="s">
        <v>22</v>
      </c>
    </row>
    <row r="10" spans="1:8" ht="15" customHeight="1" x14ac:dyDescent="0.25">
      <c r="A10" s="17" t="s">
        <v>11</v>
      </c>
      <c r="B10">
        <v>80</v>
      </c>
      <c r="C10">
        <v>380</v>
      </c>
      <c r="D10" t="s">
        <v>5</v>
      </c>
      <c r="E10" s="8">
        <v>0</v>
      </c>
      <c r="F10" s="2">
        <f t="shared" si="1"/>
        <v>0</v>
      </c>
      <c r="G10" t="s">
        <v>8</v>
      </c>
      <c r="H10" t="s">
        <v>22</v>
      </c>
    </row>
    <row r="11" spans="1:8" ht="15" customHeight="1" x14ac:dyDescent="0.25">
      <c r="A11" s="17" t="s">
        <v>15</v>
      </c>
      <c r="B11" s="3" t="s">
        <v>12</v>
      </c>
      <c r="C11" s="16">
        <v>1640</v>
      </c>
      <c r="D11" t="s">
        <v>5</v>
      </c>
      <c r="E11" s="8">
        <v>0</v>
      </c>
      <c r="F11" s="2">
        <f t="shared" si="1"/>
        <v>0</v>
      </c>
      <c r="G11" t="s">
        <v>8</v>
      </c>
      <c r="H11" t="s">
        <v>23</v>
      </c>
    </row>
    <row r="12" spans="1:8" ht="15" customHeight="1" x14ac:dyDescent="0.25">
      <c r="A12" s="17" t="s">
        <v>21</v>
      </c>
      <c r="B12">
        <v>50</v>
      </c>
      <c r="C12">
        <v>39</v>
      </c>
      <c r="D12" t="s">
        <v>1</v>
      </c>
      <c r="E12" s="8">
        <v>0</v>
      </c>
      <c r="F12" s="2">
        <f t="shared" si="1"/>
        <v>0</v>
      </c>
      <c r="G12" t="s">
        <v>8</v>
      </c>
      <c r="H12" t="s">
        <v>24</v>
      </c>
    </row>
    <row r="13" spans="1:8" ht="15" customHeight="1" x14ac:dyDescent="0.25">
      <c r="A13" s="17" t="s">
        <v>13</v>
      </c>
      <c r="B13" s="3"/>
      <c r="C13">
        <v>1</v>
      </c>
      <c r="D13" t="s">
        <v>9</v>
      </c>
      <c r="E13" s="8">
        <v>0</v>
      </c>
      <c r="F13" s="2">
        <f t="shared" ref="F13:F16" si="2">C13*E13</f>
        <v>0</v>
      </c>
      <c r="G13" t="s">
        <v>8</v>
      </c>
      <c r="H13" t="s">
        <v>25</v>
      </c>
    </row>
    <row r="14" spans="1:8" s="19" customFormat="1" ht="15" customHeight="1" x14ac:dyDescent="0.25">
      <c r="A14" s="21" t="s">
        <v>20</v>
      </c>
      <c r="B14" s="22"/>
      <c r="C14" s="23">
        <v>1</v>
      </c>
      <c r="D14" s="23" t="s">
        <v>9</v>
      </c>
      <c r="E14" s="8">
        <v>0</v>
      </c>
      <c r="F14" s="24">
        <f t="shared" ref="F14" si="3">C14*E14</f>
        <v>0</v>
      </c>
      <c r="G14" s="23" t="s">
        <v>8</v>
      </c>
      <c r="H14" s="23" t="s">
        <v>26</v>
      </c>
    </row>
    <row r="15" spans="1:8" ht="15" customHeight="1" x14ac:dyDescent="0.25">
      <c r="A15" s="17" t="s">
        <v>17</v>
      </c>
      <c r="B15" s="3"/>
      <c r="C15">
        <v>1</v>
      </c>
      <c r="D15" t="s">
        <v>9</v>
      </c>
      <c r="E15" s="8">
        <v>0</v>
      </c>
      <c r="F15" s="2">
        <f t="shared" si="2"/>
        <v>0</v>
      </c>
      <c r="G15" t="s">
        <v>8</v>
      </c>
      <c r="H15" t="s">
        <v>23</v>
      </c>
    </row>
    <row r="16" spans="1:8" ht="15" customHeight="1" x14ac:dyDescent="0.25">
      <c r="A16" s="17" t="s">
        <v>18</v>
      </c>
      <c r="B16" s="3"/>
      <c r="C16">
        <v>1</v>
      </c>
      <c r="D16" t="s">
        <v>9</v>
      </c>
      <c r="E16" s="8">
        <v>0</v>
      </c>
      <c r="F16" s="2">
        <f t="shared" si="2"/>
        <v>0</v>
      </c>
      <c r="G16" t="s">
        <v>8</v>
      </c>
      <c r="H16" t="s">
        <v>23</v>
      </c>
    </row>
    <row r="17" spans="1:8" ht="15" customHeight="1" x14ac:dyDescent="0.25">
      <c r="A17" s="12"/>
      <c r="B17" s="3"/>
      <c r="E17" s="8"/>
      <c r="F17" s="2"/>
    </row>
    <row r="18" spans="1:8" ht="15" customHeight="1" x14ac:dyDescent="0.25">
      <c r="E18" s="1" t="s">
        <v>0</v>
      </c>
      <c r="F18" s="4">
        <f>SUM(F7:F17)</f>
        <v>0</v>
      </c>
      <c r="G18" s="1" t="s">
        <v>8</v>
      </c>
    </row>
    <row r="19" spans="1:8" ht="15" customHeight="1" x14ac:dyDescent="0.25"/>
    <row r="20" spans="1:8" ht="15" customHeight="1" x14ac:dyDescent="0.25">
      <c r="A20" s="6" t="s">
        <v>36</v>
      </c>
    </row>
    <row r="21" spans="1:8" ht="20.100000000000001" customHeight="1" x14ac:dyDescent="0.25">
      <c r="A21" s="26" t="s">
        <v>10</v>
      </c>
      <c r="B21" s="10" t="s">
        <v>2</v>
      </c>
      <c r="C21" s="10" t="s">
        <v>7</v>
      </c>
      <c r="D21" s="11" t="s">
        <v>6</v>
      </c>
      <c r="E21" s="10" t="s">
        <v>4</v>
      </c>
      <c r="F21" s="10" t="s">
        <v>3</v>
      </c>
    </row>
    <row r="22" spans="1:8" ht="15" customHeight="1" x14ac:dyDescent="0.25">
      <c r="A22" s="1"/>
    </row>
    <row r="23" spans="1:8" ht="15" customHeight="1" x14ac:dyDescent="0.25">
      <c r="A23" s="17" t="s">
        <v>11</v>
      </c>
      <c r="B23">
        <v>125</v>
      </c>
      <c r="C23">
        <v>6</v>
      </c>
      <c r="D23" t="s">
        <v>5</v>
      </c>
      <c r="E23" s="9">
        <v>0</v>
      </c>
      <c r="F23" s="2">
        <f t="shared" ref="F23:F33" si="4">C23*E23</f>
        <v>0</v>
      </c>
      <c r="G23" t="s">
        <v>8</v>
      </c>
      <c r="H23" t="s">
        <v>22</v>
      </c>
    </row>
    <row r="24" spans="1:8" ht="15" customHeight="1" x14ac:dyDescent="0.25">
      <c r="A24" s="17" t="s">
        <v>11</v>
      </c>
      <c r="B24">
        <v>80</v>
      </c>
      <c r="C24">
        <v>48</v>
      </c>
      <c r="D24" t="s">
        <v>5</v>
      </c>
      <c r="E24" s="9">
        <v>0</v>
      </c>
      <c r="F24" s="2">
        <f t="shared" si="4"/>
        <v>0</v>
      </c>
      <c r="G24" t="s">
        <v>8</v>
      </c>
      <c r="H24" t="s">
        <v>22</v>
      </c>
    </row>
    <row r="25" spans="1:8" ht="15" customHeight="1" x14ac:dyDescent="0.25">
      <c r="A25" s="17" t="s">
        <v>11</v>
      </c>
      <c r="B25">
        <v>50</v>
      </c>
      <c r="C25">
        <v>12</v>
      </c>
      <c r="D25" t="s">
        <v>5</v>
      </c>
      <c r="E25" s="9">
        <v>0</v>
      </c>
      <c r="F25" s="2">
        <f t="shared" si="4"/>
        <v>0</v>
      </c>
      <c r="G25" t="s">
        <v>8</v>
      </c>
      <c r="H25" t="s">
        <v>22</v>
      </c>
    </row>
    <row r="26" spans="1:8" ht="15" customHeight="1" x14ac:dyDescent="0.25">
      <c r="A26" s="17" t="s">
        <v>14</v>
      </c>
      <c r="B26">
        <v>80</v>
      </c>
      <c r="C26">
        <v>54</v>
      </c>
      <c r="D26" t="s">
        <v>5</v>
      </c>
      <c r="E26" s="9">
        <v>0</v>
      </c>
      <c r="F26" s="2">
        <f t="shared" si="4"/>
        <v>0</v>
      </c>
      <c r="G26" t="s">
        <v>8</v>
      </c>
      <c r="H26" t="s">
        <v>22</v>
      </c>
    </row>
    <row r="27" spans="1:8" ht="15" customHeight="1" x14ac:dyDescent="0.25">
      <c r="A27" s="17" t="s">
        <v>14</v>
      </c>
      <c r="B27">
        <v>65</v>
      </c>
      <c r="C27">
        <v>12</v>
      </c>
      <c r="D27" t="s">
        <v>5</v>
      </c>
      <c r="E27" s="9">
        <v>0</v>
      </c>
      <c r="F27" s="2">
        <f t="shared" si="4"/>
        <v>0</v>
      </c>
      <c r="G27" t="s">
        <v>8</v>
      </c>
      <c r="H27" t="s">
        <v>22</v>
      </c>
    </row>
    <row r="28" spans="1:8" ht="15" customHeight="1" x14ac:dyDescent="0.25">
      <c r="A28" s="17" t="s">
        <v>14</v>
      </c>
      <c r="B28">
        <v>50</v>
      </c>
      <c r="C28">
        <v>54</v>
      </c>
      <c r="D28" t="s">
        <v>5</v>
      </c>
      <c r="E28" s="9">
        <v>0</v>
      </c>
      <c r="F28" s="2">
        <f t="shared" si="4"/>
        <v>0</v>
      </c>
      <c r="G28" t="s">
        <v>8</v>
      </c>
      <c r="H28" t="s">
        <v>22</v>
      </c>
    </row>
    <row r="29" spans="1:8" ht="15" customHeight="1" x14ac:dyDescent="0.25">
      <c r="A29" s="17" t="s">
        <v>15</v>
      </c>
      <c r="B29" t="s">
        <v>16</v>
      </c>
      <c r="C29">
        <v>186</v>
      </c>
      <c r="D29" t="s">
        <v>5</v>
      </c>
      <c r="E29" s="9">
        <v>0</v>
      </c>
      <c r="F29" s="2">
        <f t="shared" si="4"/>
        <v>0</v>
      </c>
      <c r="G29" t="s">
        <v>8</v>
      </c>
      <c r="H29" t="s">
        <v>23</v>
      </c>
    </row>
    <row r="30" spans="1:8" ht="15" customHeight="1" x14ac:dyDescent="0.25">
      <c r="A30" s="17" t="s">
        <v>21</v>
      </c>
      <c r="B30">
        <v>50</v>
      </c>
      <c r="C30">
        <v>2</v>
      </c>
      <c r="D30" t="s">
        <v>1</v>
      </c>
      <c r="E30" s="8">
        <v>0</v>
      </c>
      <c r="F30" s="2">
        <f t="shared" si="4"/>
        <v>0</v>
      </c>
      <c r="G30" t="s">
        <v>8</v>
      </c>
      <c r="H30" t="s">
        <v>24</v>
      </c>
    </row>
    <row r="31" spans="1:8" ht="15" customHeight="1" x14ac:dyDescent="0.25">
      <c r="A31" s="17" t="s">
        <v>13</v>
      </c>
      <c r="B31" s="3"/>
      <c r="C31">
        <v>1</v>
      </c>
      <c r="D31" t="s">
        <v>9</v>
      </c>
      <c r="E31" s="9">
        <v>0</v>
      </c>
      <c r="F31" s="2">
        <f t="shared" si="4"/>
        <v>0</v>
      </c>
      <c r="G31" t="s">
        <v>8</v>
      </c>
      <c r="H31" t="s">
        <v>25</v>
      </c>
    </row>
    <row r="32" spans="1:8" ht="15" customHeight="1" x14ac:dyDescent="0.25">
      <c r="A32" s="17" t="s">
        <v>17</v>
      </c>
      <c r="B32" s="3"/>
      <c r="C32">
        <v>1</v>
      </c>
      <c r="D32" t="s">
        <v>9</v>
      </c>
      <c r="E32" s="8">
        <v>0</v>
      </c>
      <c r="F32" s="2">
        <f t="shared" si="4"/>
        <v>0</v>
      </c>
      <c r="G32" t="s">
        <v>8</v>
      </c>
      <c r="H32" t="s">
        <v>23</v>
      </c>
    </row>
    <row r="33" spans="1:8" ht="15" customHeight="1" x14ac:dyDescent="0.25">
      <c r="A33" s="17" t="s">
        <v>18</v>
      </c>
      <c r="B33" s="3"/>
      <c r="C33">
        <v>1</v>
      </c>
      <c r="D33" t="s">
        <v>9</v>
      </c>
      <c r="E33" s="8">
        <v>0</v>
      </c>
      <c r="F33" s="2">
        <f t="shared" si="4"/>
        <v>0</v>
      </c>
      <c r="G33" t="s">
        <v>8</v>
      </c>
      <c r="H33" t="s">
        <v>23</v>
      </c>
    </row>
    <row r="34" spans="1:8" ht="15" customHeight="1" x14ac:dyDescent="0.25">
      <c r="A34" s="17"/>
      <c r="B34" s="3"/>
      <c r="E34" s="9"/>
      <c r="F34" s="2"/>
    </row>
    <row r="35" spans="1:8" x14ac:dyDescent="0.25">
      <c r="E35" s="1" t="s">
        <v>0</v>
      </c>
      <c r="F35" s="4">
        <f>SUM(F23:F34)</f>
        <v>0</v>
      </c>
      <c r="G35" s="1" t="s">
        <v>8</v>
      </c>
    </row>
    <row r="36" spans="1:8" x14ac:dyDescent="0.25">
      <c r="E36" s="1"/>
      <c r="F36" s="4"/>
      <c r="G36" s="1"/>
    </row>
    <row r="37" spans="1:8" ht="15" customHeight="1" x14ac:dyDescent="0.25">
      <c r="A37" s="6" t="s">
        <v>37</v>
      </c>
    </row>
    <row r="38" spans="1:8" ht="20.100000000000001" customHeight="1" x14ac:dyDescent="0.25">
      <c r="A38" s="26" t="s">
        <v>10</v>
      </c>
      <c r="B38" s="10" t="s">
        <v>2</v>
      </c>
      <c r="C38" s="10" t="s">
        <v>7</v>
      </c>
      <c r="D38" s="11" t="s">
        <v>6</v>
      </c>
      <c r="E38" s="10" t="s">
        <v>4</v>
      </c>
      <c r="F38" s="10" t="s">
        <v>3</v>
      </c>
    </row>
    <row r="39" spans="1:8" ht="15" customHeight="1" x14ac:dyDescent="0.25">
      <c r="A39" s="1"/>
    </row>
    <row r="40" spans="1:8" ht="15" customHeight="1" x14ac:dyDescent="0.25">
      <c r="A40" s="17" t="s">
        <v>11</v>
      </c>
      <c r="B40">
        <v>125</v>
      </c>
      <c r="C40">
        <v>6</v>
      </c>
      <c r="D40" t="s">
        <v>5</v>
      </c>
      <c r="E40" s="9">
        <v>0</v>
      </c>
      <c r="F40" s="2">
        <f t="shared" ref="F40:F50" si="5">C40*E40</f>
        <v>0</v>
      </c>
      <c r="G40" t="s">
        <v>8</v>
      </c>
      <c r="H40" t="s">
        <v>22</v>
      </c>
    </row>
    <row r="41" spans="1:8" ht="15" customHeight="1" x14ac:dyDescent="0.25">
      <c r="A41" s="17" t="s">
        <v>11</v>
      </c>
      <c r="B41">
        <v>80</v>
      </c>
      <c r="C41">
        <v>48</v>
      </c>
      <c r="D41" t="s">
        <v>5</v>
      </c>
      <c r="E41" s="9">
        <v>0</v>
      </c>
      <c r="F41" s="2">
        <f t="shared" si="5"/>
        <v>0</v>
      </c>
      <c r="G41" t="s">
        <v>8</v>
      </c>
      <c r="H41" t="s">
        <v>22</v>
      </c>
    </row>
    <row r="42" spans="1:8" ht="15" customHeight="1" x14ac:dyDescent="0.25">
      <c r="A42" s="17" t="s">
        <v>11</v>
      </c>
      <c r="B42">
        <v>50</v>
      </c>
      <c r="C42">
        <v>12</v>
      </c>
      <c r="D42" t="s">
        <v>5</v>
      </c>
      <c r="E42" s="9">
        <v>0</v>
      </c>
      <c r="F42" s="2">
        <f t="shared" si="5"/>
        <v>0</v>
      </c>
      <c r="G42" t="s">
        <v>8</v>
      </c>
      <c r="H42" t="s">
        <v>22</v>
      </c>
    </row>
    <row r="43" spans="1:8" ht="15" customHeight="1" x14ac:dyDescent="0.25">
      <c r="A43" s="17" t="s">
        <v>14</v>
      </c>
      <c r="B43">
        <v>80</v>
      </c>
      <c r="C43">
        <v>54</v>
      </c>
      <c r="D43" t="s">
        <v>5</v>
      </c>
      <c r="E43" s="9">
        <v>0</v>
      </c>
      <c r="F43" s="2">
        <f t="shared" si="5"/>
        <v>0</v>
      </c>
      <c r="G43" t="s">
        <v>8</v>
      </c>
      <c r="H43" t="s">
        <v>22</v>
      </c>
    </row>
    <row r="44" spans="1:8" ht="15" customHeight="1" x14ac:dyDescent="0.25">
      <c r="A44" s="17" t="s">
        <v>14</v>
      </c>
      <c r="B44">
        <v>65</v>
      </c>
      <c r="C44">
        <v>12</v>
      </c>
      <c r="D44" t="s">
        <v>5</v>
      </c>
      <c r="E44" s="9">
        <v>0</v>
      </c>
      <c r="F44" s="2">
        <f t="shared" si="5"/>
        <v>0</v>
      </c>
      <c r="G44" t="s">
        <v>8</v>
      </c>
      <c r="H44" t="s">
        <v>22</v>
      </c>
    </row>
    <row r="45" spans="1:8" ht="15" customHeight="1" x14ac:dyDescent="0.25">
      <c r="A45" s="17" t="s">
        <v>14</v>
      </c>
      <c r="B45">
        <v>50</v>
      </c>
      <c r="C45">
        <v>54</v>
      </c>
      <c r="D45" t="s">
        <v>5</v>
      </c>
      <c r="E45" s="9">
        <v>0</v>
      </c>
      <c r="F45" s="2">
        <f t="shared" si="5"/>
        <v>0</v>
      </c>
      <c r="G45" t="s">
        <v>8</v>
      </c>
      <c r="H45" t="s">
        <v>22</v>
      </c>
    </row>
    <row r="46" spans="1:8" ht="15" customHeight="1" x14ac:dyDescent="0.25">
      <c r="A46" s="17" t="s">
        <v>15</v>
      </c>
      <c r="B46" t="s">
        <v>16</v>
      </c>
      <c r="C46">
        <v>186</v>
      </c>
      <c r="D46" t="s">
        <v>5</v>
      </c>
      <c r="E46" s="9">
        <v>0</v>
      </c>
      <c r="F46" s="2">
        <f t="shared" si="5"/>
        <v>0</v>
      </c>
      <c r="G46" t="s">
        <v>8</v>
      </c>
      <c r="H46" t="s">
        <v>23</v>
      </c>
    </row>
    <row r="47" spans="1:8" ht="15" customHeight="1" x14ac:dyDescent="0.25">
      <c r="A47" s="17" t="s">
        <v>21</v>
      </c>
      <c r="B47">
        <v>50</v>
      </c>
      <c r="C47">
        <v>2</v>
      </c>
      <c r="D47" t="s">
        <v>1</v>
      </c>
      <c r="E47" s="8">
        <v>0</v>
      </c>
      <c r="F47" s="2">
        <f t="shared" si="5"/>
        <v>0</v>
      </c>
      <c r="G47" t="s">
        <v>8</v>
      </c>
      <c r="H47" t="s">
        <v>24</v>
      </c>
    </row>
    <row r="48" spans="1:8" ht="15" customHeight="1" x14ac:dyDescent="0.25">
      <c r="A48" s="17" t="s">
        <v>13</v>
      </c>
      <c r="B48" s="3"/>
      <c r="C48">
        <v>1</v>
      </c>
      <c r="D48" t="s">
        <v>9</v>
      </c>
      <c r="E48" s="9">
        <v>0</v>
      </c>
      <c r="F48" s="2">
        <f t="shared" si="5"/>
        <v>0</v>
      </c>
      <c r="G48" t="s">
        <v>8</v>
      </c>
      <c r="H48" t="s">
        <v>25</v>
      </c>
    </row>
    <row r="49" spans="1:8" ht="15" customHeight="1" x14ac:dyDescent="0.25">
      <c r="A49" s="17" t="s">
        <v>17</v>
      </c>
      <c r="B49" s="3"/>
      <c r="C49">
        <v>1</v>
      </c>
      <c r="D49" t="s">
        <v>9</v>
      </c>
      <c r="E49" s="8">
        <v>0</v>
      </c>
      <c r="F49" s="2">
        <f t="shared" si="5"/>
        <v>0</v>
      </c>
      <c r="G49" t="s">
        <v>8</v>
      </c>
      <c r="H49" t="s">
        <v>23</v>
      </c>
    </row>
    <row r="50" spans="1:8" ht="15" customHeight="1" x14ac:dyDescent="0.25">
      <c r="A50" s="17" t="s">
        <v>18</v>
      </c>
      <c r="B50" s="3"/>
      <c r="C50">
        <v>1</v>
      </c>
      <c r="D50" t="s">
        <v>9</v>
      </c>
      <c r="E50" s="8">
        <v>0</v>
      </c>
      <c r="F50" s="2">
        <f t="shared" si="5"/>
        <v>0</v>
      </c>
      <c r="G50" t="s">
        <v>8</v>
      </c>
      <c r="H50" t="s">
        <v>23</v>
      </c>
    </row>
    <row r="51" spans="1:8" ht="15" customHeight="1" x14ac:dyDescent="0.25">
      <c r="A51" s="17"/>
      <c r="B51" s="3"/>
      <c r="E51" s="9"/>
      <c r="F51" s="2"/>
    </row>
    <row r="52" spans="1:8" x14ac:dyDescent="0.25">
      <c r="E52" s="1" t="s">
        <v>0</v>
      </c>
      <c r="F52" s="4">
        <f>SUM(F40:F51)</f>
        <v>0</v>
      </c>
      <c r="G52" s="1" t="s">
        <v>8</v>
      </c>
    </row>
    <row r="53" spans="1:8" x14ac:dyDescent="0.25">
      <c r="E53" s="1"/>
      <c r="F53" s="4"/>
      <c r="G53" s="1"/>
    </row>
    <row r="54" spans="1:8" x14ac:dyDescent="0.25">
      <c r="A54" s="31" t="s">
        <v>32</v>
      </c>
      <c r="B54" s="28"/>
      <c r="C54" s="28"/>
      <c r="D54" s="28"/>
      <c r="E54" s="27"/>
      <c r="F54" s="29">
        <f>F18+F35+F52</f>
        <v>0</v>
      </c>
      <c r="G54" s="30" t="s">
        <v>8</v>
      </c>
    </row>
    <row r="55" spans="1:8" x14ac:dyDescent="0.25">
      <c r="E55" s="1"/>
      <c r="F55" s="4"/>
      <c r="G55" s="1"/>
    </row>
    <row r="56" spans="1:8" ht="15" customHeight="1" x14ac:dyDescent="0.25">
      <c r="A56" s="37" t="s">
        <v>35</v>
      </c>
      <c r="B56" s="38"/>
      <c r="C56" s="38"/>
      <c r="D56" s="38"/>
      <c r="E56" s="38"/>
      <c r="F56" s="38"/>
      <c r="G56" s="38"/>
      <c r="H56" s="38"/>
    </row>
    <row r="57" spans="1:8" ht="15" customHeight="1" x14ac:dyDescent="0.25">
      <c r="A57" s="25" t="s">
        <v>38</v>
      </c>
      <c r="B57" s="20"/>
      <c r="C57" s="20"/>
      <c r="D57" s="20"/>
      <c r="E57" s="20"/>
      <c r="F57" s="20"/>
      <c r="G57" s="20"/>
      <c r="H57" s="20"/>
    </row>
    <row r="58" spans="1:8" ht="20.100000000000001" customHeight="1" x14ac:dyDescent="0.25">
      <c r="A58" s="26" t="s">
        <v>10</v>
      </c>
      <c r="B58" s="10" t="s">
        <v>2</v>
      </c>
      <c r="C58" s="10" t="s">
        <v>7</v>
      </c>
      <c r="D58" s="11" t="s">
        <v>6</v>
      </c>
      <c r="E58" s="10" t="s">
        <v>4</v>
      </c>
      <c r="F58" s="10" t="s">
        <v>3</v>
      </c>
    </row>
    <row r="59" spans="1:8" ht="15" customHeight="1" x14ac:dyDescent="0.25">
      <c r="A59" s="13"/>
      <c r="B59" s="14"/>
      <c r="C59" s="14"/>
      <c r="D59" s="15"/>
      <c r="E59" s="8"/>
      <c r="F59" s="5"/>
    </row>
    <row r="60" spans="1:8" ht="15" customHeight="1" x14ac:dyDescent="0.25">
      <c r="A60" s="17" t="s">
        <v>11</v>
      </c>
      <c r="B60">
        <v>200</v>
      </c>
      <c r="C60">
        <v>18</v>
      </c>
      <c r="D60" t="s">
        <v>5</v>
      </c>
      <c r="E60" s="8">
        <v>0</v>
      </c>
      <c r="F60" s="2">
        <f t="shared" ref="F60:F73" si="6">C60*E60</f>
        <v>0</v>
      </c>
      <c r="G60" t="s">
        <v>8</v>
      </c>
      <c r="H60" t="s">
        <v>22</v>
      </c>
    </row>
    <row r="61" spans="1:8" ht="15" customHeight="1" x14ac:dyDescent="0.25">
      <c r="A61" s="17" t="s">
        <v>11</v>
      </c>
      <c r="B61">
        <v>125</v>
      </c>
      <c r="C61">
        <v>6</v>
      </c>
      <c r="D61" t="s">
        <v>5</v>
      </c>
      <c r="E61" s="8">
        <v>0</v>
      </c>
      <c r="F61" s="2">
        <f t="shared" si="6"/>
        <v>0</v>
      </c>
      <c r="G61" t="s">
        <v>8</v>
      </c>
      <c r="H61" t="s">
        <v>22</v>
      </c>
    </row>
    <row r="62" spans="1:8" ht="15" customHeight="1" x14ac:dyDescent="0.25">
      <c r="A62" s="17" t="s">
        <v>11</v>
      </c>
      <c r="B62">
        <v>100</v>
      </c>
      <c r="C62">
        <v>24</v>
      </c>
      <c r="D62" t="s">
        <v>5</v>
      </c>
      <c r="E62" s="8">
        <v>0</v>
      </c>
      <c r="F62" s="2">
        <f t="shared" si="6"/>
        <v>0</v>
      </c>
      <c r="G62" t="s">
        <v>8</v>
      </c>
      <c r="H62" t="s">
        <v>22</v>
      </c>
    </row>
    <row r="63" spans="1:8" ht="15" customHeight="1" x14ac:dyDescent="0.25">
      <c r="A63" s="17" t="s">
        <v>11</v>
      </c>
      <c r="B63">
        <v>65</v>
      </c>
      <c r="C63">
        <v>12</v>
      </c>
      <c r="D63" t="s">
        <v>5</v>
      </c>
      <c r="E63" s="8">
        <v>0</v>
      </c>
      <c r="F63" s="2">
        <f t="shared" si="6"/>
        <v>0</v>
      </c>
      <c r="G63" t="s">
        <v>8</v>
      </c>
      <c r="H63" t="s">
        <v>22</v>
      </c>
    </row>
    <row r="64" spans="1:8" ht="15" customHeight="1" x14ac:dyDescent="0.25">
      <c r="A64" s="17" t="s">
        <v>11</v>
      </c>
      <c r="B64">
        <v>50</v>
      </c>
      <c r="C64">
        <v>6</v>
      </c>
      <c r="D64" t="s">
        <v>5</v>
      </c>
      <c r="E64" s="8">
        <v>0</v>
      </c>
      <c r="F64" s="2">
        <f t="shared" si="6"/>
        <v>0</v>
      </c>
      <c r="G64" t="s">
        <v>8</v>
      </c>
      <c r="H64" t="s">
        <v>22</v>
      </c>
    </row>
    <row r="65" spans="1:8" ht="15" customHeight="1" x14ac:dyDescent="0.25">
      <c r="A65" s="17" t="s">
        <v>14</v>
      </c>
      <c r="B65">
        <v>150</v>
      </c>
      <c r="C65">
        <v>30</v>
      </c>
      <c r="D65" t="s">
        <v>5</v>
      </c>
      <c r="E65" s="8">
        <v>0</v>
      </c>
      <c r="F65" s="2">
        <f t="shared" si="6"/>
        <v>0</v>
      </c>
      <c r="G65" t="s">
        <v>8</v>
      </c>
      <c r="H65" t="s">
        <v>22</v>
      </c>
    </row>
    <row r="66" spans="1:8" ht="15" customHeight="1" x14ac:dyDescent="0.25">
      <c r="A66" s="17" t="s">
        <v>14</v>
      </c>
      <c r="B66">
        <v>125</v>
      </c>
      <c r="C66">
        <v>60</v>
      </c>
      <c r="D66" t="s">
        <v>5</v>
      </c>
      <c r="E66" s="8">
        <v>0</v>
      </c>
      <c r="F66" s="2">
        <f t="shared" si="6"/>
        <v>0</v>
      </c>
      <c r="G66" t="s">
        <v>8</v>
      </c>
      <c r="H66" t="s">
        <v>22</v>
      </c>
    </row>
    <row r="67" spans="1:8" ht="15" customHeight="1" x14ac:dyDescent="0.25">
      <c r="A67" s="17" t="s">
        <v>14</v>
      </c>
      <c r="B67">
        <v>65</v>
      </c>
      <c r="C67">
        <v>30</v>
      </c>
      <c r="D67" t="s">
        <v>5</v>
      </c>
      <c r="E67" s="8">
        <v>0</v>
      </c>
      <c r="F67" s="2">
        <f t="shared" si="6"/>
        <v>0</v>
      </c>
      <c r="G67" t="s">
        <v>8</v>
      </c>
      <c r="H67" t="s">
        <v>22</v>
      </c>
    </row>
    <row r="68" spans="1:8" ht="15" customHeight="1" x14ac:dyDescent="0.25">
      <c r="A68" s="17" t="s">
        <v>14</v>
      </c>
      <c r="B68">
        <v>50</v>
      </c>
      <c r="C68">
        <v>60</v>
      </c>
      <c r="D68" t="s">
        <v>5</v>
      </c>
      <c r="E68" s="8">
        <v>0</v>
      </c>
      <c r="F68" s="2">
        <f t="shared" si="6"/>
        <v>0</v>
      </c>
      <c r="G68" t="s">
        <v>8</v>
      </c>
      <c r="H68" t="s">
        <v>22</v>
      </c>
    </row>
    <row r="69" spans="1:8" ht="15" customHeight="1" x14ac:dyDescent="0.25">
      <c r="A69" s="17" t="s">
        <v>15</v>
      </c>
      <c r="B69" s="3" t="s">
        <v>19</v>
      </c>
      <c r="C69" s="16">
        <v>246</v>
      </c>
      <c r="D69" t="s">
        <v>5</v>
      </c>
      <c r="E69" s="8">
        <v>0</v>
      </c>
      <c r="F69" s="2">
        <f t="shared" si="6"/>
        <v>0</v>
      </c>
      <c r="G69" t="s">
        <v>8</v>
      </c>
      <c r="H69" t="s">
        <v>27</v>
      </c>
    </row>
    <row r="70" spans="1:8" ht="15" customHeight="1" x14ac:dyDescent="0.25">
      <c r="A70" s="17" t="s">
        <v>21</v>
      </c>
      <c r="B70">
        <v>50</v>
      </c>
      <c r="C70">
        <v>5</v>
      </c>
      <c r="D70" t="s">
        <v>1</v>
      </c>
      <c r="E70" s="8">
        <v>0</v>
      </c>
      <c r="F70" s="2">
        <f t="shared" si="6"/>
        <v>0</v>
      </c>
      <c r="G70" t="s">
        <v>8</v>
      </c>
      <c r="H70" t="s">
        <v>24</v>
      </c>
    </row>
    <row r="71" spans="1:8" ht="15" customHeight="1" x14ac:dyDescent="0.25">
      <c r="A71" s="17" t="s">
        <v>13</v>
      </c>
      <c r="B71" s="3"/>
      <c r="C71">
        <v>1</v>
      </c>
      <c r="D71" t="s">
        <v>9</v>
      </c>
      <c r="E71" s="8">
        <v>0</v>
      </c>
      <c r="F71" s="2">
        <f t="shared" si="6"/>
        <v>0</v>
      </c>
      <c r="G71" t="s">
        <v>8</v>
      </c>
      <c r="H71" t="s">
        <v>25</v>
      </c>
    </row>
    <row r="72" spans="1:8" ht="15" customHeight="1" x14ac:dyDescent="0.25">
      <c r="A72" s="17" t="s">
        <v>17</v>
      </c>
      <c r="B72" s="3"/>
      <c r="C72">
        <v>1</v>
      </c>
      <c r="D72" t="s">
        <v>9</v>
      </c>
      <c r="E72" s="8">
        <v>0</v>
      </c>
      <c r="F72" s="2">
        <f t="shared" si="6"/>
        <v>0</v>
      </c>
      <c r="G72" t="s">
        <v>8</v>
      </c>
      <c r="H72" t="s">
        <v>23</v>
      </c>
    </row>
    <row r="73" spans="1:8" ht="15" customHeight="1" x14ac:dyDescent="0.25">
      <c r="A73" s="17" t="s">
        <v>18</v>
      </c>
      <c r="B73" s="3"/>
      <c r="C73">
        <v>1</v>
      </c>
      <c r="D73" t="s">
        <v>9</v>
      </c>
      <c r="E73" s="8">
        <v>0</v>
      </c>
      <c r="F73" s="2">
        <f t="shared" si="6"/>
        <v>0</v>
      </c>
      <c r="G73" t="s">
        <v>8</v>
      </c>
      <c r="H73" t="s">
        <v>23</v>
      </c>
    </row>
    <row r="74" spans="1:8" ht="15" customHeight="1" x14ac:dyDescent="0.25">
      <c r="A74" s="12"/>
      <c r="B74" s="3"/>
      <c r="E74" s="8"/>
      <c r="F74" s="2"/>
    </row>
    <row r="75" spans="1:8" ht="15" customHeight="1" x14ac:dyDescent="0.25">
      <c r="E75" s="1" t="s">
        <v>0</v>
      </c>
      <c r="F75" s="4">
        <f>SUM(F60:F74)</f>
        <v>0</v>
      </c>
      <c r="G75" s="1" t="s">
        <v>8</v>
      </c>
    </row>
    <row r="77" spans="1:8" ht="15" customHeight="1" x14ac:dyDescent="0.25">
      <c r="A77" s="25" t="s">
        <v>39</v>
      </c>
      <c r="B77" s="25"/>
      <c r="C77" s="25"/>
      <c r="D77" s="25"/>
      <c r="E77" s="25"/>
      <c r="F77" s="25"/>
      <c r="G77" s="25"/>
      <c r="H77" s="25"/>
    </row>
    <row r="78" spans="1:8" ht="20.100000000000001" customHeight="1" x14ac:dyDescent="0.25">
      <c r="A78" s="26" t="s">
        <v>10</v>
      </c>
      <c r="B78" s="10" t="s">
        <v>2</v>
      </c>
      <c r="C78" s="10" t="s">
        <v>7</v>
      </c>
      <c r="D78" s="11" t="s">
        <v>6</v>
      </c>
      <c r="E78" s="10" t="s">
        <v>4</v>
      </c>
      <c r="F78" s="10" t="s">
        <v>3</v>
      </c>
    </row>
    <row r="79" spans="1:8" ht="15" customHeight="1" x14ac:dyDescent="0.25">
      <c r="A79" s="13"/>
      <c r="B79" s="14"/>
      <c r="C79" s="14"/>
      <c r="D79" s="15"/>
      <c r="E79" s="8"/>
      <c r="F79" s="5"/>
    </row>
    <row r="80" spans="1:8" ht="15" customHeight="1" x14ac:dyDescent="0.25">
      <c r="A80" s="17" t="s">
        <v>11</v>
      </c>
      <c r="B80">
        <v>200</v>
      </c>
      <c r="C80">
        <v>18</v>
      </c>
      <c r="D80" t="s">
        <v>5</v>
      </c>
      <c r="E80" s="8">
        <v>0</v>
      </c>
      <c r="F80" s="2">
        <f t="shared" ref="F80:F93" si="7">C80*E80</f>
        <v>0</v>
      </c>
      <c r="G80" t="s">
        <v>8</v>
      </c>
      <c r="H80" t="s">
        <v>22</v>
      </c>
    </row>
    <row r="81" spans="1:8" ht="15" customHeight="1" x14ac:dyDescent="0.25">
      <c r="A81" s="17" t="s">
        <v>11</v>
      </c>
      <c r="B81">
        <v>125</v>
      </c>
      <c r="C81">
        <v>6</v>
      </c>
      <c r="D81" t="s">
        <v>5</v>
      </c>
      <c r="E81" s="8">
        <v>0</v>
      </c>
      <c r="F81" s="2">
        <f t="shared" si="7"/>
        <v>0</v>
      </c>
      <c r="G81" t="s">
        <v>8</v>
      </c>
      <c r="H81" t="s">
        <v>22</v>
      </c>
    </row>
    <row r="82" spans="1:8" ht="15" customHeight="1" x14ac:dyDescent="0.25">
      <c r="A82" s="17" t="s">
        <v>11</v>
      </c>
      <c r="B82">
        <v>100</v>
      </c>
      <c r="C82">
        <v>24</v>
      </c>
      <c r="D82" t="s">
        <v>5</v>
      </c>
      <c r="E82" s="8">
        <v>0</v>
      </c>
      <c r="F82" s="2">
        <f t="shared" si="7"/>
        <v>0</v>
      </c>
      <c r="G82" t="s">
        <v>8</v>
      </c>
      <c r="H82" t="s">
        <v>22</v>
      </c>
    </row>
    <row r="83" spans="1:8" ht="15" customHeight="1" x14ac:dyDescent="0.25">
      <c r="A83" s="17" t="s">
        <v>11</v>
      </c>
      <c r="B83">
        <v>65</v>
      </c>
      <c r="C83">
        <v>12</v>
      </c>
      <c r="D83" t="s">
        <v>5</v>
      </c>
      <c r="E83" s="8">
        <v>0</v>
      </c>
      <c r="F83" s="2">
        <f t="shared" si="7"/>
        <v>0</v>
      </c>
      <c r="G83" t="s">
        <v>8</v>
      </c>
      <c r="H83" t="s">
        <v>22</v>
      </c>
    </row>
    <row r="84" spans="1:8" ht="15" customHeight="1" x14ac:dyDescent="0.25">
      <c r="A84" s="17" t="s">
        <v>11</v>
      </c>
      <c r="B84">
        <v>50</v>
      </c>
      <c r="C84">
        <v>6</v>
      </c>
      <c r="D84" t="s">
        <v>5</v>
      </c>
      <c r="E84" s="8">
        <v>0</v>
      </c>
      <c r="F84" s="2">
        <f t="shared" si="7"/>
        <v>0</v>
      </c>
      <c r="G84" t="s">
        <v>8</v>
      </c>
      <c r="H84" t="s">
        <v>22</v>
      </c>
    </row>
    <row r="85" spans="1:8" ht="15" customHeight="1" x14ac:dyDescent="0.25">
      <c r="A85" s="17" t="s">
        <v>14</v>
      </c>
      <c r="B85">
        <v>150</v>
      </c>
      <c r="C85">
        <v>30</v>
      </c>
      <c r="D85" t="s">
        <v>5</v>
      </c>
      <c r="E85" s="8">
        <v>0</v>
      </c>
      <c r="F85" s="2">
        <f t="shared" si="7"/>
        <v>0</v>
      </c>
      <c r="G85" t="s">
        <v>8</v>
      </c>
      <c r="H85" t="s">
        <v>22</v>
      </c>
    </row>
    <row r="86" spans="1:8" ht="15" customHeight="1" x14ac:dyDescent="0.25">
      <c r="A86" s="17" t="s">
        <v>14</v>
      </c>
      <c r="B86">
        <v>125</v>
      </c>
      <c r="C86">
        <v>60</v>
      </c>
      <c r="D86" t="s">
        <v>5</v>
      </c>
      <c r="E86" s="8">
        <v>0</v>
      </c>
      <c r="F86" s="2">
        <f t="shared" si="7"/>
        <v>0</v>
      </c>
      <c r="G86" t="s">
        <v>8</v>
      </c>
      <c r="H86" t="s">
        <v>22</v>
      </c>
    </row>
    <row r="87" spans="1:8" ht="15" customHeight="1" x14ac:dyDescent="0.25">
      <c r="A87" s="17" t="s">
        <v>14</v>
      </c>
      <c r="B87">
        <v>65</v>
      </c>
      <c r="C87">
        <v>30</v>
      </c>
      <c r="D87" t="s">
        <v>5</v>
      </c>
      <c r="E87" s="8">
        <v>0</v>
      </c>
      <c r="F87" s="2">
        <f t="shared" si="7"/>
        <v>0</v>
      </c>
      <c r="G87" t="s">
        <v>8</v>
      </c>
      <c r="H87" t="s">
        <v>22</v>
      </c>
    </row>
    <row r="88" spans="1:8" ht="15" customHeight="1" x14ac:dyDescent="0.25">
      <c r="A88" s="17" t="s">
        <v>14</v>
      </c>
      <c r="B88">
        <v>50</v>
      </c>
      <c r="C88">
        <v>60</v>
      </c>
      <c r="D88" t="s">
        <v>5</v>
      </c>
      <c r="E88" s="8">
        <v>0</v>
      </c>
      <c r="F88" s="2">
        <f t="shared" si="7"/>
        <v>0</v>
      </c>
      <c r="G88" t="s">
        <v>8</v>
      </c>
      <c r="H88" t="s">
        <v>22</v>
      </c>
    </row>
    <row r="89" spans="1:8" ht="15" customHeight="1" x14ac:dyDescent="0.25">
      <c r="A89" s="17" t="s">
        <v>15</v>
      </c>
      <c r="B89" s="3" t="s">
        <v>19</v>
      </c>
      <c r="C89" s="16">
        <v>246</v>
      </c>
      <c r="D89" t="s">
        <v>5</v>
      </c>
      <c r="E89" s="8">
        <v>0</v>
      </c>
      <c r="F89" s="2">
        <f t="shared" si="7"/>
        <v>0</v>
      </c>
      <c r="G89" t="s">
        <v>8</v>
      </c>
      <c r="H89" t="s">
        <v>27</v>
      </c>
    </row>
    <row r="90" spans="1:8" ht="15" customHeight="1" x14ac:dyDescent="0.25">
      <c r="A90" s="17" t="s">
        <v>21</v>
      </c>
      <c r="B90">
        <v>50</v>
      </c>
      <c r="C90">
        <v>5</v>
      </c>
      <c r="D90" t="s">
        <v>1</v>
      </c>
      <c r="E90" s="8">
        <v>0</v>
      </c>
      <c r="F90" s="2">
        <f t="shared" si="7"/>
        <v>0</v>
      </c>
      <c r="G90" t="s">
        <v>8</v>
      </c>
      <c r="H90" t="s">
        <v>24</v>
      </c>
    </row>
    <row r="91" spans="1:8" ht="15" customHeight="1" x14ac:dyDescent="0.25">
      <c r="A91" s="17" t="s">
        <v>13</v>
      </c>
      <c r="B91" s="3"/>
      <c r="C91">
        <v>1</v>
      </c>
      <c r="D91" t="s">
        <v>9</v>
      </c>
      <c r="E91" s="8">
        <v>0</v>
      </c>
      <c r="F91" s="2">
        <f t="shared" si="7"/>
        <v>0</v>
      </c>
      <c r="G91" t="s">
        <v>8</v>
      </c>
      <c r="H91" t="s">
        <v>25</v>
      </c>
    </row>
    <row r="92" spans="1:8" ht="15" customHeight="1" x14ac:dyDescent="0.25">
      <c r="A92" s="17" t="s">
        <v>17</v>
      </c>
      <c r="B92" s="3"/>
      <c r="C92">
        <v>1</v>
      </c>
      <c r="D92" t="s">
        <v>9</v>
      </c>
      <c r="E92" s="8">
        <v>0</v>
      </c>
      <c r="F92" s="2">
        <f t="shared" si="7"/>
        <v>0</v>
      </c>
      <c r="G92" t="s">
        <v>8</v>
      </c>
      <c r="H92" t="s">
        <v>23</v>
      </c>
    </row>
    <row r="93" spans="1:8" ht="15" customHeight="1" x14ac:dyDescent="0.25">
      <c r="A93" s="17" t="s">
        <v>18</v>
      </c>
      <c r="B93" s="3"/>
      <c r="C93">
        <v>1</v>
      </c>
      <c r="D93" t="s">
        <v>9</v>
      </c>
      <c r="E93" s="8">
        <v>0</v>
      </c>
      <c r="F93" s="2">
        <f t="shared" si="7"/>
        <v>0</v>
      </c>
      <c r="G93" t="s">
        <v>8</v>
      </c>
      <c r="H93" t="s">
        <v>23</v>
      </c>
    </row>
    <row r="94" spans="1:8" ht="15" customHeight="1" x14ac:dyDescent="0.25">
      <c r="A94" s="12"/>
      <c r="B94" s="3"/>
      <c r="E94" s="8"/>
      <c r="F94" s="2"/>
    </row>
    <row r="95" spans="1:8" ht="15" customHeight="1" x14ac:dyDescent="0.25">
      <c r="E95" s="1" t="s">
        <v>0</v>
      </c>
      <c r="F95" s="4">
        <f>SUM(F80:F94)</f>
        <v>0</v>
      </c>
      <c r="G95" s="1" t="s">
        <v>8</v>
      </c>
    </row>
    <row r="97" spans="1:8" ht="15" customHeight="1" x14ac:dyDescent="0.25">
      <c r="A97" s="25" t="s">
        <v>40</v>
      </c>
      <c r="B97" s="25"/>
      <c r="C97" s="25"/>
      <c r="D97" s="25"/>
      <c r="E97" s="25"/>
      <c r="F97" s="25"/>
      <c r="G97" s="25"/>
      <c r="H97" s="25"/>
    </row>
    <row r="98" spans="1:8" ht="20.100000000000001" customHeight="1" x14ac:dyDescent="0.25">
      <c r="A98" s="26" t="s">
        <v>10</v>
      </c>
      <c r="B98" s="10" t="s">
        <v>2</v>
      </c>
      <c r="C98" s="10" t="s">
        <v>7</v>
      </c>
      <c r="D98" s="11" t="s">
        <v>6</v>
      </c>
      <c r="E98" s="10" t="s">
        <v>4</v>
      </c>
      <c r="F98" s="10" t="s">
        <v>3</v>
      </c>
    </row>
    <row r="99" spans="1:8" ht="15" customHeight="1" x14ac:dyDescent="0.25">
      <c r="A99" s="17" t="s">
        <v>11</v>
      </c>
      <c r="B99">
        <v>200</v>
      </c>
      <c r="C99">
        <v>18</v>
      </c>
      <c r="D99" t="s">
        <v>5</v>
      </c>
      <c r="E99" s="8">
        <v>0</v>
      </c>
      <c r="F99" s="2">
        <f t="shared" ref="F99:F112" si="8">C99*E99</f>
        <v>0</v>
      </c>
      <c r="G99" t="s">
        <v>8</v>
      </c>
      <c r="H99" t="s">
        <v>22</v>
      </c>
    </row>
    <row r="100" spans="1:8" ht="15" customHeight="1" x14ac:dyDescent="0.25">
      <c r="A100" s="17" t="s">
        <v>11</v>
      </c>
      <c r="B100">
        <v>125</v>
      </c>
      <c r="C100">
        <v>6</v>
      </c>
      <c r="D100" t="s">
        <v>5</v>
      </c>
      <c r="E100" s="8">
        <v>0</v>
      </c>
      <c r="F100" s="2">
        <f t="shared" si="8"/>
        <v>0</v>
      </c>
      <c r="G100" t="s">
        <v>8</v>
      </c>
      <c r="H100" t="s">
        <v>22</v>
      </c>
    </row>
    <row r="101" spans="1:8" ht="15" customHeight="1" x14ac:dyDescent="0.25">
      <c r="A101" s="17" t="s">
        <v>11</v>
      </c>
      <c r="B101">
        <v>100</v>
      </c>
      <c r="C101">
        <v>24</v>
      </c>
      <c r="D101" t="s">
        <v>5</v>
      </c>
      <c r="E101" s="8">
        <v>0</v>
      </c>
      <c r="F101" s="2">
        <f t="shared" si="8"/>
        <v>0</v>
      </c>
      <c r="G101" t="s">
        <v>8</v>
      </c>
      <c r="H101" t="s">
        <v>22</v>
      </c>
    </row>
    <row r="102" spans="1:8" ht="15" customHeight="1" x14ac:dyDescent="0.25">
      <c r="A102" s="17" t="s">
        <v>11</v>
      </c>
      <c r="B102">
        <v>65</v>
      </c>
      <c r="C102">
        <v>12</v>
      </c>
      <c r="D102" t="s">
        <v>5</v>
      </c>
      <c r="E102" s="8">
        <v>0</v>
      </c>
      <c r="F102" s="2">
        <f t="shared" si="8"/>
        <v>0</v>
      </c>
      <c r="G102" t="s">
        <v>8</v>
      </c>
      <c r="H102" t="s">
        <v>22</v>
      </c>
    </row>
    <row r="103" spans="1:8" ht="15" customHeight="1" x14ac:dyDescent="0.25">
      <c r="A103" s="17" t="s">
        <v>11</v>
      </c>
      <c r="B103">
        <v>50</v>
      </c>
      <c r="C103">
        <v>6</v>
      </c>
      <c r="D103" t="s">
        <v>5</v>
      </c>
      <c r="E103" s="8">
        <v>0</v>
      </c>
      <c r="F103" s="2">
        <f t="shared" si="8"/>
        <v>0</v>
      </c>
      <c r="G103" t="s">
        <v>8</v>
      </c>
      <c r="H103" t="s">
        <v>22</v>
      </c>
    </row>
    <row r="104" spans="1:8" ht="15" customHeight="1" x14ac:dyDescent="0.25">
      <c r="A104" s="17" t="s">
        <v>14</v>
      </c>
      <c r="B104">
        <v>150</v>
      </c>
      <c r="C104">
        <v>30</v>
      </c>
      <c r="D104" t="s">
        <v>5</v>
      </c>
      <c r="E104" s="8">
        <v>0</v>
      </c>
      <c r="F104" s="2">
        <f t="shared" si="8"/>
        <v>0</v>
      </c>
      <c r="G104" t="s">
        <v>8</v>
      </c>
      <c r="H104" t="s">
        <v>22</v>
      </c>
    </row>
    <row r="105" spans="1:8" ht="15" customHeight="1" x14ac:dyDescent="0.25">
      <c r="A105" s="17" t="s">
        <v>14</v>
      </c>
      <c r="B105">
        <v>125</v>
      </c>
      <c r="C105">
        <v>60</v>
      </c>
      <c r="D105" t="s">
        <v>5</v>
      </c>
      <c r="E105" s="8">
        <v>0</v>
      </c>
      <c r="F105" s="2">
        <f t="shared" si="8"/>
        <v>0</v>
      </c>
      <c r="G105" t="s">
        <v>8</v>
      </c>
      <c r="H105" t="s">
        <v>22</v>
      </c>
    </row>
    <row r="106" spans="1:8" ht="15" customHeight="1" x14ac:dyDescent="0.25">
      <c r="A106" s="17" t="s">
        <v>14</v>
      </c>
      <c r="B106">
        <v>65</v>
      </c>
      <c r="C106">
        <v>30</v>
      </c>
      <c r="D106" t="s">
        <v>5</v>
      </c>
      <c r="E106" s="8">
        <v>0</v>
      </c>
      <c r="F106" s="2">
        <f t="shared" si="8"/>
        <v>0</v>
      </c>
      <c r="G106" t="s">
        <v>8</v>
      </c>
      <c r="H106" t="s">
        <v>22</v>
      </c>
    </row>
    <row r="107" spans="1:8" ht="15" customHeight="1" x14ac:dyDescent="0.25">
      <c r="A107" s="17" t="s">
        <v>14</v>
      </c>
      <c r="B107">
        <v>50</v>
      </c>
      <c r="C107">
        <v>60</v>
      </c>
      <c r="D107" t="s">
        <v>5</v>
      </c>
      <c r="E107" s="8">
        <v>0</v>
      </c>
      <c r="F107" s="2">
        <f t="shared" si="8"/>
        <v>0</v>
      </c>
      <c r="G107" t="s">
        <v>8</v>
      </c>
      <c r="H107" t="s">
        <v>22</v>
      </c>
    </row>
    <row r="108" spans="1:8" ht="15" customHeight="1" x14ac:dyDescent="0.25">
      <c r="A108" s="17" t="s">
        <v>15</v>
      </c>
      <c r="B108" s="3" t="s">
        <v>19</v>
      </c>
      <c r="C108" s="16">
        <v>246</v>
      </c>
      <c r="D108" t="s">
        <v>5</v>
      </c>
      <c r="E108" s="8">
        <v>0</v>
      </c>
      <c r="F108" s="2">
        <f t="shared" si="8"/>
        <v>0</v>
      </c>
      <c r="G108" t="s">
        <v>8</v>
      </c>
      <c r="H108" t="s">
        <v>27</v>
      </c>
    </row>
    <row r="109" spans="1:8" ht="15" customHeight="1" x14ac:dyDescent="0.25">
      <c r="A109" s="17" t="s">
        <v>21</v>
      </c>
      <c r="B109">
        <v>50</v>
      </c>
      <c r="C109">
        <v>5</v>
      </c>
      <c r="D109" t="s">
        <v>1</v>
      </c>
      <c r="E109" s="8">
        <v>0</v>
      </c>
      <c r="F109" s="2">
        <f t="shared" si="8"/>
        <v>0</v>
      </c>
      <c r="G109" t="s">
        <v>8</v>
      </c>
      <c r="H109" t="s">
        <v>24</v>
      </c>
    </row>
    <row r="110" spans="1:8" ht="15" customHeight="1" x14ac:dyDescent="0.25">
      <c r="A110" s="17" t="s">
        <v>13</v>
      </c>
      <c r="B110" s="3"/>
      <c r="C110">
        <v>1</v>
      </c>
      <c r="D110" t="s">
        <v>9</v>
      </c>
      <c r="E110" s="8">
        <v>0</v>
      </c>
      <c r="F110" s="2">
        <f t="shared" si="8"/>
        <v>0</v>
      </c>
      <c r="G110" t="s">
        <v>8</v>
      </c>
      <c r="H110" t="s">
        <v>25</v>
      </c>
    </row>
    <row r="111" spans="1:8" ht="15" customHeight="1" x14ac:dyDescent="0.25">
      <c r="A111" s="17" t="s">
        <v>17</v>
      </c>
      <c r="B111" s="3"/>
      <c r="C111">
        <v>1</v>
      </c>
      <c r="D111" t="s">
        <v>9</v>
      </c>
      <c r="E111" s="8">
        <v>0</v>
      </c>
      <c r="F111" s="2">
        <f t="shared" si="8"/>
        <v>0</v>
      </c>
      <c r="G111" t="s">
        <v>8</v>
      </c>
      <c r="H111" t="s">
        <v>23</v>
      </c>
    </row>
    <row r="112" spans="1:8" ht="15" customHeight="1" x14ac:dyDescent="0.25">
      <c r="A112" s="17" t="s">
        <v>18</v>
      </c>
      <c r="B112" s="3"/>
      <c r="C112">
        <v>1</v>
      </c>
      <c r="D112" t="s">
        <v>9</v>
      </c>
      <c r="E112" s="8">
        <v>0</v>
      </c>
      <c r="F112" s="2">
        <f t="shared" si="8"/>
        <v>0</v>
      </c>
      <c r="G112" t="s">
        <v>8</v>
      </c>
      <c r="H112" t="s">
        <v>23</v>
      </c>
    </row>
    <row r="113" spans="1:8" ht="15" customHeight="1" x14ac:dyDescent="0.25">
      <c r="A113" s="12"/>
      <c r="B113" s="3"/>
      <c r="E113" s="8"/>
      <c r="F113" s="2"/>
    </row>
    <row r="114" spans="1:8" ht="15" customHeight="1" x14ac:dyDescent="0.25">
      <c r="E114" s="1" t="s">
        <v>0</v>
      </c>
      <c r="F114" s="4">
        <f>SUM(F99:F113)</f>
        <v>0</v>
      </c>
      <c r="G114" s="1" t="s">
        <v>8</v>
      </c>
    </row>
    <row r="116" spans="1:8" ht="15" customHeight="1" x14ac:dyDescent="0.25">
      <c r="A116" s="25" t="s">
        <v>41</v>
      </c>
      <c r="B116" s="25"/>
      <c r="C116" s="25"/>
      <c r="D116" s="25"/>
      <c r="E116" s="25"/>
      <c r="F116" s="25"/>
      <c r="G116" s="25"/>
      <c r="H116" s="25"/>
    </row>
    <row r="117" spans="1:8" ht="20.100000000000001" customHeight="1" x14ac:dyDescent="0.25">
      <c r="A117" s="26" t="s">
        <v>10</v>
      </c>
      <c r="B117" s="10" t="s">
        <v>2</v>
      </c>
      <c r="C117" s="10" t="s">
        <v>7</v>
      </c>
      <c r="D117" s="11" t="s">
        <v>6</v>
      </c>
      <c r="E117" s="10" t="s">
        <v>4</v>
      </c>
      <c r="F117" s="10" t="s">
        <v>3</v>
      </c>
    </row>
    <row r="118" spans="1:8" ht="15" customHeight="1" x14ac:dyDescent="0.25">
      <c r="A118" s="13"/>
      <c r="B118" s="14"/>
      <c r="C118" s="14"/>
      <c r="D118" s="15"/>
      <c r="E118" s="8"/>
      <c r="F118" s="5"/>
    </row>
    <row r="119" spans="1:8" ht="15" customHeight="1" x14ac:dyDescent="0.25">
      <c r="A119" s="17" t="s">
        <v>11</v>
      </c>
      <c r="B119">
        <v>200</v>
      </c>
      <c r="C119">
        <v>18</v>
      </c>
      <c r="D119" t="s">
        <v>5</v>
      </c>
      <c r="E119" s="8">
        <v>0</v>
      </c>
      <c r="F119" s="2">
        <f t="shared" ref="F119:F132" si="9">C119*E119</f>
        <v>0</v>
      </c>
      <c r="G119" t="s">
        <v>8</v>
      </c>
      <c r="H119" t="s">
        <v>22</v>
      </c>
    </row>
    <row r="120" spans="1:8" ht="15" customHeight="1" x14ac:dyDescent="0.25">
      <c r="A120" s="17" t="s">
        <v>11</v>
      </c>
      <c r="B120">
        <v>125</v>
      </c>
      <c r="C120">
        <v>6</v>
      </c>
      <c r="D120" t="s">
        <v>5</v>
      </c>
      <c r="E120" s="8">
        <v>0</v>
      </c>
      <c r="F120" s="2">
        <f t="shared" si="9"/>
        <v>0</v>
      </c>
      <c r="G120" t="s">
        <v>8</v>
      </c>
      <c r="H120" t="s">
        <v>22</v>
      </c>
    </row>
    <row r="121" spans="1:8" ht="15" customHeight="1" x14ac:dyDescent="0.25">
      <c r="A121" s="17" t="s">
        <v>11</v>
      </c>
      <c r="B121">
        <v>100</v>
      </c>
      <c r="C121">
        <v>24</v>
      </c>
      <c r="D121" t="s">
        <v>5</v>
      </c>
      <c r="E121" s="8">
        <v>0</v>
      </c>
      <c r="F121" s="2">
        <f t="shared" si="9"/>
        <v>0</v>
      </c>
      <c r="G121" t="s">
        <v>8</v>
      </c>
      <c r="H121" t="s">
        <v>22</v>
      </c>
    </row>
    <row r="122" spans="1:8" ht="15" customHeight="1" x14ac:dyDescent="0.25">
      <c r="A122" s="17" t="s">
        <v>11</v>
      </c>
      <c r="B122">
        <v>65</v>
      </c>
      <c r="C122">
        <v>12</v>
      </c>
      <c r="D122" t="s">
        <v>5</v>
      </c>
      <c r="E122" s="8">
        <v>0</v>
      </c>
      <c r="F122" s="2">
        <f t="shared" si="9"/>
        <v>0</v>
      </c>
      <c r="G122" t="s">
        <v>8</v>
      </c>
      <c r="H122" t="s">
        <v>22</v>
      </c>
    </row>
    <row r="123" spans="1:8" ht="15" customHeight="1" x14ac:dyDescent="0.25">
      <c r="A123" s="17" t="s">
        <v>11</v>
      </c>
      <c r="B123">
        <v>50</v>
      </c>
      <c r="C123">
        <v>6</v>
      </c>
      <c r="D123" t="s">
        <v>5</v>
      </c>
      <c r="E123" s="8">
        <v>0</v>
      </c>
      <c r="F123" s="2">
        <f t="shared" si="9"/>
        <v>0</v>
      </c>
      <c r="G123" t="s">
        <v>8</v>
      </c>
      <c r="H123" t="s">
        <v>22</v>
      </c>
    </row>
    <row r="124" spans="1:8" ht="15" customHeight="1" x14ac:dyDescent="0.25">
      <c r="A124" s="17" t="s">
        <v>14</v>
      </c>
      <c r="B124">
        <v>150</v>
      </c>
      <c r="C124">
        <v>30</v>
      </c>
      <c r="D124" t="s">
        <v>5</v>
      </c>
      <c r="E124" s="8">
        <v>0</v>
      </c>
      <c r="F124" s="2">
        <f t="shared" si="9"/>
        <v>0</v>
      </c>
      <c r="G124" t="s">
        <v>8</v>
      </c>
      <c r="H124" t="s">
        <v>22</v>
      </c>
    </row>
    <row r="125" spans="1:8" ht="15" customHeight="1" x14ac:dyDescent="0.25">
      <c r="A125" s="17" t="s">
        <v>14</v>
      </c>
      <c r="B125">
        <v>125</v>
      </c>
      <c r="C125">
        <v>60</v>
      </c>
      <c r="D125" t="s">
        <v>5</v>
      </c>
      <c r="E125" s="8">
        <v>0</v>
      </c>
      <c r="F125" s="2">
        <f t="shared" si="9"/>
        <v>0</v>
      </c>
      <c r="G125" t="s">
        <v>8</v>
      </c>
      <c r="H125" t="s">
        <v>22</v>
      </c>
    </row>
    <row r="126" spans="1:8" ht="15" customHeight="1" x14ac:dyDescent="0.25">
      <c r="A126" s="17" t="s">
        <v>14</v>
      </c>
      <c r="B126">
        <v>65</v>
      </c>
      <c r="C126">
        <v>30</v>
      </c>
      <c r="D126" t="s">
        <v>5</v>
      </c>
      <c r="E126" s="8">
        <v>0</v>
      </c>
      <c r="F126" s="2">
        <f t="shared" si="9"/>
        <v>0</v>
      </c>
      <c r="G126" t="s">
        <v>8</v>
      </c>
      <c r="H126" t="s">
        <v>22</v>
      </c>
    </row>
    <row r="127" spans="1:8" ht="15" customHeight="1" x14ac:dyDescent="0.25">
      <c r="A127" s="17" t="s">
        <v>14</v>
      </c>
      <c r="B127">
        <v>50</v>
      </c>
      <c r="C127">
        <v>60</v>
      </c>
      <c r="D127" t="s">
        <v>5</v>
      </c>
      <c r="E127" s="8">
        <v>0</v>
      </c>
      <c r="F127" s="2">
        <f t="shared" si="9"/>
        <v>0</v>
      </c>
      <c r="G127" t="s">
        <v>8</v>
      </c>
      <c r="H127" t="s">
        <v>22</v>
      </c>
    </row>
    <row r="128" spans="1:8" ht="15" customHeight="1" x14ac:dyDescent="0.25">
      <c r="A128" s="17" t="s">
        <v>15</v>
      </c>
      <c r="B128" s="3" t="s">
        <v>19</v>
      </c>
      <c r="C128" s="16">
        <v>246</v>
      </c>
      <c r="D128" t="s">
        <v>5</v>
      </c>
      <c r="E128" s="8">
        <v>0</v>
      </c>
      <c r="F128" s="2">
        <f t="shared" si="9"/>
        <v>0</v>
      </c>
      <c r="G128" t="s">
        <v>8</v>
      </c>
      <c r="H128" t="s">
        <v>27</v>
      </c>
    </row>
    <row r="129" spans="1:8" ht="15" customHeight="1" x14ac:dyDescent="0.25">
      <c r="A129" s="17" t="s">
        <v>21</v>
      </c>
      <c r="B129">
        <v>50</v>
      </c>
      <c r="C129">
        <v>5</v>
      </c>
      <c r="D129" t="s">
        <v>1</v>
      </c>
      <c r="E129" s="8">
        <v>0</v>
      </c>
      <c r="F129" s="2">
        <f t="shared" si="9"/>
        <v>0</v>
      </c>
      <c r="G129" t="s">
        <v>8</v>
      </c>
      <c r="H129" t="s">
        <v>24</v>
      </c>
    </row>
    <row r="130" spans="1:8" ht="15" customHeight="1" x14ac:dyDescent="0.25">
      <c r="A130" s="17" t="s">
        <v>13</v>
      </c>
      <c r="B130" s="3"/>
      <c r="C130">
        <v>1</v>
      </c>
      <c r="D130" t="s">
        <v>9</v>
      </c>
      <c r="E130" s="8">
        <v>0</v>
      </c>
      <c r="F130" s="2">
        <f t="shared" si="9"/>
        <v>0</v>
      </c>
      <c r="G130" t="s">
        <v>8</v>
      </c>
      <c r="H130" t="s">
        <v>25</v>
      </c>
    </row>
    <row r="131" spans="1:8" ht="15" customHeight="1" x14ac:dyDescent="0.25">
      <c r="A131" s="17" t="s">
        <v>17</v>
      </c>
      <c r="B131" s="3"/>
      <c r="C131">
        <v>1</v>
      </c>
      <c r="D131" t="s">
        <v>9</v>
      </c>
      <c r="E131" s="8">
        <v>0</v>
      </c>
      <c r="F131" s="2">
        <f t="shared" si="9"/>
        <v>0</v>
      </c>
      <c r="G131" t="s">
        <v>8</v>
      </c>
      <c r="H131" t="s">
        <v>23</v>
      </c>
    </row>
    <row r="132" spans="1:8" ht="15" customHeight="1" x14ac:dyDescent="0.25">
      <c r="A132" s="17" t="s">
        <v>18</v>
      </c>
      <c r="B132" s="3"/>
      <c r="C132">
        <v>1</v>
      </c>
      <c r="D132" t="s">
        <v>9</v>
      </c>
      <c r="E132" s="8">
        <v>0</v>
      </c>
      <c r="F132" s="2">
        <f t="shared" si="9"/>
        <v>0</v>
      </c>
      <c r="G132" t="s">
        <v>8</v>
      </c>
      <c r="H132" t="s">
        <v>23</v>
      </c>
    </row>
    <row r="133" spans="1:8" ht="15" customHeight="1" x14ac:dyDescent="0.25">
      <c r="A133" s="12"/>
      <c r="B133" s="3"/>
      <c r="E133" s="8"/>
      <c r="F133" s="2"/>
    </row>
    <row r="134" spans="1:8" ht="15" customHeight="1" x14ac:dyDescent="0.25">
      <c r="E134" s="1" t="s">
        <v>0</v>
      </c>
      <c r="F134" s="4">
        <f>SUM(F119:F133)</f>
        <v>0</v>
      </c>
      <c r="G134" s="1" t="s">
        <v>8</v>
      </c>
    </row>
    <row r="136" spans="1:8" x14ac:dyDescent="0.25">
      <c r="A136" s="31" t="s">
        <v>31</v>
      </c>
      <c r="B136" s="28"/>
      <c r="C136" s="28"/>
      <c r="D136" s="28"/>
      <c r="E136" s="28"/>
      <c r="F136" s="29">
        <f>F75+F95+F114+F134</f>
        <v>0</v>
      </c>
      <c r="G136" s="30" t="s">
        <v>8</v>
      </c>
    </row>
    <row r="137" spans="1:8" x14ac:dyDescent="0.25">
      <c r="A137" s="39"/>
      <c r="B137" s="32"/>
      <c r="C137" s="32"/>
      <c r="D137" s="32"/>
      <c r="E137" s="32"/>
      <c r="F137" s="40"/>
      <c r="G137" s="39"/>
    </row>
    <row r="138" spans="1:8" ht="15" customHeight="1" thickBot="1" x14ac:dyDescent="0.3">
      <c r="A138" s="37"/>
      <c r="B138" s="38"/>
      <c r="C138" s="38"/>
      <c r="D138" s="38"/>
      <c r="E138" s="38"/>
      <c r="F138" s="38"/>
      <c r="G138" s="38"/>
      <c r="H138" s="38"/>
    </row>
    <row r="139" spans="1:8" ht="16.5" thickTop="1" thickBot="1" x14ac:dyDescent="0.3">
      <c r="A139" s="33" t="s">
        <v>30</v>
      </c>
      <c r="B139" s="34"/>
      <c r="C139" s="34"/>
      <c r="D139" s="34"/>
      <c r="E139" s="34"/>
      <c r="F139" s="35">
        <f>F18+F35+F52+F75++F95+F114+F134</f>
        <v>0</v>
      </c>
      <c r="G139" s="36" t="s">
        <v>8</v>
      </c>
    </row>
    <row r="140" spans="1:8" ht="15" customHeight="1" thickTop="1" x14ac:dyDescent="0.25">
      <c r="A140" s="37"/>
      <c r="B140" s="38"/>
      <c r="C140" s="38"/>
      <c r="D140" s="38"/>
      <c r="E140" s="38"/>
      <c r="F140" s="38"/>
      <c r="G140" s="38"/>
      <c r="H140" s="38"/>
    </row>
  </sheetData>
  <pageMargins left="0.7" right="0.7" top="0.78740157499999996" bottom="0.78740157499999996" header="0.3" footer="0.3"/>
  <pageSetup paperSize="9" scale="83" fitToHeight="0" orientation="landscape" r:id="rId1"/>
  <rowBreaks count="3" manualBreakCount="3">
    <brk id="36" max="16383" man="1"/>
    <brk id="75" max="7" man="1"/>
    <brk id="11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 Pavel</dc:creator>
  <cp:lastModifiedBy>Ševecová Ivana</cp:lastModifiedBy>
  <cp:lastPrinted>2018-06-01T11:19:23Z</cp:lastPrinted>
  <dcterms:created xsi:type="dcterms:W3CDTF">2015-04-09T12:45:16Z</dcterms:created>
  <dcterms:modified xsi:type="dcterms:W3CDTF">2018-07-24T07:27:52Z</dcterms:modified>
</cp:coreProperties>
</file>