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4" yWindow="228" windowWidth="11616" windowHeight="9408" activeTab="5"/>
  </bookViews>
  <sheets>
    <sheet name="Rekapitulace" sheetId="1" r:id="rId1"/>
    <sheet name="Rekapitulace Střelice" sheetId="22" r:id="rId2"/>
    <sheet name="položky Střelice" sheetId="23" r:id="rId3"/>
    <sheet name="položky Střelice Ex" sheetId="24" r:id="rId4"/>
    <sheet name="Rekapitulace Velká Bíteš" sheetId="25" r:id="rId5"/>
    <sheet name="položky Velká Bíteš" sheetId="26" r:id="rId6"/>
    <sheet name="položky Velká Bíteš Ex" sheetId="27" r:id="rId7"/>
    <sheet name="Rekapitulace Klobouky" sheetId="31" r:id="rId8"/>
    <sheet name="položky Klobouky" sheetId="32" r:id="rId9"/>
    <sheet name="položky Klobouky Ex" sheetId="33" r:id="rId10"/>
  </sheets>
  <definedNames/>
  <calcPr calcId="145621"/>
</workbook>
</file>

<file path=xl/sharedStrings.xml><?xml version="1.0" encoding="utf-8"?>
<sst xmlns="http://schemas.openxmlformats.org/spreadsheetml/2006/main" count="2607" uniqueCount="226">
  <si>
    <t>Revize elektrických zařízení skladů ČEPRO a.s.</t>
  </si>
  <si>
    <t>Název objektu</t>
  </si>
  <si>
    <t>071</t>
  </si>
  <si>
    <t>ks</t>
  </si>
  <si>
    <t>MJ</t>
  </si>
  <si>
    <t>Druh výkonu</t>
  </si>
  <si>
    <t>administrativní budova</t>
  </si>
  <si>
    <t>Kč/MJ</t>
  </si>
  <si>
    <t xml:space="preserve">Celkem </t>
  </si>
  <si>
    <t>kpl</t>
  </si>
  <si>
    <t>Perioda (roky)</t>
  </si>
  <si>
    <t>Objekt</t>
  </si>
  <si>
    <t xml:space="preserve">Počet </t>
  </si>
  <si>
    <t>Revize svářeček a svařovacích agregátů</t>
  </si>
  <si>
    <t>revize elektrických přenosných spotřebičů a nářadí</t>
  </si>
  <si>
    <t xml:space="preserve">Revize el. přenosného spotřebiče třídy I. </t>
  </si>
  <si>
    <t>Revize el. přenosného nářadí třídy II. a III.</t>
  </si>
  <si>
    <t>Revize el. přenosného nářadí třídy I.</t>
  </si>
  <si>
    <t>Celkem cena revize elektrických přenosných spotřebičů a nářadí</t>
  </si>
  <si>
    <t>Celkem cena revize hromosvodu objektu</t>
  </si>
  <si>
    <t>Zjištění stavu ochrany před úderem blesku</t>
  </si>
  <si>
    <t>Zjištění stavu</t>
  </si>
  <si>
    <t>Měření dle ČSN</t>
  </si>
  <si>
    <t>Měření a funkční zkoušky dle ČSN</t>
  </si>
  <si>
    <t>Revize prodluž. šňůry 230 V a 400V</t>
  </si>
  <si>
    <t>Vývody do pr.kab. 10mm2</t>
  </si>
  <si>
    <t>Vývody nad pr.kab. 10mm2</t>
  </si>
  <si>
    <t>Svody a uzemnění</t>
  </si>
  <si>
    <t xml:space="preserve">Cena </t>
  </si>
  <si>
    <t>Celkem cena revize elektrické instalace objektu</t>
  </si>
  <si>
    <t>Cena revize elektrické instalace objektu</t>
  </si>
  <si>
    <t>cena revize hromosvodu objektu</t>
  </si>
  <si>
    <t>Oceloplechový rozvaděč do 10 přístrojů</t>
  </si>
  <si>
    <t>Oceloplechový rozvaděč nad 10 přístrojů</t>
  </si>
  <si>
    <t>Plastová rozvodnice do 10 přístrojů</t>
  </si>
  <si>
    <t>Plastová rozvodnice nad 10 přístrojů</t>
  </si>
  <si>
    <t>050</t>
  </si>
  <si>
    <t>Cena celkem</t>
  </si>
  <si>
    <t>STŘELICE</t>
  </si>
  <si>
    <t>VELKÁ BÍTEŠ</t>
  </si>
  <si>
    <t>KLOBOUKY</t>
  </si>
  <si>
    <t xml:space="preserve">CELKEM </t>
  </si>
  <si>
    <t>111</t>
  </si>
  <si>
    <t>rozvodna NN</t>
  </si>
  <si>
    <t>120</t>
  </si>
  <si>
    <t>221</t>
  </si>
  <si>
    <t>230</t>
  </si>
  <si>
    <t>290</t>
  </si>
  <si>
    <t>CHČOV</t>
  </si>
  <si>
    <t>Cena revize elektrické instalace objektu v prostředí Ex</t>
  </si>
  <si>
    <t>cena revize hromosvodu objektu prostředí Ex</t>
  </si>
  <si>
    <t>Termín poslední revize</t>
  </si>
  <si>
    <t>Světelný zdroj v prostorech s nebezpečím výbuchu</t>
  </si>
  <si>
    <t>Světelný zdroj v prostorech bez nebezpečí výbuchu</t>
  </si>
  <si>
    <t>Revize elektrických zařízení skladů ČEPRO a.s., sklad Střelice</t>
  </si>
  <si>
    <t>Sklad Střelice - položkový rozpočet</t>
  </si>
  <si>
    <t>Revize elektrických zařízení skladů ČEPRO a.s., sklad Velká Bíteš</t>
  </si>
  <si>
    <t>Sklad Velká Bíteš - položkový rozpočet</t>
  </si>
  <si>
    <t>Revize elektrických zařízení skladů ČEPRO a.s., sklad Klobouky</t>
  </si>
  <si>
    <t>Sklad Klobouky - položkový rozpočet</t>
  </si>
  <si>
    <t>NÁHRADNÍ ZDROJ</t>
  </si>
  <si>
    <t>NÁHRADNÍ ZDROJ - GENERÁTOR</t>
  </si>
  <si>
    <t>SKLAD HASIČI</t>
  </si>
  <si>
    <t>STÁČIŠTĚ ŽC</t>
  </si>
  <si>
    <t>LOKOREMÍZA</t>
  </si>
  <si>
    <t>SKLADOVACÍ BLOK MEŘO</t>
  </si>
  <si>
    <t>500, 620, 621</t>
  </si>
  <si>
    <t>500, 620, 621 BIOPALIVA</t>
  </si>
  <si>
    <t>SKLADY PRONÁJEM</t>
  </si>
  <si>
    <t>ÚLOŽIŠTĚ  UMO</t>
  </si>
  <si>
    <t>314, 314A</t>
  </si>
  <si>
    <t>ZAOLEJOVANÁ KANALIZACE - NÁDRŽE</t>
  </si>
  <si>
    <t>VÁŽNÍ DOMEK</t>
  </si>
  <si>
    <t>KANCELÁŘE ŽELEZNIČNÍ VLEČKA</t>
  </si>
  <si>
    <t>SKLAD</t>
  </si>
  <si>
    <t>STUDNA</t>
  </si>
  <si>
    <t>VRÁTNICE VELÍN</t>
  </si>
  <si>
    <t>073A</t>
  </si>
  <si>
    <t>SPRÁVCE DOPRAVY</t>
  </si>
  <si>
    <t>073B</t>
  </si>
  <si>
    <t>CELNÍ SPRÁVA</t>
  </si>
  <si>
    <t>239</t>
  </si>
  <si>
    <t>REKUPERACE</t>
  </si>
  <si>
    <t>321</t>
  </si>
  <si>
    <t>ČOV - BČOV</t>
  </si>
  <si>
    <t>100</t>
  </si>
  <si>
    <t>PRONÁJEM - ZKUŠEBNA PRŮTOKOVÝCH MĚŘIDEL</t>
  </si>
  <si>
    <t>113</t>
  </si>
  <si>
    <t>MYCÍ BOX AUTOCISTEREN</t>
  </si>
  <si>
    <t>030</t>
  </si>
  <si>
    <t>VEŘEJNÉ OSVĚTLENÍ</t>
  </si>
  <si>
    <t>070</t>
  </si>
  <si>
    <t>ADMINISTRATIVNÍ BUDOVA</t>
  </si>
  <si>
    <t>110</t>
  </si>
  <si>
    <t>HASIČI - GARÁŽE - LABORATOŘ</t>
  </si>
  <si>
    <t>VODÁRNA</t>
  </si>
  <si>
    <t>160, 170</t>
  </si>
  <si>
    <t>ÚDRŽBA ELEKTRO, ÚDRŽBA STROJNÍ</t>
  </si>
  <si>
    <t>190</t>
  </si>
  <si>
    <t>VÝDEJNÍ LÁVKY</t>
  </si>
  <si>
    <t>410</t>
  </si>
  <si>
    <t>POŽÁRNÍ NÁDRŽ</t>
  </si>
  <si>
    <t>210-210A</t>
  </si>
  <si>
    <t>STÁČENÍ PHL</t>
  </si>
  <si>
    <t>211</t>
  </si>
  <si>
    <t>PRODUKTOVOD VELÍN</t>
  </si>
  <si>
    <t>PRODUKTOVOD KONCOVÉ ZAŘÍZENÍ</t>
  </si>
  <si>
    <t>220</t>
  </si>
  <si>
    <t>ČERPACÍ STANICE PHL (BIOLÍH)</t>
  </si>
  <si>
    <t>ÚLOŽIŠTĚ PHL</t>
  </si>
  <si>
    <t>230/1</t>
  </si>
  <si>
    <t>231</t>
  </si>
  <si>
    <t>240</t>
  </si>
  <si>
    <t>SHZ v blocích 230, 231, přívod a elektroinstalace</t>
  </si>
  <si>
    <t>HLAVNÍ ROZVODNA NN</t>
  </si>
  <si>
    <t>701/1, 701/2</t>
  </si>
  <si>
    <t>SKLADY SHELL</t>
  </si>
  <si>
    <t>SKLADY PHL H101-H109, ZO02A-2B, ZO01A-E</t>
  </si>
  <si>
    <t>701-SKLAD HZS, 701A, 701/1, 701/2 - SKLADY</t>
  </si>
  <si>
    <t>STÁČIŠTĚ MEŘA + BIOETANOLU</t>
  </si>
  <si>
    <t>CHČOV + ČOV</t>
  </si>
  <si>
    <t>HLAVNÍ ROZVODNA NN, VN</t>
  </si>
  <si>
    <t>ČERPACÍ STANICE PHL (BIOLÍH) STROJOVNA</t>
  </si>
  <si>
    <t>SKLADOVACÍ BLOK SMĚSNÝCH SLOUPCŮ</t>
  </si>
  <si>
    <t xml:space="preserve"> STROJOVNA ÚLOŽIŠTĚ PHL</t>
  </si>
  <si>
    <t>190, 191</t>
  </si>
  <si>
    <t>VÝDEJNÍ LÁVKY + ADITIVACE</t>
  </si>
  <si>
    <t>702 + 500</t>
  </si>
  <si>
    <t>NÁDRŽE ( bývalý Baufeld)</t>
  </si>
  <si>
    <t>STÁČIŠTĚ ŽC + obj. 380, 360</t>
  </si>
  <si>
    <t>SKLAD BIOLÍH</t>
  </si>
  <si>
    <t>100A</t>
  </si>
  <si>
    <t xml:space="preserve"> PRONÁJEM - OPRAVA AUTOCISTEREN</t>
  </si>
  <si>
    <t>SHZ v blocích 230, přívod a elektroinstalace</t>
  </si>
  <si>
    <t>SHZ v blocích 231, přívod a elektroinstalace</t>
  </si>
  <si>
    <t>čerpací stanice produktovodu</t>
  </si>
  <si>
    <t>provozní budova</t>
  </si>
  <si>
    <t>skladovací nádrže</t>
  </si>
  <si>
    <t>EPS+ NN přívod</t>
  </si>
  <si>
    <t>222</t>
  </si>
  <si>
    <t>přístřešek</t>
  </si>
  <si>
    <t>garáže</t>
  </si>
  <si>
    <t>opravárenský box</t>
  </si>
  <si>
    <t>vodárna, studna</t>
  </si>
  <si>
    <t>čerpací stanice požární vody</t>
  </si>
  <si>
    <t>venkovní osvětlení</t>
  </si>
  <si>
    <t xml:space="preserve">221 </t>
  </si>
  <si>
    <t>121</t>
  </si>
  <si>
    <t>skadovací nádrže</t>
  </si>
  <si>
    <t>221+290</t>
  </si>
  <si>
    <t>čerpací stanice produktovodu + rozvodna NN</t>
  </si>
  <si>
    <t>Tep.spotebič v prostorech bez nebezpečí výbuchu</t>
  </si>
  <si>
    <t>Motor v prostorech bez nebezpečí výbuchu</t>
  </si>
  <si>
    <t>Motor v prostorech s nebezpečím výbuchu</t>
  </si>
  <si>
    <t>Tep.spotebič v prostorech s nebezpečím výbuchu</t>
  </si>
  <si>
    <t>administrativní budova RO6- RO6.1</t>
  </si>
  <si>
    <t>hl. čerpadla RM4</t>
  </si>
  <si>
    <t>Hl. rozvodna RM1 - RM1.2 - RO2</t>
  </si>
  <si>
    <t>podavačky RMS220 - RM5</t>
  </si>
  <si>
    <t>241</t>
  </si>
  <si>
    <t>rozvodna RMS241</t>
  </si>
  <si>
    <t>výdejní lávky RMS190</t>
  </si>
  <si>
    <t>SHZ  RMS524</t>
  </si>
  <si>
    <t>rekuperace RMS239</t>
  </si>
  <si>
    <t>garáže 1-12 RMO110</t>
  </si>
  <si>
    <t>O70</t>
  </si>
  <si>
    <t>laboratoř - sklad vzorků</t>
  </si>
  <si>
    <t>suchovod RMS040</t>
  </si>
  <si>
    <t>CHČOV  RMS326</t>
  </si>
  <si>
    <t>dílny RO3 - RO5 - RT3</t>
  </si>
  <si>
    <t>velín RO4</t>
  </si>
  <si>
    <t xml:space="preserve">admin. Budova výdej RS1 </t>
  </si>
  <si>
    <t>vodárny</t>
  </si>
  <si>
    <t>O33</t>
  </si>
  <si>
    <t>O40</t>
  </si>
  <si>
    <t>vrátnice</t>
  </si>
  <si>
    <t>elektrokotelny RK1-RT3</t>
  </si>
  <si>
    <t>nádrže A-B-C-D</t>
  </si>
  <si>
    <t>KZ - měření</t>
  </si>
  <si>
    <t>výdejní lávky</t>
  </si>
  <si>
    <t>rekuperace</t>
  </si>
  <si>
    <t>2x100m3</t>
  </si>
  <si>
    <t>Hl. čerpadla</t>
  </si>
  <si>
    <t>podavačky</t>
  </si>
  <si>
    <t>nádrže 1-2-5</t>
  </si>
  <si>
    <t>rozvodna R1</t>
  </si>
  <si>
    <t>garáže 1-12</t>
  </si>
  <si>
    <t>vodárna</t>
  </si>
  <si>
    <t>nouzový zdroj</t>
  </si>
  <si>
    <t>rozvodna R2</t>
  </si>
  <si>
    <t>SHZ</t>
  </si>
  <si>
    <t xml:space="preserve">administrativní budova RO6 - </t>
  </si>
  <si>
    <t>hlavní rozvodna RM1 - RM1.2 _ RO2</t>
  </si>
  <si>
    <t>rozvodna RMS 241</t>
  </si>
  <si>
    <t>524</t>
  </si>
  <si>
    <t>stabilní hasící zařízení RMS 524</t>
  </si>
  <si>
    <t>suchovod RMS410</t>
  </si>
  <si>
    <t>326</t>
  </si>
  <si>
    <t>dílny RO3-RO5</t>
  </si>
  <si>
    <t>admin.budova výdej. lávky RS1</t>
  </si>
  <si>
    <t xml:space="preserve">vodárny </t>
  </si>
  <si>
    <t>033</t>
  </si>
  <si>
    <t>040</t>
  </si>
  <si>
    <t xml:space="preserve">vrátnice </t>
  </si>
  <si>
    <t>elektrokotelny RK1 - RT3</t>
  </si>
  <si>
    <t>260</t>
  </si>
  <si>
    <t>hlavní čerpadla RM4</t>
  </si>
  <si>
    <t>podavačky + nádrže RMS220 - RM5</t>
  </si>
  <si>
    <t>výdejní lávky RMS 190</t>
  </si>
  <si>
    <t>laboratoř + sklad vzorků</t>
  </si>
  <si>
    <t>nádrže A-B-C-D-</t>
  </si>
  <si>
    <t>KZ + měření</t>
  </si>
  <si>
    <t>nádrže 2x100m3</t>
  </si>
  <si>
    <t>přestřešení hlavních čerpadel</t>
  </si>
  <si>
    <t>NÁHRADNÍ ZDROJ - Generátor</t>
  </si>
  <si>
    <r>
      <t xml:space="preserve"> CO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230</t>
    </r>
  </si>
  <si>
    <r>
      <t xml:space="preserve"> CO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231</t>
    </r>
  </si>
  <si>
    <t>provozní budova EPS + NN přívod</t>
  </si>
  <si>
    <t>Rozvodnice</t>
  </si>
  <si>
    <r>
      <t xml:space="preserve"> CO</t>
    </r>
    <r>
      <rPr>
        <vertAlign val="subscript"/>
        <sz val="10"/>
        <rFont val="Calibri"/>
        <family val="2"/>
        <scheme val="minor"/>
      </rPr>
      <t xml:space="preserve">2 </t>
    </r>
    <r>
      <rPr>
        <sz val="10"/>
        <rFont val="Calibri"/>
        <family val="2"/>
        <scheme val="minor"/>
      </rPr>
      <t>231</t>
    </r>
  </si>
  <si>
    <t>Revize spotřebičů ostatních</t>
  </si>
  <si>
    <t>sklad - 130 spotřebičů</t>
  </si>
  <si>
    <t>Cena revize hromosvodu objektu</t>
  </si>
  <si>
    <t>Cena revize elektrické instalace objektu Ex</t>
  </si>
  <si>
    <t>Cena revize hromosvodu objektu Ex</t>
  </si>
  <si>
    <t>Cena revize elektr. přenosných spotřebičů a nářadí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</si>
</sst>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Arial CE"/>
      <family val="2"/>
    </font>
    <font>
      <vertAlign val="subscript"/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2" borderId="1" applyNumberFormat="0" applyFont="0" applyAlignment="0" applyProtection="0"/>
  </cellStyleXfs>
  <cellXfs count="135">
    <xf numFmtId="0" fontId="0" fillId="0" borderId="0" xfId="0"/>
    <xf numFmtId="0" fontId="0" fillId="0" borderId="2" xfId="0" applyBorder="1"/>
    <xf numFmtId="49" fontId="3" fillId="0" borderId="2" xfId="0" applyNumberFormat="1" applyFont="1" applyBorder="1" applyAlignment="1">
      <alignment vertical="top"/>
    </xf>
    <xf numFmtId="0" fontId="3" fillId="0" borderId="2" xfId="0" applyFont="1" applyBorder="1"/>
    <xf numFmtId="0" fontId="3" fillId="0" borderId="2" xfId="0" applyFont="1" applyFill="1" applyBorder="1"/>
    <xf numFmtId="0" fontId="4" fillId="3" borderId="2" xfId="0" applyFont="1" applyFill="1" applyBorder="1" applyAlignment="1" applyProtection="1">
      <alignment horizontal="center"/>
      <protection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/>
    <xf numFmtId="0" fontId="3" fillId="0" borderId="4" xfId="0" applyFont="1" applyBorder="1"/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2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/>
    <xf numFmtId="0" fontId="3" fillId="0" borderId="2" xfId="0" applyFont="1" applyBorder="1" applyAlignment="1">
      <alignment horizontal="right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6" fillId="3" borderId="2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2" xfId="0" applyFont="1" applyBorder="1" applyAlignment="1">
      <alignment horizontal="center" wrapText="1"/>
    </xf>
    <xf numFmtId="0" fontId="3" fillId="0" borderId="5" xfId="0" applyFont="1" applyBorder="1"/>
    <xf numFmtId="0" fontId="3" fillId="0" borderId="6" xfId="0" applyFont="1" applyBorder="1" applyAlignment="1">
      <alignment horizontal="left"/>
    </xf>
    <xf numFmtId="0" fontId="3" fillId="0" borderId="6" xfId="0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/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0" fontId="7" fillId="0" borderId="2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2" xfId="2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14" fontId="3" fillId="0" borderId="2" xfId="0" applyNumberFormat="1" applyFont="1" applyBorder="1"/>
    <xf numFmtId="0" fontId="5" fillId="0" borderId="7" xfId="0" applyFont="1" applyBorder="1" applyAlignment="1">
      <alignment horizontal="center"/>
    </xf>
    <xf numFmtId="14" fontId="3" fillId="0" borderId="7" xfId="0" applyNumberFormat="1" applyFont="1" applyBorder="1"/>
    <xf numFmtId="0" fontId="3" fillId="0" borderId="0" xfId="0" applyFont="1" applyBorder="1" applyAlignment="1">
      <alignment horizontal="center" vertical="top"/>
    </xf>
    <xf numFmtId="49" fontId="7" fillId="4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49" fontId="3" fillId="0" borderId="0" xfId="0" applyNumberFormat="1" applyFont="1" applyBorder="1" applyAlignment="1">
      <alignment horizontal="center" vertical="top" wrapText="1"/>
    </xf>
    <xf numFmtId="14" fontId="3" fillId="0" borderId="6" xfId="0" applyNumberFormat="1" applyFont="1" applyBorder="1"/>
    <xf numFmtId="0" fontId="4" fillId="0" borderId="6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2" xfId="2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7" xfId="20" applyNumberFormat="1" applyFont="1" applyFill="1" applyBorder="1" applyAlignment="1">
      <alignment horizontal="center" vertical="center"/>
    </xf>
    <xf numFmtId="49" fontId="4" fillId="0" borderId="2" xfId="20" applyNumberFormat="1" applyFont="1" applyFill="1" applyBorder="1" applyAlignment="1">
      <alignment horizontal="center" vertical="center"/>
    </xf>
    <xf numFmtId="0" fontId="4" fillId="0" borderId="2" xfId="20" applyNumberFormat="1" applyFont="1" applyFill="1" applyBorder="1" applyAlignment="1">
      <alignment horizontal="center" vertical="center" wrapText="1"/>
    </xf>
    <xf numFmtId="49" fontId="4" fillId="4" borderId="2" xfId="0" applyNumberFormat="1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top" wrapText="1"/>
    </xf>
    <xf numFmtId="0" fontId="4" fillId="0" borderId="6" xfId="20" applyNumberFormat="1" applyFont="1" applyFill="1" applyBorder="1" applyAlignment="1">
      <alignment horizontal="center" vertical="center"/>
    </xf>
    <xf numFmtId="0" fontId="4" fillId="0" borderId="6" xfId="2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3" xfId="20" applyFont="1" applyFill="1" applyBorder="1" applyAlignment="1">
      <alignment vertical="center"/>
    </xf>
    <xf numFmtId="0" fontId="4" fillId="0" borderId="3" xfId="20" applyFont="1" applyFill="1" applyBorder="1" applyAlignment="1">
      <alignment vertical="center" wrapText="1"/>
    </xf>
    <xf numFmtId="0" fontId="4" fillId="4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20" applyFont="1" applyFill="1" applyBorder="1" applyAlignment="1">
      <alignment horizontal="left" vertical="center"/>
    </xf>
    <xf numFmtId="0" fontId="4" fillId="0" borderId="2" xfId="2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4" fillId="3" borderId="0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 applyProtection="1">
      <alignment horizontal="center"/>
      <protection/>
    </xf>
    <xf numFmtId="0" fontId="3" fillId="0" borderId="7" xfId="0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Border="1" applyAlignment="1">
      <alignment vertical="top"/>
    </xf>
    <xf numFmtId="0" fontId="3" fillId="0" borderId="0" xfId="0" applyFont="1" applyBorder="1" applyAlignment="1">
      <alignment horizontal="left" vertical="top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14" fontId="3" fillId="0" borderId="0" xfId="0" applyNumberFormat="1" applyFont="1" applyBorder="1"/>
    <xf numFmtId="0" fontId="4" fillId="0" borderId="3" xfId="0" applyFont="1" applyFill="1" applyBorder="1" applyAlignment="1">
      <alignment horizontal="center" vertical="center"/>
    </xf>
    <xf numFmtId="0" fontId="4" fillId="0" borderId="3" xfId="20" applyFont="1" applyFill="1" applyBorder="1" applyAlignment="1">
      <alignment horizontal="center" vertical="center"/>
    </xf>
    <xf numFmtId="0" fontId="4" fillId="0" borderId="3" xfId="2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165" fontId="3" fillId="0" borderId="2" xfId="0" applyNumberFormat="1" applyFont="1" applyBorder="1"/>
    <xf numFmtId="165" fontId="3" fillId="0" borderId="7" xfId="0" applyNumberFormat="1" applyFont="1" applyBorder="1"/>
    <xf numFmtId="165" fontId="3" fillId="0" borderId="0" xfId="0" applyNumberFormat="1" applyFont="1"/>
    <xf numFmtId="165" fontId="5" fillId="0" borderId="2" xfId="0" applyNumberFormat="1" applyFont="1" applyBorder="1"/>
    <xf numFmtId="165" fontId="5" fillId="0" borderId="7" xfId="0" applyNumberFormat="1" applyFont="1" applyBorder="1"/>
    <xf numFmtId="165" fontId="5" fillId="0" borderId="0" xfId="0" applyNumberFormat="1" applyFont="1"/>
    <xf numFmtId="49" fontId="3" fillId="0" borderId="6" xfId="0" applyNumberFormat="1" applyFont="1" applyBorder="1" applyAlignment="1">
      <alignment horizontal="center"/>
    </xf>
    <xf numFmtId="0" fontId="3" fillId="0" borderId="6" xfId="0" applyFont="1" applyBorder="1" applyAlignment="1">
      <alignment vertical="top"/>
    </xf>
    <xf numFmtId="165" fontId="3" fillId="0" borderId="6" xfId="0" applyNumberFormat="1" applyFont="1" applyBorder="1"/>
    <xf numFmtId="165" fontId="3" fillId="0" borderId="9" xfId="0" applyNumberFormat="1" applyFont="1" applyBorder="1"/>
    <xf numFmtId="165" fontId="3" fillId="0" borderId="0" xfId="0" applyNumberFormat="1" applyFont="1" applyBorder="1"/>
    <xf numFmtId="0" fontId="4" fillId="0" borderId="0" xfId="20" applyNumberFormat="1" applyFont="1" applyFill="1" applyBorder="1" applyAlignment="1">
      <alignment horizontal="center" vertical="center"/>
    </xf>
    <xf numFmtId="0" fontId="4" fillId="0" borderId="0" xfId="20" applyFont="1" applyFill="1" applyBorder="1" applyAlignment="1">
      <alignment horizontal="center" vertical="center"/>
    </xf>
    <xf numFmtId="49" fontId="4" fillId="4" borderId="0" xfId="0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5" xfId="20" applyFont="1" applyFill="1" applyBorder="1" applyAlignment="1">
      <alignment horizontal="left" vertical="center"/>
    </xf>
    <xf numFmtId="165" fontId="0" fillId="0" borderId="2" xfId="0" applyNumberFormat="1" applyBorder="1"/>
    <xf numFmtId="0" fontId="0" fillId="0" borderId="2" xfId="0" applyFont="1" applyBorder="1"/>
    <xf numFmtId="0" fontId="2" fillId="5" borderId="2" xfId="0" applyFont="1" applyFill="1" applyBorder="1"/>
    <xf numFmtId="165" fontId="2" fillId="5" borderId="2" xfId="0" applyNumberFormat="1" applyFont="1" applyFill="1" applyBorder="1"/>
    <xf numFmtId="0" fontId="3" fillId="0" borderId="0" xfId="0" applyFont="1" applyProtection="1">
      <protection locked="0"/>
    </xf>
    <xf numFmtId="164" fontId="6" fillId="3" borderId="2" xfId="0" applyNumberFormat="1" applyFont="1" applyFill="1" applyBorder="1" applyAlignment="1" applyProtection="1">
      <alignment horizontal="center"/>
      <protection locked="0"/>
    </xf>
    <xf numFmtId="165" fontId="4" fillId="3" borderId="2" xfId="0" applyNumberFormat="1" applyFont="1" applyFill="1" applyBorder="1" applyAlignment="1" applyProtection="1">
      <alignment horizontal="center"/>
      <protection locked="0"/>
    </xf>
    <xf numFmtId="165" fontId="3" fillId="0" borderId="2" xfId="0" applyNumberFormat="1" applyFont="1" applyBorder="1" applyProtection="1">
      <protection locked="0"/>
    </xf>
    <xf numFmtId="165" fontId="3" fillId="0" borderId="10" xfId="0" applyNumberFormat="1" applyFont="1" applyBorder="1" applyProtection="1">
      <protection locked="0"/>
    </xf>
    <xf numFmtId="165" fontId="3" fillId="0" borderId="11" xfId="0" applyNumberFormat="1" applyFont="1" applyBorder="1" applyProtection="1">
      <protection locked="0"/>
    </xf>
    <xf numFmtId="165" fontId="3" fillId="0" borderId="0" xfId="0" applyNumberFormat="1" applyFont="1" applyProtection="1">
      <protection locked="0"/>
    </xf>
    <xf numFmtId="0" fontId="3" fillId="0" borderId="6" xfId="0" applyFont="1" applyBorder="1" applyProtection="1">
      <protection locked="0"/>
    </xf>
    <xf numFmtId="0" fontId="3" fillId="0" borderId="0" xfId="0" applyFont="1" applyBorder="1" applyProtection="1">
      <protection locked="0"/>
    </xf>
    <xf numFmtId="165" fontId="3" fillId="0" borderId="9" xfId="0" applyNumberFormat="1" applyFont="1" applyBorder="1" applyProtection="1">
      <protection locked="0"/>
    </xf>
    <xf numFmtId="164" fontId="4" fillId="3" borderId="0" xfId="0" applyNumberFormat="1" applyFont="1" applyFill="1" applyBorder="1" applyAlignment="1" applyProtection="1">
      <alignment horizontal="center"/>
      <protection locked="0"/>
    </xf>
    <xf numFmtId="165" fontId="3" fillId="0" borderId="0" xfId="0" applyNumberFormat="1" applyFont="1" applyBorder="1" applyProtection="1">
      <protection locked="0"/>
    </xf>
    <xf numFmtId="165" fontId="3" fillId="0" borderId="6" xfId="0" applyNumberFormat="1" applyFont="1" applyBorder="1" applyProtection="1"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známk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C20"/>
  <sheetViews>
    <sheetView workbookViewId="0" topLeftCell="A1">
      <selection activeCell="C21" sqref="C21"/>
    </sheetView>
  </sheetViews>
  <sheetFormatPr defaultColWidth="9.140625" defaultRowHeight="15"/>
  <cols>
    <col min="2" max="2" width="43.28125" style="0" customWidth="1"/>
    <col min="3" max="3" width="17.00390625" style="0" customWidth="1"/>
  </cols>
  <sheetData>
    <row r="2" ht="15">
      <c r="B2" t="s">
        <v>0</v>
      </c>
    </row>
    <row r="4" spans="2:3" ht="15">
      <c r="B4" s="120" t="s">
        <v>38</v>
      </c>
      <c r="C4" s="121">
        <f>SUM(C5:C8)</f>
        <v>0</v>
      </c>
    </row>
    <row r="5" spans="2:3" ht="15">
      <c r="B5" s="1" t="s">
        <v>30</v>
      </c>
      <c r="C5" s="118">
        <f>SUM('Rekapitulace Střelice'!D6:D34)</f>
        <v>0</v>
      </c>
    </row>
    <row r="6" spans="2:3" ht="15">
      <c r="B6" s="13" t="s">
        <v>222</v>
      </c>
      <c r="C6" s="118">
        <f>SUM('Rekapitulace Střelice'!D37:D53)</f>
        <v>0</v>
      </c>
    </row>
    <row r="7" spans="2:3" ht="15">
      <c r="B7" s="1" t="s">
        <v>223</v>
      </c>
      <c r="C7" s="118">
        <f>SUM('Rekapitulace Střelice'!I6:I18)</f>
        <v>0</v>
      </c>
    </row>
    <row r="8" spans="2:3" ht="15">
      <c r="B8" s="13" t="s">
        <v>224</v>
      </c>
      <c r="C8" s="118">
        <f>SUM('Rekapitulace Střelice'!I22:I37)</f>
        <v>0</v>
      </c>
    </row>
    <row r="9" spans="2:3" ht="15">
      <c r="B9" s="120" t="s">
        <v>39</v>
      </c>
      <c r="C9" s="121">
        <f>SUM(C10:C13)</f>
        <v>0</v>
      </c>
    </row>
    <row r="10" spans="2:3" ht="15">
      <c r="B10" s="1" t="s">
        <v>30</v>
      </c>
      <c r="C10" s="118">
        <f>SUM('Rekapitulace Velká Bíteš'!D6:D14)</f>
        <v>0</v>
      </c>
    </row>
    <row r="11" spans="2:3" ht="15">
      <c r="B11" s="13" t="s">
        <v>222</v>
      </c>
      <c r="C11" s="118">
        <f>SUM('Rekapitulace Velká Bíteš'!D17:D20)</f>
        <v>0</v>
      </c>
    </row>
    <row r="12" spans="2:3" ht="15">
      <c r="B12" s="1" t="s">
        <v>223</v>
      </c>
      <c r="C12" s="118">
        <f>SUM('Rekapitulace Velká Bíteš'!I6:I8)</f>
        <v>0</v>
      </c>
    </row>
    <row r="13" spans="2:3" ht="15">
      <c r="B13" s="13" t="s">
        <v>224</v>
      </c>
      <c r="C13" s="118">
        <f>SUM('Rekapitulace Velká Bíteš'!I11:I12)</f>
        <v>0</v>
      </c>
    </row>
    <row r="14" spans="2:3" ht="15">
      <c r="B14" s="120" t="s">
        <v>40</v>
      </c>
      <c r="C14" s="121">
        <f>SUM(C15:C19)</f>
        <v>0</v>
      </c>
    </row>
    <row r="15" spans="2:3" ht="15">
      <c r="B15" s="1" t="s">
        <v>30</v>
      </c>
      <c r="C15" s="118">
        <f>SUM('Rekapitulace Klobouky'!D6:D19)</f>
        <v>0</v>
      </c>
    </row>
    <row r="16" spans="2:3" ht="15">
      <c r="B16" s="13" t="s">
        <v>222</v>
      </c>
      <c r="C16" s="118">
        <f>SUM('Rekapitulace Klobouky'!D22:D30)</f>
        <v>0</v>
      </c>
    </row>
    <row r="17" spans="2:3" ht="15">
      <c r="B17" s="1" t="s">
        <v>223</v>
      </c>
      <c r="C17" s="118">
        <f>SUM('Rekapitulace Klobouky'!I6:I10)</f>
        <v>0</v>
      </c>
    </row>
    <row r="18" spans="2:3" ht="15">
      <c r="B18" s="13" t="s">
        <v>224</v>
      </c>
      <c r="C18" s="118">
        <f>SUM('Rekapitulace Klobouky'!I13:I20)</f>
        <v>0</v>
      </c>
    </row>
    <row r="19" spans="2:3" ht="15">
      <c r="B19" s="119" t="s">
        <v>225</v>
      </c>
      <c r="C19" s="118">
        <f>'Rekapitulace Klobouky'!D33</f>
        <v>0</v>
      </c>
    </row>
    <row r="20" spans="2:3" ht="15">
      <c r="B20" s="120" t="s">
        <v>41</v>
      </c>
      <c r="C20" s="121">
        <f>C4+C9+C14</f>
        <v>0</v>
      </c>
    </row>
  </sheetData>
  <sheetProtection password="C7B2" sheet="1" objects="1" scenarios="1"/>
  <printOptions/>
  <pageMargins left="0.7" right="0.7" top="0.787401575" bottom="0.787401575" header="0.3" footer="0.3"/>
  <pageSetup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97"/>
  <sheetViews>
    <sheetView zoomScale="70" zoomScaleNormal="70" workbookViewId="0" topLeftCell="A1">
      <selection activeCell="H1" sqref="H1:H1048576"/>
    </sheetView>
  </sheetViews>
  <sheetFormatPr defaultColWidth="8.8515625" defaultRowHeight="15"/>
  <cols>
    <col min="1" max="1" width="3.7109375" style="21" customWidth="1"/>
    <col min="2" max="2" width="9.57421875" style="26" customWidth="1"/>
    <col min="3" max="3" width="40.421875" style="24" customWidth="1"/>
    <col min="4" max="4" width="7.28125" style="26" customWidth="1"/>
    <col min="5" max="5" width="47.8515625" style="21" customWidth="1"/>
    <col min="6" max="6" width="4.00390625" style="26" customWidth="1"/>
    <col min="7" max="7" width="5.7109375" style="26" customWidth="1"/>
    <col min="8" max="8" width="8.8515625" style="122" customWidth="1"/>
    <col min="9" max="16384" width="8.8515625" style="21" customWidth="1"/>
  </cols>
  <sheetData>
    <row r="1" ht="7.2" customHeight="1"/>
    <row r="2" ht="15">
      <c r="B2" s="27" t="s">
        <v>59</v>
      </c>
    </row>
    <row r="3" ht="7.2" customHeight="1"/>
    <row r="4" spans="1:9" ht="28.95" customHeight="1">
      <c r="A4" s="23"/>
      <c r="B4" s="23" t="s">
        <v>11</v>
      </c>
      <c r="C4" s="23" t="s">
        <v>1</v>
      </c>
      <c r="D4" s="28" t="s">
        <v>10</v>
      </c>
      <c r="E4" s="23" t="s">
        <v>5</v>
      </c>
      <c r="F4" s="25" t="s">
        <v>4</v>
      </c>
      <c r="G4" s="25" t="s">
        <v>12</v>
      </c>
      <c r="H4" s="123" t="s">
        <v>7</v>
      </c>
      <c r="I4" s="23" t="s">
        <v>8</v>
      </c>
    </row>
    <row r="5" spans="1:9" ht="15">
      <c r="A5" s="3"/>
      <c r="B5" s="12" t="s">
        <v>139</v>
      </c>
      <c r="C5" s="17" t="s">
        <v>206</v>
      </c>
      <c r="D5" s="7">
        <v>2</v>
      </c>
      <c r="E5" s="3" t="s">
        <v>21</v>
      </c>
      <c r="F5" s="10" t="s">
        <v>9</v>
      </c>
      <c r="G5" s="5">
        <v>1</v>
      </c>
      <c r="H5" s="124"/>
      <c r="I5" s="102">
        <f>G5*H5</f>
        <v>0</v>
      </c>
    </row>
    <row r="6" spans="1:9" ht="15">
      <c r="A6" s="3"/>
      <c r="B6" s="10"/>
      <c r="C6" s="13"/>
      <c r="D6" s="10"/>
      <c r="E6" s="2" t="s">
        <v>32</v>
      </c>
      <c r="F6" s="5" t="s">
        <v>3</v>
      </c>
      <c r="G6" s="10"/>
      <c r="H6" s="125"/>
      <c r="I6" s="102">
        <f aca="true" t="shared" si="0" ref="I6:I15">G6*H6</f>
        <v>0</v>
      </c>
    </row>
    <row r="7" spans="1:9" ht="15">
      <c r="A7" s="3"/>
      <c r="B7" s="10"/>
      <c r="C7" s="13"/>
      <c r="D7" s="10"/>
      <c r="E7" s="2" t="s">
        <v>33</v>
      </c>
      <c r="F7" s="10" t="s">
        <v>3</v>
      </c>
      <c r="G7" s="10">
        <v>17</v>
      </c>
      <c r="H7" s="125"/>
      <c r="I7" s="102">
        <f t="shared" si="0"/>
        <v>0</v>
      </c>
    </row>
    <row r="8" spans="1:9" ht="15">
      <c r="A8" s="3"/>
      <c r="B8" s="10"/>
      <c r="C8" s="13"/>
      <c r="D8" s="10"/>
      <c r="E8" s="2" t="s">
        <v>34</v>
      </c>
      <c r="F8" s="10" t="s">
        <v>3</v>
      </c>
      <c r="G8" s="10"/>
      <c r="H8" s="125"/>
      <c r="I8" s="102">
        <f t="shared" si="0"/>
        <v>0</v>
      </c>
    </row>
    <row r="9" spans="1:9" ht="15">
      <c r="A9" s="3"/>
      <c r="B9" s="10"/>
      <c r="C9" s="13"/>
      <c r="D9" s="10"/>
      <c r="E9" s="2" t="s">
        <v>35</v>
      </c>
      <c r="F9" s="10" t="s">
        <v>3</v>
      </c>
      <c r="G9" s="10"/>
      <c r="H9" s="125"/>
      <c r="I9" s="102">
        <f t="shared" si="0"/>
        <v>0</v>
      </c>
    </row>
    <row r="10" spans="1:9" ht="15">
      <c r="A10" s="3"/>
      <c r="B10" s="10"/>
      <c r="C10" s="13"/>
      <c r="D10" s="10"/>
      <c r="E10" s="3" t="s">
        <v>25</v>
      </c>
      <c r="F10" s="10" t="s">
        <v>3</v>
      </c>
      <c r="G10" s="10"/>
      <c r="H10" s="125"/>
      <c r="I10" s="102">
        <f t="shared" si="0"/>
        <v>0</v>
      </c>
    </row>
    <row r="11" spans="1:9" ht="15">
      <c r="A11" s="3"/>
      <c r="B11" s="10"/>
      <c r="C11" s="13"/>
      <c r="D11" s="10"/>
      <c r="E11" s="3" t="s">
        <v>26</v>
      </c>
      <c r="F11" s="10" t="s">
        <v>3</v>
      </c>
      <c r="G11" s="10"/>
      <c r="H11" s="125"/>
      <c r="I11" s="102">
        <f t="shared" si="0"/>
        <v>0</v>
      </c>
    </row>
    <row r="12" spans="1:9" ht="15">
      <c r="A12" s="3"/>
      <c r="B12" s="10"/>
      <c r="C12" s="13"/>
      <c r="D12" s="10"/>
      <c r="E12" s="3" t="s">
        <v>153</v>
      </c>
      <c r="F12" s="10" t="s">
        <v>3</v>
      </c>
      <c r="G12" s="10">
        <v>48</v>
      </c>
      <c r="H12" s="125"/>
      <c r="I12" s="102">
        <f t="shared" si="0"/>
        <v>0</v>
      </c>
    </row>
    <row r="13" spans="1:9" ht="15">
      <c r="A13" s="3"/>
      <c r="B13" s="10"/>
      <c r="C13" s="13"/>
      <c r="D13" s="10"/>
      <c r="E13" s="3" t="s">
        <v>154</v>
      </c>
      <c r="F13" s="10" t="s">
        <v>3</v>
      </c>
      <c r="G13" s="10"/>
      <c r="H13" s="125"/>
      <c r="I13" s="102">
        <f t="shared" si="0"/>
        <v>0</v>
      </c>
    </row>
    <row r="14" spans="1:9" ht="15">
      <c r="A14" s="3"/>
      <c r="B14" s="10"/>
      <c r="C14" s="13"/>
      <c r="D14" s="10"/>
      <c r="E14" s="4" t="s">
        <v>52</v>
      </c>
      <c r="F14" s="10" t="s">
        <v>3</v>
      </c>
      <c r="G14" s="10"/>
      <c r="H14" s="125"/>
      <c r="I14" s="102">
        <f t="shared" si="0"/>
        <v>0</v>
      </c>
    </row>
    <row r="15" spans="1:9" ht="15">
      <c r="A15" s="3"/>
      <c r="B15" s="10"/>
      <c r="C15" s="13"/>
      <c r="D15" s="10"/>
      <c r="E15" s="3" t="s">
        <v>23</v>
      </c>
      <c r="F15" s="10" t="s">
        <v>9</v>
      </c>
      <c r="G15" s="10">
        <v>1</v>
      </c>
      <c r="H15" s="125"/>
      <c r="I15" s="102">
        <f t="shared" si="0"/>
        <v>0</v>
      </c>
    </row>
    <row r="16" spans="1:9" ht="15">
      <c r="A16" s="8"/>
      <c r="B16" s="14" t="s">
        <v>29</v>
      </c>
      <c r="C16" s="14"/>
      <c r="D16" s="11"/>
      <c r="E16" s="9"/>
      <c r="F16" s="11"/>
      <c r="G16" s="11"/>
      <c r="H16" s="126"/>
      <c r="I16" s="105">
        <f>SUM(I5:I15)</f>
        <v>0</v>
      </c>
    </row>
    <row r="17" spans="1:9" ht="15">
      <c r="A17" s="3"/>
      <c r="B17" s="12" t="s">
        <v>107</v>
      </c>
      <c r="C17" s="17" t="s">
        <v>207</v>
      </c>
      <c r="D17" s="7">
        <v>2</v>
      </c>
      <c r="E17" s="3" t="s">
        <v>21</v>
      </c>
      <c r="F17" s="10" t="s">
        <v>9</v>
      </c>
      <c r="G17" s="5">
        <v>1</v>
      </c>
      <c r="H17" s="124"/>
      <c r="I17" s="102">
        <f>G17*H17</f>
        <v>0</v>
      </c>
    </row>
    <row r="18" spans="1:9" ht="15">
      <c r="A18" s="3"/>
      <c r="B18" s="10"/>
      <c r="C18" s="13"/>
      <c r="D18" s="10"/>
      <c r="E18" s="2" t="s">
        <v>32</v>
      </c>
      <c r="F18" s="5" t="s">
        <v>3</v>
      </c>
      <c r="G18" s="10"/>
      <c r="H18" s="125"/>
      <c r="I18" s="102">
        <f aca="true" t="shared" si="1" ref="I18:I27">G18*H18</f>
        <v>0</v>
      </c>
    </row>
    <row r="19" spans="1:9" ht="15">
      <c r="A19" s="3"/>
      <c r="B19" s="10"/>
      <c r="C19" s="13"/>
      <c r="D19" s="10"/>
      <c r="E19" s="2" t="s">
        <v>33</v>
      </c>
      <c r="F19" s="10" t="s">
        <v>3</v>
      </c>
      <c r="G19" s="10">
        <v>14</v>
      </c>
      <c r="H19" s="125"/>
      <c r="I19" s="102">
        <f t="shared" si="1"/>
        <v>0</v>
      </c>
    </row>
    <row r="20" spans="1:9" ht="15">
      <c r="A20" s="3"/>
      <c r="B20" s="10"/>
      <c r="C20" s="13"/>
      <c r="D20" s="10"/>
      <c r="E20" s="2" t="s">
        <v>34</v>
      </c>
      <c r="F20" s="10" t="s">
        <v>3</v>
      </c>
      <c r="G20" s="10"/>
      <c r="H20" s="125"/>
      <c r="I20" s="102">
        <f t="shared" si="1"/>
        <v>0</v>
      </c>
    </row>
    <row r="21" spans="1:9" ht="15">
      <c r="A21" s="3"/>
      <c r="B21" s="10"/>
      <c r="C21" s="13"/>
      <c r="D21" s="10"/>
      <c r="E21" s="2" t="s">
        <v>35</v>
      </c>
      <c r="F21" s="10" t="s">
        <v>3</v>
      </c>
      <c r="G21" s="10"/>
      <c r="H21" s="125"/>
      <c r="I21" s="102">
        <f t="shared" si="1"/>
        <v>0</v>
      </c>
    </row>
    <row r="22" spans="1:9" ht="15">
      <c r="A22" s="3"/>
      <c r="B22" s="10"/>
      <c r="C22" s="13"/>
      <c r="D22" s="10"/>
      <c r="E22" s="3" t="s">
        <v>25</v>
      </c>
      <c r="F22" s="10" t="s">
        <v>3</v>
      </c>
      <c r="G22" s="10"/>
      <c r="H22" s="125"/>
      <c r="I22" s="102">
        <f t="shared" si="1"/>
        <v>0</v>
      </c>
    </row>
    <row r="23" spans="1:9" ht="15">
      <c r="A23" s="3"/>
      <c r="B23" s="10"/>
      <c r="C23" s="13"/>
      <c r="D23" s="10"/>
      <c r="E23" s="3" t="s">
        <v>26</v>
      </c>
      <c r="F23" s="10" t="s">
        <v>3</v>
      </c>
      <c r="G23" s="10"/>
      <c r="H23" s="125"/>
      <c r="I23" s="102">
        <f t="shared" si="1"/>
        <v>0</v>
      </c>
    </row>
    <row r="24" spans="1:9" ht="15">
      <c r="A24" s="3"/>
      <c r="B24" s="10"/>
      <c r="C24" s="13"/>
      <c r="D24" s="10"/>
      <c r="E24" s="3" t="s">
        <v>153</v>
      </c>
      <c r="F24" s="10" t="s">
        <v>3</v>
      </c>
      <c r="G24" s="10">
        <v>52</v>
      </c>
      <c r="H24" s="125"/>
      <c r="I24" s="102">
        <f t="shared" si="1"/>
        <v>0</v>
      </c>
    </row>
    <row r="25" spans="1:9" ht="15">
      <c r="A25" s="3"/>
      <c r="B25" s="10"/>
      <c r="C25" s="13"/>
      <c r="D25" s="10"/>
      <c r="E25" s="3" t="s">
        <v>154</v>
      </c>
      <c r="F25" s="10" t="s">
        <v>3</v>
      </c>
      <c r="G25" s="10">
        <v>0</v>
      </c>
      <c r="H25" s="125"/>
      <c r="I25" s="102">
        <f t="shared" si="1"/>
        <v>0</v>
      </c>
    </row>
    <row r="26" spans="1:9" ht="15">
      <c r="A26" s="3"/>
      <c r="B26" s="10"/>
      <c r="C26" s="13"/>
      <c r="D26" s="10"/>
      <c r="E26" s="4" t="s">
        <v>52</v>
      </c>
      <c r="F26" s="10" t="s">
        <v>3</v>
      </c>
      <c r="G26" s="10">
        <v>8</v>
      </c>
      <c r="H26" s="125"/>
      <c r="I26" s="102">
        <f t="shared" si="1"/>
        <v>0</v>
      </c>
    </row>
    <row r="27" spans="1:9" ht="15">
      <c r="A27" s="3"/>
      <c r="B27" s="10"/>
      <c r="C27" s="13"/>
      <c r="D27" s="10"/>
      <c r="E27" s="3" t="s">
        <v>23</v>
      </c>
      <c r="F27" s="10" t="s">
        <v>9</v>
      </c>
      <c r="G27" s="10">
        <v>1</v>
      </c>
      <c r="H27" s="125"/>
      <c r="I27" s="102">
        <f t="shared" si="1"/>
        <v>0</v>
      </c>
    </row>
    <row r="28" spans="1:9" ht="15">
      <c r="A28" s="8"/>
      <c r="B28" s="14" t="s">
        <v>29</v>
      </c>
      <c r="C28" s="14"/>
      <c r="D28" s="11"/>
      <c r="E28" s="9"/>
      <c r="F28" s="11"/>
      <c r="G28" s="11"/>
      <c r="H28" s="126"/>
      <c r="I28" s="105">
        <f>SUM(I17:I27)</f>
        <v>0</v>
      </c>
    </row>
    <row r="29" spans="1:9" ht="15">
      <c r="A29" s="3"/>
      <c r="B29" s="12" t="s">
        <v>98</v>
      </c>
      <c r="C29" s="17" t="s">
        <v>208</v>
      </c>
      <c r="D29" s="7">
        <v>2</v>
      </c>
      <c r="E29" s="3" t="s">
        <v>21</v>
      </c>
      <c r="F29" s="10" t="s">
        <v>9</v>
      </c>
      <c r="G29" s="5">
        <v>1</v>
      </c>
      <c r="H29" s="124"/>
      <c r="I29" s="102">
        <f>G29*H29</f>
        <v>0</v>
      </c>
    </row>
    <row r="30" spans="1:9" ht="15">
      <c r="A30" s="3"/>
      <c r="B30" s="10"/>
      <c r="C30" s="13"/>
      <c r="D30" s="10"/>
      <c r="E30" s="2" t="s">
        <v>32</v>
      </c>
      <c r="F30" s="5" t="s">
        <v>3</v>
      </c>
      <c r="G30" s="10"/>
      <c r="H30" s="125"/>
      <c r="I30" s="102">
        <f aca="true" t="shared" si="2" ref="I30:I39">G30*H30</f>
        <v>0</v>
      </c>
    </row>
    <row r="31" spans="1:9" ht="15">
      <c r="A31" s="3"/>
      <c r="B31" s="10"/>
      <c r="C31" s="13"/>
      <c r="D31" s="10"/>
      <c r="E31" s="2" t="s">
        <v>33</v>
      </c>
      <c r="F31" s="10" t="s">
        <v>3</v>
      </c>
      <c r="G31" s="10">
        <v>6</v>
      </c>
      <c r="H31" s="125"/>
      <c r="I31" s="102">
        <f t="shared" si="2"/>
        <v>0</v>
      </c>
    </row>
    <row r="32" spans="1:9" ht="15">
      <c r="A32" s="3"/>
      <c r="B32" s="10"/>
      <c r="C32" s="13"/>
      <c r="D32" s="10"/>
      <c r="E32" s="2" t="s">
        <v>34</v>
      </c>
      <c r="F32" s="10" t="s">
        <v>3</v>
      </c>
      <c r="G32" s="10"/>
      <c r="H32" s="125"/>
      <c r="I32" s="102">
        <f t="shared" si="2"/>
        <v>0</v>
      </c>
    </row>
    <row r="33" spans="1:9" ht="15">
      <c r="A33" s="3"/>
      <c r="B33" s="10"/>
      <c r="C33" s="13"/>
      <c r="D33" s="10"/>
      <c r="E33" s="2" t="s">
        <v>35</v>
      </c>
      <c r="F33" s="10" t="s">
        <v>3</v>
      </c>
      <c r="G33" s="10"/>
      <c r="H33" s="125"/>
      <c r="I33" s="102">
        <f t="shared" si="2"/>
        <v>0</v>
      </c>
    </row>
    <row r="34" spans="1:9" ht="15">
      <c r="A34" s="3"/>
      <c r="B34" s="10"/>
      <c r="C34" s="13"/>
      <c r="D34" s="10"/>
      <c r="E34" s="3" t="s">
        <v>25</v>
      </c>
      <c r="F34" s="10" t="s">
        <v>3</v>
      </c>
      <c r="G34" s="10"/>
      <c r="H34" s="125"/>
      <c r="I34" s="102">
        <f t="shared" si="2"/>
        <v>0</v>
      </c>
    </row>
    <row r="35" spans="1:9" ht="15">
      <c r="A35" s="3"/>
      <c r="B35" s="10"/>
      <c r="C35" s="13"/>
      <c r="D35" s="10"/>
      <c r="E35" s="3" t="s">
        <v>26</v>
      </c>
      <c r="F35" s="10" t="s">
        <v>3</v>
      </c>
      <c r="G35" s="10"/>
      <c r="H35" s="125"/>
      <c r="I35" s="102">
        <f t="shared" si="2"/>
        <v>0</v>
      </c>
    </row>
    <row r="36" spans="1:9" ht="15">
      <c r="A36" s="3"/>
      <c r="B36" s="10"/>
      <c r="C36" s="13"/>
      <c r="D36" s="10"/>
      <c r="E36" s="3" t="s">
        <v>153</v>
      </c>
      <c r="F36" s="10" t="s">
        <v>3</v>
      </c>
      <c r="G36" s="10">
        <v>6</v>
      </c>
      <c r="H36" s="125"/>
      <c r="I36" s="102">
        <f t="shared" si="2"/>
        <v>0</v>
      </c>
    </row>
    <row r="37" spans="1:9" ht="15">
      <c r="A37" s="3"/>
      <c r="B37" s="10"/>
      <c r="C37" s="13"/>
      <c r="D37" s="10"/>
      <c r="E37" s="3" t="s">
        <v>154</v>
      </c>
      <c r="F37" s="10" t="s">
        <v>3</v>
      </c>
      <c r="G37" s="10"/>
      <c r="H37" s="125"/>
      <c r="I37" s="102">
        <f t="shared" si="2"/>
        <v>0</v>
      </c>
    </row>
    <row r="38" spans="1:9" ht="15">
      <c r="A38" s="3"/>
      <c r="B38" s="10"/>
      <c r="C38" s="13"/>
      <c r="D38" s="10"/>
      <c r="E38" s="4" t="s">
        <v>52</v>
      </c>
      <c r="F38" s="10" t="s">
        <v>3</v>
      </c>
      <c r="G38" s="10">
        <v>6</v>
      </c>
      <c r="H38" s="125"/>
      <c r="I38" s="102">
        <f t="shared" si="2"/>
        <v>0</v>
      </c>
    </row>
    <row r="39" spans="1:9" ht="15">
      <c r="A39" s="3"/>
      <c r="B39" s="10"/>
      <c r="C39" s="13"/>
      <c r="D39" s="10"/>
      <c r="E39" s="3" t="s">
        <v>23</v>
      </c>
      <c r="F39" s="10" t="s">
        <v>9</v>
      </c>
      <c r="G39" s="10">
        <v>1</v>
      </c>
      <c r="H39" s="125"/>
      <c r="I39" s="102">
        <f t="shared" si="2"/>
        <v>0</v>
      </c>
    </row>
    <row r="40" spans="1:9" ht="15">
      <c r="A40" s="8"/>
      <c r="B40" s="14" t="s">
        <v>29</v>
      </c>
      <c r="C40" s="14"/>
      <c r="D40" s="11"/>
      <c r="E40" s="9"/>
      <c r="F40" s="11"/>
      <c r="G40" s="11"/>
      <c r="H40" s="126"/>
      <c r="I40" s="105">
        <f>SUM(I29:I39)</f>
        <v>0</v>
      </c>
    </row>
    <row r="41" spans="1:9" ht="15">
      <c r="A41" s="3"/>
      <c r="B41" s="12" t="s">
        <v>81</v>
      </c>
      <c r="C41" s="17" t="s">
        <v>163</v>
      </c>
      <c r="D41" s="7">
        <v>2</v>
      </c>
      <c r="E41" s="3" t="s">
        <v>21</v>
      </c>
      <c r="F41" s="10" t="s">
        <v>9</v>
      </c>
      <c r="G41" s="5">
        <v>1</v>
      </c>
      <c r="H41" s="124"/>
      <c r="I41" s="102">
        <f>G41*H41</f>
        <v>0</v>
      </c>
    </row>
    <row r="42" spans="1:9" ht="15">
      <c r="A42" s="3"/>
      <c r="B42" s="10"/>
      <c r="C42" s="13"/>
      <c r="D42" s="10"/>
      <c r="E42" s="2" t="s">
        <v>32</v>
      </c>
      <c r="F42" s="5" t="s">
        <v>3</v>
      </c>
      <c r="G42" s="10"/>
      <c r="H42" s="125"/>
      <c r="I42" s="102">
        <f aca="true" t="shared" si="3" ref="I42:I51">G42*H42</f>
        <v>0</v>
      </c>
    </row>
    <row r="43" spans="1:9" ht="15">
      <c r="A43" s="3"/>
      <c r="B43" s="10"/>
      <c r="C43" s="13"/>
      <c r="D43" s="10"/>
      <c r="E43" s="2" t="s">
        <v>33</v>
      </c>
      <c r="F43" s="10" t="s">
        <v>3</v>
      </c>
      <c r="G43" s="10">
        <v>2</v>
      </c>
      <c r="H43" s="125"/>
      <c r="I43" s="102">
        <f t="shared" si="3"/>
        <v>0</v>
      </c>
    </row>
    <row r="44" spans="1:9" ht="15">
      <c r="A44" s="3"/>
      <c r="B44" s="10"/>
      <c r="C44" s="13"/>
      <c r="D44" s="10"/>
      <c r="E44" s="2" t="s">
        <v>34</v>
      </c>
      <c r="F44" s="10" t="s">
        <v>3</v>
      </c>
      <c r="G44" s="10"/>
      <c r="H44" s="125"/>
      <c r="I44" s="102">
        <f t="shared" si="3"/>
        <v>0</v>
      </c>
    </row>
    <row r="45" spans="1:9" ht="15">
      <c r="A45" s="3"/>
      <c r="B45" s="10"/>
      <c r="C45" s="13"/>
      <c r="D45" s="10"/>
      <c r="E45" s="2" t="s">
        <v>35</v>
      </c>
      <c r="F45" s="10" t="s">
        <v>3</v>
      </c>
      <c r="G45" s="10"/>
      <c r="H45" s="125"/>
      <c r="I45" s="102">
        <f t="shared" si="3"/>
        <v>0</v>
      </c>
    </row>
    <row r="46" spans="1:9" ht="15">
      <c r="A46" s="3"/>
      <c r="B46" s="10"/>
      <c r="C46" s="13"/>
      <c r="D46" s="10"/>
      <c r="E46" s="3" t="s">
        <v>25</v>
      </c>
      <c r="F46" s="10" t="s">
        <v>3</v>
      </c>
      <c r="G46" s="10"/>
      <c r="H46" s="125"/>
      <c r="I46" s="102">
        <f t="shared" si="3"/>
        <v>0</v>
      </c>
    </row>
    <row r="47" spans="1:9" ht="15">
      <c r="A47" s="3"/>
      <c r="B47" s="10"/>
      <c r="C47" s="13"/>
      <c r="D47" s="10"/>
      <c r="E47" s="3" t="s">
        <v>26</v>
      </c>
      <c r="F47" s="10" t="s">
        <v>3</v>
      </c>
      <c r="G47" s="10"/>
      <c r="H47" s="125"/>
      <c r="I47" s="102">
        <f t="shared" si="3"/>
        <v>0</v>
      </c>
    </row>
    <row r="48" spans="1:9" ht="15">
      <c r="A48" s="3"/>
      <c r="B48" s="10"/>
      <c r="C48" s="13"/>
      <c r="D48" s="10"/>
      <c r="E48" s="3" t="s">
        <v>153</v>
      </c>
      <c r="F48" s="10" t="s">
        <v>3</v>
      </c>
      <c r="G48" s="10">
        <v>6</v>
      </c>
      <c r="H48" s="125"/>
      <c r="I48" s="102">
        <f t="shared" si="3"/>
        <v>0</v>
      </c>
    </row>
    <row r="49" spans="1:9" ht="15">
      <c r="A49" s="3"/>
      <c r="B49" s="10"/>
      <c r="C49" s="13"/>
      <c r="D49" s="10"/>
      <c r="E49" s="3" t="s">
        <v>154</v>
      </c>
      <c r="F49" s="10" t="s">
        <v>3</v>
      </c>
      <c r="G49" s="10">
        <v>0</v>
      </c>
      <c r="H49" s="125"/>
      <c r="I49" s="102">
        <f t="shared" si="3"/>
        <v>0</v>
      </c>
    </row>
    <row r="50" spans="1:9" ht="15">
      <c r="A50" s="3"/>
      <c r="B50" s="10"/>
      <c r="C50" s="13"/>
      <c r="D50" s="10"/>
      <c r="E50" s="4" t="s">
        <v>52</v>
      </c>
      <c r="F50" s="10" t="s">
        <v>3</v>
      </c>
      <c r="G50" s="10">
        <v>6</v>
      </c>
      <c r="H50" s="125"/>
      <c r="I50" s="102">
        <f t="shared" si="3"/>
        <v>0</v>
      </c>
    </row>
    <row r="51" spans="1:9" ht="15">
      <c r="A51" s="3"/>
      <c r="B51" s="10"/>
      <c r="C51" s="13"/>
      <c r="D51" s="10"/>
      <c r="E51" s="3" t="s">
        <v>23</v>
      </c>
      <c r="F51" s="10" t="s">
        <v>9</v>
      </c>
      <c r="G51" s="10">
        <v>1</v>
      </c>
      <c r="H51" s="125"/>
      <c r="I51" s="102">
        <f t="shared" si="3"/>
        <v>0</v>
      </c>
    </row>
    <row r="52" spans="1:9" ht="15">
      <c r="A52" s="8"/>
      <c r="B52" s="14" t="s">
        <v>29</v>
      </c>
      <c r="C52" s="14"/>
      <c r="D52" s="11"/>
      <c r="E52" s="9"/>
      <c r="F52" s="11"/>
      <c r="G52" s="11"/>
      <c r="H52" s="126"/>
      <c r="I52" s="105">
        <f>SUM(I41:I51)</f>
        <v>0</v>
      </c>
    </row>
    <row r="53" spans="1:9" ht="15">
      <c r="A53" s="3"/>
      <c r="B53" s="12" t="s">
        <v>91</v>
      </c>
      <c r="C53" s="17" t="s">
        <v>209</v>
      </c>
      <c r="D53" s="7">
        <v>2</v>
      </c>
      <c r="E53" s="3" t="s">
        <v>21</v>
      </c>
      <c r="F53" s="10" t="s">
        <v>9</v>
      </c>
      <c r="G53" s="5">
        <v>1</v>
      </c>
      <c r="H53" s="124"/>
      <c r="I53" s="102">
        <f>G53*H53</f>
        <v>0</v>
      </c>
    </row>
    <row r="54" spans="1:9" ht="15">
      <c r="A54" s="3"/>
      <c r="B54" s="10"/>
      <c r="C54" s="13"/>
      <c r="D54" s="10"/>
      <c r="E54" s="2" t="s">
        <v>32</v>
      </c>
      <c r="F54" s="5" t="s">
        <v>3</v>
      </c>
      <c r="G54" s="10">
        <v>1</v>
      </c>
      <c r="H54" s="125"/>
      <c r="I54" s="102">
        <f aca="true" t="shared" si="4" ref="I54:I63">G54*H54</f>
        <v>0</v>
      </c>
    </row>
    <row r="55" spans="1:9" ht="15">
      <c r="A55" s="3"/>
      <c r="B55" s="10"/>
      <c r="C55" s="13"/>
      <c r="D55" s="10"/>
      <c r="E55" s="2" t="s">
        <v>33</v>
      </c>
      <c r="F55" s="10" t="s">
        <v>3</v>
      </c>
      <c r="G55" s="10"/>
      <c r="H55" s="125"/>
      <c r="I55" s="102">
        <f t="shared" si="4"/>
        <v>0</v>
      </c>
    </row>
    <row r="56" spans="1:9" ht="15">
      <c r="A56" s="3"/>
      <c r="B56" s="10"/>
      <c r="C56" s="13"/>
      <c r="D56" s="10"/>
      <c r="E56" s="2" t="s">
        <v>34</v>
      </c>
      <c r="F56" s="10" t="s">
        <v>3</v>
      </c>
      <c r="G56" s="10"/>
      <c r="H56" s="125"/>
      <c r="I56" s="102">
        <f t="shared" si="4"/>
        <v>0</v>
      </c>
    </row>
    <row r="57" spans="1:9" ht="15">
      <c r="A57" s="3"/>
      <c r="B57" s="10"/>
      <c r="C57" s="13"/>
      <c r="D57" s="10"/>
      <c r="E57" s="2" t="s">
        <v>35</v>
      </c>
      <c r="F57" s="10" t="s">
        <v>3</v>
      </c>
      <c r="G57" s="10"/>
      <c r="H57" s="125"/>
      <c r="I57" s="102">
        <f t="shared" si="4"/>
        <v>0</v>
      </c>
    </row>
    <row r="58" spans="1:9" ht="15">
      <c r="A58" s="3"/>
      <c r="B58" s="10"/>
      <c r="C58" s="13"/>
      <c r="D58" s="10"/>
      <c r="E58" s="3" t="s">
        <v>25</v>
      </c>
      <c r="F58" s="10" t="s">
        <v>3</v>
      </c>
      <c r="G58" s="10"/>
      <c r="H58" s="125"/>
      <c r="I58" s="102">
        <f t="shared" si="4"/>
        <v>0</v>
      </c>
    </row>
    <row r="59" spans="1:9" ht="15">
      <c r="A59" s="3"/>
      <c r="B59" s="10"/>
      <c r="C59" s="13"/>
      <c r="D59" s="10"/>
      <c r="E59" s="3" t="s">
        <v>26</v>
      </c>
      <c r="F59" s="10" t="s">
        <v>3</v>
      </c>
      <c r="G59" s="10"/>
      <c r="H59" s="125"/>
      <c r="I59" s="102">
        <f t="shared" si="4"/>
        <v>0</v>
      </c>
    </row>
    <row r="60" spans="1:9" ht="15">
      <c r="A60" s="3"/>
      <c r="B60" s="10"/>
      <c r="C60" s="13"/>
      <c r="D60" s="10"/>
      <c r="E60" s="3" t="s">
        <v>153</v>
      </c>
      <c r="F60" s="10" t="s">
        <v>3</v>
      </c>
      <c r="G60" s="10"/>
      <c r="H60" s="125"/>
      <c r="I60" s="102">
        <f t="shared" si="4"/>
        <v>0</v>
      </c>
    </row>
    <row r="61" spans="1:9" ht="15">
      <c r="A61" s="3"/>
      <c r="B61" s="10"/>
      <c r="C61" s="13"/>
      <c r="D61" s="10"/>
      <c r="E61" s="3" t="s">
        <v>154</v>
      </c>
      <c r="F61" s="10" t="s">
        <v>3</v>
      </c>
      <c r="G61" s="10"/>
      <c r="H61" s="125"/>
      <c r="I61" s="102">
        <f t="shared" si="4"/>
        <v>0</v>
      </c>
    </row>
    <row r="62" spans="1:9" ht="15">
      <c r="A62" s="3"/>
      <c r="B62" s="10"/>
      <c r="C62" s="13"/>
      <c r="D62" s="10"/>
      <c r="E62" s="4" t="s">
        <v>52</v>
      </c>
      <c r="F62" s="10" t="s">
        <v>3</v>
      </c>
      <c r="G62" s="10"/>
      <c r="H62" s="125"/>
      <c r="I62" s="102">
        <f t="shared" si="4"/>
        <v>0</v>
      </c>
    </row>
    <row r="63" spans="1:9" ht="15">
      <c r="A63" s="3"/>
      <c r="B63" s="10"/>
      <c r="C63" s="13"/>
      <c r="D63" s="10"/>
      <c r="E63" s="3" t="s">
        <v>23</v>
      </c>
      <c r="F63" s="10" t="s">
        <v>9</v>
      </c>
      <c r="G63" s="10">
        <v>1</v>
      </c>
      <c r="H63" s="125"/>
      <c r="I63" s="102">
        <f t="shared" si="4"/>
        <v>0</v>
      </c>
    </row>
    <row r="64" spans="1:9" ht="15">
      <c r="A64" s="8"/>
      <c r="B64" s="14" t="s">
        <v>29</v>
      </c>
      <c r="C64" s="14"/>
      <c r="D64" s="11"/>
      <c r="E64" s="9"/>
      <c r="F64" s="11"/>
      <c r="G64" s="11"/>
      <c r="H64" s="126"/>
      <c r="I64" s="105">
        <f>SUM(I53:I63)</f>
        <v>0</v>
      </c>
    </row>
    <row r="65" spans="8:9" ht="15">
      <c r="H65" s="128"/>
      <c r="I65" s="104"/>
    </row>
    <row r="66" spans="1:9" ht="15">
      <c r="A66" s="8"/>
      <c r="B66" s="12" t="s">
        <v>111</v>
      </c>
      <c r="C66" s="19" t="s">
        <v>210</v>
      </c>
      <c r="D66" s="10">
        <v>2</v>
      </c>
      <c r="E66" s="3" t="s">
        <v>20</v>
      </c>
      <c r="F66" s="10" t="s">
        <v>9</v>
      </c>
      <c r="G66" s="10">
        <v>1</v>
      </c>
      <c r="H66" s="125"/>
      <c r="I66" s="102">
        <f>G66*H66</f>
        <v>0</v>
      </c>
    </row>
    <row r="67" spans="1:9" ht="15">
      <c r="A67" s="8"/>
      <c r="B67" s="10"/>
      <c r="C67" s="13"/>
      <c r="D67" s="10"/>
      <c r="E67" s="3" t="s">
        <v>27</v>
      </c>
      <c r="F67" s="10" t="s">
        <v>3</v>
      </c>
      <c r="G67" s="10"/>
      <c r="H67" s="125"/>
      <c r="I67" s="102">
        <f aca="true" t="shared" si="5" ref="I67:I68">G67*H67</f>
        <v>0</v>
      </c>
    </row>
    <row r="68" spans="1:9" ht="15">
      <c r="A68" s="8"/>
      <c r="B68" s="10"/>
      <c r="C68" s="13"/>
      <c r="D68" s="10"/>
      <c r="E68" s="3" t="s">
        <v>22</v>
      </c>
      <c r="F68" s="10" t="s">
        <v>9</v>
      </c>
      <c r="G68" s="10">
        <v>1</v>
      </c>
      <c r="H68" s="125"/>
      <c r="I68" s="102">
        <f t="shared" si="5"/>
        <v>0</v>
      </c>
    </row>
    <row r="69" spans="1:9" ht="15">
      <c r="A69" s="8"/>
      <c r="B69" s="11"/>
      <c r="C69" s="14" t="s">
        <v>19</v>
      </c>
      <c r="D69" s="11"/>
      <c r="E69" s="9"/>
      <c r="F69" s="11"/>
      <c r="G69" s="11"/>
      <c r="H69" s="126"/>
      <c r="I69" s="105">
        <f>SUM(I66:I68)</f>
        <v>0</v>
      </c>
    </row>
    <row r="70" spans="1:9" ht="15">
      <c r="A70" s="8"/>
      <c r="B70" s="12" t="s">
        <v>139</v>
      </c>
      <c r="C70" s="19" t="s">
        <v>211</v>
      </c>
      <c r="D70" s="10">
        <v>2</v>
      </c>
      <c r="E70" s="3" t="s">
        <v>20</v>
      </c>
      <c r="F70" s="10" t="s">
        <v>9</v>
      </c>
      <c r="G70" s="10">
        <v>1</v>
      </c>
      <c r="H70" s="125"/>
      <c r="I70" s="102">
        <f>G70*H70</f>
        <v>0</v>
      </c>
    </row>
    <row r="71" spans="1:9" ht="15">
      <c r="A71" s="8"/>
      <c r="B71" s="10"/>
      <c r="C71" s="13"/>
      <c r="D71" s="10"/>
      <c r="E71" s="3" t="s">
        <v>27</v>
      </c>
      <c r="F71" s="10" t="s">
        <v>3</v>
      </c>
      <c r="G71" s="10"/>
      <c r="H71" s="125"/>
      <c r="I71" s="102">
        <f aca="true" t="shared" si="6" ref="I71:I72">G71*H71</f>
        <v>0</v>
      </c>
    </row>
    <row r="72" spans="1:9" ht="15">
      <c r="A72" s="8"/>
      <c r="B72" s="10"/>
      <c r="C72" s="13"/>
      <c r="D72" s="10"/>
      <c r="E72" s="3" t="s">
        <v>22</v>
      </c>
      <c r="F72" s="10" t="s">
        <v>9</v>
      </c>
      <c r="G72" s="10">
        <v>1</v>
      </c>
      <c r="H72" s="125"/>
      <c r="I72" s="102">
        <f t="shared" si="6"/>
        <v>0</v>
      </c>
    </row>
    <row r="73" spans="1:9" ht="15">
      <c r="A73" s="8"/>
      <c r="B73" s="11"/>
      <c r="C73" s="14" t="s">
        <v>19</v>
      </c>
      <c r="D73" s="11"/>
      <c r="E73" s="9"/>
      <c r="F73" s="11"/>
      <c r="G73" s="11"/>
      <c r="H73" s="126"/>
      <c r="I73" s="105">
        <f>SUM(I70:I72)</f>
        <v>0</v>
      </c>
    </row>
    <row r="74" spans="1:9" ht="15">
      <c r="A74" s="8"/>
      <c r="B74" s="12" t="s">
        <v>98</v>
      </c>
      <c r="C74" s="19"/>
      <c r="D74" s="10">
        <v>2</v>
      </c>
      <c r="E74" s="3" t="s">
        <v>20</v>
      </c>
      <c r="F74" s="10" t="s">
        <v>9</v>
      </c>
      <c r="G74" s="10">
        <v>1</v>
      </c>
      <c r="H74" s="125"/>
      <c r="I74" s="102">
        <f>G74*H74</f>
        <v>0</v>
      </c>
    </row>
    <row r="75" spans="1:9" ht="15">
      <c r="A75" s="8"/>
      <c r="B75" s="10"/>
      <c r="C75" s="13" t="s">
        <v>179</v>
      </c>
      <c r="D75" s="10"/>
      <c r="E75" s="3" t="s">
        <v>27</v>
      </c>
      <c r="F75" s="10" t="s">
        <v>3</v>
      </c>
      <c r="G75" s="10"/>
      <c r="H75" s="125"/>
      <c r="I75" s="102">
        <f aca="true" t="shared" si="7" ref="I75:I76">G75*H75</f>
        <v>0</v>
      </c>
    </row>
    <row r="76" spans="1:9" ht="15">
      <c r="A76" s="8"/>
      <c r="B76" s="10"/>
      <c r="C76" s="13"/>
      <c r="D76" s="10"/>
      <c r="E76" s="3" t="s">
        <v>22</v>
      </c>
      <c r="F76" s="10" t="s">
        <v>9</v>
      </c>
      <c r="G76" s="10">
        <v>1</v>
      </c>
      <c r="H76" s="125"/>
      <c r="I76" s="102">
        <f t="shared" si="7"/>
        <v>0</v>
      </c>
    </row>
    <row r="77" spans="1:9" ht="15">
      <c r="A77" s="8"/>
      <c r="B77" s="11"/>
      <c r="C77" s="14" t="s">
        <v>19</v>
      </c>
      <c r="D77" s="11"/>
      <c r="E77" s="9"/>
      <c r="F77" s="11"/>
      <c r="G77" s="11"/>
      <c r="H77" s="126"/>
      <c r="I77" s="105">
        <f>SUM(I74:I76)</f>
        <v>0</v>
      </c>
    </row>
    <row r="78" spans="1:9" ht="15">
      <c r="A78" s="8"/>
      <c r="B78" s="12" t="s">
        <v>81</v>
      </c>
      <c r="C78" s="19" t="s">
        <v>180</v>
      </c>
      <c r="D78" s="10">
        <v>2</v>
      </c>
      <c r="E78" s="3" t="s">
        <v>20</v>
      </c>
      <c r="F78" s="10" t="s">
        <v>9</v>
      </c>
      <c r="G78" s="10">
        <v>1</v>
      </c>
      <c r="H78" s="125"/>
      <c r="I78" s="102">
        <f>G78*H78</f>
        <v>0</v>
      </c>
    </row>
    <row r="79" spans="1:9" ht="15">
      <c r="A79" s="8"/>
      <c r="B79" s="10"/>
      <c r="C79" s="13"/>
      <c r="D79" s="10"/>
      <c r="E79" s="3" t="s">
        <v>27</v>
      </c>
      <c r="F79" s="10" t="s">
        <v>3</v>
      </c>
      <c r="G79" s="10"/>
      <c r="H79" s="125"/>
      <c r="I79" s="102">
        <f aca="true" t="shared" si="8" ref="I79:I80">G79*H79</f>
        <v>0</v>
      </c>
    </row>
    <row r="80" spans="1:9" ht="15">
      <c r="A80" s="8"/>
      <c r="B80" s="10"/>
      <c r="C80" s="13"/>
      <c r="D80" s="10"/>
      <c r="E80" s="3" t="s">
        <v>22</v>
      </c>
      <c r="F80" s="10" t="s">
        <v>9</v>
      </c>
      <c r="G80" s="10">
        <v>1</v>
      </c>
      <c r="H80" s="125"/>
      <c r="I80" s="102">
        <f t="shared" si="8"/>
        <v>0</v>
      </c>
    </row>
    <row r="81" spans="1:9" ht="15">
      <c r="A81" s="8"/>
      <c r="B81" s="11"/>
      <c r="C81" s="14" t="s">
        <v>19</v>
      </c>
      <c r="D81" s="11"/>
      <c r="E81" s="9"/>
      <c r="F81" s="11"/>
      <c r="G81" s="11"/>
      <c r="H81" s="126"/>
      <c r="I81" s="105">
        <f>SUM(I78:I80)</f>
        <v>0</v>
      </c>
    </row>
    <row r="82" spans="1:9" ht="15">
      <c r="A82" s="8"/>
      <c r="B82" s="12" t="s">
        <v>98</v>
      </c>
      <c r="C82" s="19" t="s">
        <v>212</v>
      </c>
      <c r="D82" s="10">
        <v>2</v>
      </c>
      <c r="E82" s="3" t="s">
        <v>20</v>
      </c>
      <c r="F82" s="10" t="s">
        <v>9</v>
      </c>
      <c r="G82" s="10">
        <v>1</v>
      </c>
      <c r="H82" s="125"/>
      <c r="I82" s="102">
        <f>G82*H82</f>
        <v>0</v>
      </c>
    </row>
    <row r="83" spans="1:9" ht="15">
      <c r="A83" s="8"/>
      <c r="B83" s="10"/>
      <c r="C83" s="13"/>
      <c r="D83" s="10"/>
      <c r="E83" s="3" t="s">
        <v>27</v>
      </c>
      <c r="F83" s="10" t="s">
        <v>3</v>
      </c>
      <c r="G83" s="10"/>
      <c r="H83" s="125"/>
      <c r="I83" s="102">
        <f aca="true" t="shared" si="9" ref="I83:I84">G83*H83</f>
        <v>0</v>
      </c>
    </row>
    <row r="84" spans="1:9" ht="15">
      <c r="A84" s="8"/>
      <c r="B84" s="10"/>
      <c r="C84" s="13"/>
      <c r="D84" s="10"/>
      <c r="E84" s="3" t="s">
        <v>22</v>
      </c>
      <c r="F84" s="10" t="s">
        <v>9</v>
      </c>
      <c r="G84" s="10">
        <v>1</v>
      </c>
      <c r="H84" s="125"/>
      <c r="I84" s="102">
        <f t="shared" si="9"/>
        <v>0</v>
      </c>
    </row>
    <row r="85" spans="1:9" ht="15">
      <c r="A85" s="8"/>
      <c r="B85" s="11"/>
      <c r="C85" s="14" t="s">
        <v>19</v>
      </c>
      <c r="D85" s="11"/>
      <c r="E85" s="9"/>
      <c r="F85" s="11"/>
      <c r="G85" s="11"/>
      <c r="H85" s="126"/>
      <c r="I85" s="105">
        <f>SUM(I82:I84)</f>
        <v>0</v>
      </c>
    </row>
    <row r="86" spans="1:9" ht="15">
      <c r="A86" s="8"/>
      <c r="B86" s="12" t="s">
        <v>139</v>
      </c>
      <c r="C86" s="19" t="s">
        <v>213</v>
      </c>
      <c r="D86" s="10">
        <v>2</v>
      </c>
      <c r="E86" s="3" t="s">
        <v>20</v>
      </c>
      <c r="F86" s="10" t="s">
        <v>9</v>
      </c>
      <c r="G86" s="10">
        <v>1</v>
      </c>
      <c r="H86" s="125"/>
      <c r="I86" s="102">
        <f>G86*H86</f>
        <v>0</v>
      </c>
    </row>
    <row r="87" spans="1:9" ht="15">
      <c r="A87" s="8"/>
      <c r="B87" s="10"/>
      <c r="C87" s="13"/>
      <c r="D87" s="10"/>
      <c r="E87" s="3" t="s">
        <v>27</v>
      </c>
      <c r="F87" s="10" t="s">
        <v>3</v>
      </c>
      <c r="G87" s="10"/>
      <c r="H87" s="125"/>
      <c r="I87" s="102">
        <f aca="true" t="shared" si="10" ref="I87:I88">G87*H87</f>
        <v>0</v>
      </c>
    </row>
    <row r="88" spans="1:9" ht="15">
      <c r="A88" s="8"/>
      <c r="B88" s="10"/>
      <c r="C88" s="13"/>
      <c r="D88" s="10"/>
      <c r="E88" s="3" t="s">
        <v>22</v>
      </c>
      <c r="F88" s="10" t="s">
        <v>9</v>
      </c>
      <c r="G88" s="10">
        <v>1</v>
      </c>
      <c r="H88" s="125"/>
      <c r="I88" s="102">
        <f t="shared" si="10"/>
        <v>0</v>
      </c>
    </row>
    <row r="89" spans="1:9" ht="15">
      <c r="A89" s="8"/>
      <c r="B89" s="11"/>
      <c r="C89" s="14" t="s">
        <v>19</v>
      </c>
      <c r="D89" s="11"/>
      <c r="E89" s="9"/>
      <c r="F89" s="11"/>
      <c r="G89" s="11"/>
      <c r="H89" s="126"/>
      <c r="I89" s="105">
        <f>SUM(I86:I88)</f>
        <v>0</v>
      </c>
    </row>
    <row r="90" spans="1:9" ht="15">
      <c r="A90" s="8"/>
      <c r="B90" s="12" t="s">
        <v>107</v>
      </c>
      <c r="C90" s="19" t="s">
        <v>183</v>
      </c>
      <c r="D90" s="10">
        <v>2</v>
      </c>
      <c r="E90" s="3" t="s">
        <v>20</v>
      </c>
      <c r="F90" s="10" t="s">
        <v>9</v>
      </c>
      <c r="G90" s="10">
        <v>1</v>
      </c>
      <c r="H90" s="125"/>
      <c r="I90" s="102">
        <f>G90*H90</f>
        <v>0</v>
      </c>
    </row>
    <row r="91" spans="1:9" ht="15">
      <c r="A91" s="8"/>
      <c r="B91" s="10"/>
      <c r="C91" s="13"/>
      <c r="D91" s="10"/>
      <c r="E91" s="3" t="s">
        <v>27</v>
      </c>
      <c r="F91" s="10" t="s">
        <v>3</v>
      </c>
      <c r="G91" s="10"/>
      <c r="H91" s="125"/>
      <c r="I91" s="102">
        <f aca="true" t="shared" si="11" ref="I91:I92">G91*H91</f>
        <v>0</v>
      </c>
    </row>
    <row r="92" spans="1:9" ht="15">
      <c r="A92" s="8"/>
      <c r="B92" s="10"/>
      <c r="C92" s="13"/>
      <c r="D92" s="10"/>
      <c r="E92" s="3" t="s">
        <v>22</v>
      </c>
      <c r="F92" s="10" t="s">
        <v>9</v>
      </c>
      <c r="G92" s="10">
        <v>1</v>
      </c>
      <c r="H92" s="125"/>
      <c r="I92" s="102">
        <f t="shared" si="11"/>
        <v>0</v>
      </c>
    </row>
    <row r="93" spans="1:9" ht="15">
      <c r="A93" s="8"/>
      <c r="B93" s="11"/>
      <c r="C93" s="14" t="s">
        <v>19</v>
      </c>
      <c r="D93" s="11"/>
      <c r="E93" s="9"/>
      <c r="F93" s="11"/>
      <c r="G93" s="11"/>
      <c r="H93" s="126"/>
      <c r="I93" s="105">
        <f>SUM(I90:I92)</f>
        <v>0</v>
      </c>
    </row>
    <row r="94" spans="1:9" ht="15">
      <c r="A94" s="8"/>
      <c r="B94" s="12" t="s">
        <v>46</v>
      </c>
      <c r="C94" s="19" t="s">
        <v>184</v>
      </c>
      <c r="D94" s="10">
        <v>2</v>
      </c>
      <c r="E94" s="3" t="s">
        <v>20</v>
      </c>
      <c r="F94" s="10" t="s">
        <v>9</v>
      </c>
      <c r="G94" s="10">
        <v>1</v>
      </c>
      <c r="H94" s="125"/>
      <c r="I94" s="102">
        <f>G94*H94</f>
        <v>0</v>
      </c>
    </row>
    <row r="95" spans="1:9" ht="15">
      <c r="A95" s="8"/>
      <c r="B95" s="10"/>
      <c r="C95" s="13"/>
      <c r="D95" s="10"/>
      <c r="E95" s="3" t="s">
        <v>27</v>
      </c>
      <c r="F95" s="10" t="s">
        <v>3</v>
      </c>
      <c r="G95" s="10">
        <v>24</v>
      </c>
      <c r="H95" s="125"/>
      <c r="I95" s="102">
        <f aca="true" t="shared" si="12" ref="I95:I96">G95*H95</f>
        <v>0</v>
      </c>
    </row>
    <row r="96" spans="1:9" ht="15">
      <c r="A96" s="8"/>
      <c r="B96" s="10"/>
      <c r="C96" s="13"/>
      <c r="D96" s="10"/>
      <c r="E96" s="3" t="s">
        <v>22</v>
      </c>
      <c r="F96" s="10" t="s">
        <v>9</v>
      </c>
      <c r="G96" s="10">
        <v>1</v>
      </c>
      <c r="H96" s="125"/>
      <c r="I96" s="102">
        <f t="shared" si="12"/>
        <v>0</v>
      </c>
    </row>
    <row r="97" spans="1:9" ht="15">
      <c r="A97" s="8"/>
      <c r="B97" s="11"/>
      <c r="C97" s="14" t="s">
        <v>19</v>
      </c>
      <c r="D97" s="11"/>
      <c r="E97" s="9"/>
      <c r="F97" s="11"/>
      <c r="G97" s="11"/>
      <c r="H97" s="126"/>
      <c r="I97" s="105">
        <f>SUM(I94:I96)</f>
        <v>0</v>
      </c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1"/>
  <sheetViews>
    <sheetView zoomScale="80" zoomScaleNormal="80" workbookViewId="0" topLeftCell="A1">
      <selection activeCell="E6" sqref="E6"/>
    </sheetView>
  </sheetViews>
  <sheetFormatPr defaultColWidth="8.8515625" defaultRowHeight="15"/>
  <cols>
    <col min="1" max="1" width="8.8515625" style="21" customWidth="1"/>
    <col min="2" max="2" width="13.7109375" style="21" customWidth="1"/>
    <col min="3" max="3" width="38.7109375" style="21" customWidth="1"/>
    <col min="4" max="4" width="8.8515625" style="21" customWidth="1"/>
    <col min="5" max="5" width="13.57421875" style="21" customWidth="1"/>
    <col min="6" max="6" width="8.8515625" style="21" customWidth="1"/>
    <col min="7" max="7" width="11.57421875" style="21" customWidth="1"/>
    <col min="8" max="8" width="38.7109375" style="21" customWidth="1"/>
    <col min="9" max="9" width="8.8515625" style="21" customWidth="1"/>
    <col min="10" max="10" width="13.57421875" style="21" customWidth="1"/>
    <col min="11" max="16384" width="8.8515625" style="21" customWidth="1"/>
  </cols>
  <sheetData>
    <row r="1" ht="15">
      <c r="B1" s="21" t="s">
        <v>54</v>
      </c>
    </row>
    <row r="2" spans="3:4" ht="13.95">
      <c r="C2" s="22" t="s">
        <v>37</v>
      </c>
      <c r="D2" s="102">
        <f>Rekapitulace!E4</f>
        <v>0</v>
      </c>
    </row>
    <row r="4" spans="2:7" ht="15">
      <c r="B4" s="21" t="s">
        <v>30</v>
      </c>
      <c r="G4" s="21" t="s">
        <v>49</v>
      </c>
    </row>
    <row r="5" spans="2:10" ht="27.6">
      <c r="B5" s="47" t="s">
        <v>11</v>
      </c>
      <c r="C5" s="47" t="s">
        <v>1</v>
      </c>
      <c r="D5" s="23" t="s">
        <v>28</v>
      </c>
      <c r="E5" s="28" t="s">
        <v>51</v>
      </c>
      <c r="G5" s="23" t="s">
        <v>11</v>
      </c>
      <c r="H5" s="23" t="s">
        <v>1</v>
      </c>
      <c r="I5" s="23" t="s">
        <v>28</v>
      </c>
      <c r="J5" s="28" t="s">
        <v>51</v>
      </c>
    </row>
    <row r="6" spans="2:10" ht="15">
      <c r="B6" s="57">
        <v>260</v>
      </c>
      <c r="C6" s="70" t="s">
        <v>60</v>
      </c>
      <c r="D6" s="102">
        <f>'položky Střelice'!I112</f>
        <v>0</v>
      </c>
      <c r="E6" s="46">
        <v>41956</v>
      </c>
      <c r="G6" s="57">
        <v>361</v>
      </c>
      <c r="H6" s="76" t="s">
        <v>63</v>
      </c>
      <c r="I6" s="102">
        <f>'položky Střelice Ex'!I16</f>
        <v>0</v>
      </c>
      <c r="J6" s="46">
        <v>42438</v>
      </c>
    </row>
    <row r="7" spans="2:10" ht="15">
      <c r="B7" s="57">
        <v>260</v>
      </c>
      <c r="C7" s="71" t="s">
        <v>61</v>
      </c>
      <c r="D7" s="102">
        <f>'položky Střelice'!I116</f>
        <v>0</v>
      </c>
      <c r="E7" s="3"/>
      <c r="G7" s="57" t="s">
        <v>66</v>
      </c>
      <c r="H7" s="76" t="s">
        <v>67</v>
      </c>
      <c r="I7" s="102">
        <f>'položky Střelice Ex'!I28</f>
        <v>0</v>
      </c>
      <c r="J7" s="46">
        <v>42437</v>
      </c>
    </row>
    <row r="8" spans="2:10" ht="15">
      <c r="B8" s="57">
        <v>340</v>
      </c>
      <c r="C8" s="71" t="s">
        <v>62</v>
      </c>
      <c r="D8" s="102">
        <f>'položky Střelice'!I128</f>
        <v>0</v>
      </c>
      <c r="E8" s="46">
        <v>42305</v>
      </c>
      <c r="G8" s="57">
        <v>702</v>
      </c>
      <c r="H8" s="76" t="s">
        <v>69</v>
      </c>
      <c r="I8" s="102">
        <f>'položky Střelice Ex'!I40</f>
        <v>0</v>
      </c>
      <c r="J8" s="46">
        <v>42202</v>
      </c>
    </row>
    <row r="9" spans="2:10" ht="15">
      <c r="B9" s="57">
        <v>370</v>
      </c>
      <c r="C9" s="71" t="s">
        <v>64</v>
      </c>
      <c r="D9" s="102">
        <f>'položky Střelice'!I140</f>
        <v>0</v>
      </c>
      <c r="E9" s="46">
        <v>41955</v>
      </c>
      <c r="G9" s="57" t="s">
        <v>70</v>
      </c>
      <c r="H9" s="76" t="s">
        <v>71</v>
      </c>
      <c r="I9" s="102">
        <f>'položky Střelice Ex'!I52</f>
        <v>0</v>
      </c>
      <c r="J9" s="46">
        <v>42543</v>
      </c>
    </row>
    <row r="10" spans="2:10" ht="15">
      <c r="B10" s="57">
        <v>620</v>
      </c>
      <c r="C10" s="71" t="s">
        <v>65</v>
      </c>
      <c r="D10" s="102">
        <f>'položky Střelice'!I152</f>
        <v>0</v>
      </c>
      <c r="E10" s="46">
        <v>42238</v>
      </c>
      <c r="G10" s="57">
        <v>320</v>
      </c>
      <c r="H10" s="76" t="s">
        <v>48</v>
      </c>
      <c r="I10" s="102">
        <f>'položky Střelice Ex'!I64</f>
        <v>0</v>
      </c>
      <c r="J10" s="46">
        <v>42544</v>
      </c>
    </row>
    <row r="11" spans="2:10" ht="15">
      <c r="B11" s="57">
        <v>701</v>
      </c>
      <c r="C11" s="71" t="s">
        <v>68</v>
      </c>
      <c r="D11" s="102">
        <f>'položky Střelice'!I164</f>
        <v>0</v>
      </c>
      <c r="E11" s="46">
        <v>42440</v>
      </c>
      <c r="G11" s="58" t="s">
        <v>81</v>
      </c>
      <c r="H11" s="76" t="s">
        <v>82</v>
      </c>
      <c r="I11" s="102">
        <f>'položky Střelice Ex'!I76</f>
        <v>0</v>
      </c>
      <c r="J11" s="46">
        <v>42267</v>
      </c>
    </row>
    <row r="12" spans="2:10" ht="15">
      <c r="B12" s="57">
        <v>380</v>
      </c>
      <c r="C12" s="71" t="s">
        <v>72</v>
      </c>
      <c r="D12" s="102">
        <f>'položky Střelice'!I176</f>
        <v>0</v>
      </c>
      <c r="E12" s="46">
        <v>42203</v>
      </c>
      <c r="G12" s="59" t="s">
        <v>98</v>
      </c>
      <c r="H12" s="77" t="s">
        <v>99</v>
      </c>
      <c r="I12" s="102">
        <f>'položky Střelice Ex'!I88</f>
        <v>0</v>
      </c>
      <c r="J12" s="46">
        <v>42492</v>
      </c>
    </row>
    <row r="13" spans="2:10" ht="15">
      <c r="B13" s="57">
        <v>341</v>
      </c>
      <c r="C13" s="71" t="s">
        <v>73</v>
      </c>
      <c r="D13" s="102">
        <f>'položky Střelice'!I188</f>
        <v>0</v>
      </c>
      <c r="E13" s="46">
        <v>42545</v>
      </c>
      <c r="G13" s="60" t="s">
        <v>102</v>
      </c>
      <c r="H13" s="78" t="s">
        <v>103</v>
      </c>
      <c r="I13" s="102">
        <f>'položky Střelice Ex'!I100</f>
        <v>0</v>
      </c>
      <c r="J13" s="46">
        <v>42303</v>
      </c>
    </row>
    <row r="14" spans="2:10" ht="15">
      <c r="B14" s="57">
        <v>705</v>
      </c>
      <c r="C14" s="71" t="s">
        <v>74</v>
      </c>
      <c r="D14" s="102">
        <f>'položky Střelice'!I200</f>
        <v>0</v>
      </c>
      <c r="E14" s="46">
        <v>41625</v>
      </c>
      <c r="G14" s="60" t="s">
        <v>104</v>
      </c>
      <c r="H14" s="78" t="s">
        <v>106</v>
      </c>
      <c r="I14" s="102">
        <f>'položky Střelice Ex'!I112</f>
        <v>0</v>
      </c>
      <c r="J14" s="46">
        <v>42192</v>
      </c>
    </row>
    <row r="15" spans="2:10" ht="15">
      <c r="B15" s="57">
        <v>121</v>
      </c>
      <c r="C15" s="71" t="s">
        <v>75</v>
      </c>
      <c r="D15" s="102">
        <f>'položky Střelice'!I212</f>
        <v>0</v>
      </c>
      <c r="E15" s="46">
        <v>42601</v>
      </c>
      <c r="G15" s="60" t="s">
        <v>107</v>
      </c>
      <c r="H15" s="78" t="s">
        <v>108</v>
      </c>
      <c r="I15" s="102">
        <f>'položky Střelice Ex'!I124</f>
        <v>0</v>
      </c>
      <c r="J15" s="46">
        <v>42193</v>
      </c>
    </row>
    <row r="16" spans="2:10" ht="15">
      <c r="B16" s="57">
        <v>122</v>
      </c>
      <c r="C16" s="71" t="s">
        <v>75</v>
      </c>
      <c r="D16" s="102">
        <f>'položky Střelice'!I224</f>
        <v>0</v>
      </c>
      <c r="E16" s="46">
        <v>42601</v>
      </c>
      <c r="G16" s="60" t="s">
        <v>46</v>
      </c>
      <c r="H16" s="78" t="s">
        <v>109</v>
      </c>
      <c r="I16" s="102">
        <f>'položky Střelice Ex'!I136</f>
        <v>0</v>
      </c>
      <c r="J16" s="46">
        <v>42195</v>
      </c>
    </row>
    <row r="17" spans="2:10" ht="15">
      <c r="B17" s="58" t="s">
        <v>2</v>
      </c>
      <c r="C17" s="71" t="s">
        <v>76</v>
      </c>
      <c r="D17" s="102">
        <f>'položky Střelice'!I236</f>
        <v>0</v>
      </c>
      <c r="E17" s="46">
        <v>41623</v>
      </c>
      <c r="G17" s="61" t="s">
        <v>110</v>
      </c>
      <c r="H17" s="76" t="s">
        <v>109</v>
      </c>
      <c r="I17" s="102">
        <f>'položky Střelice Ex'!I148</f>
        <v>0</v>
      </c>
      <c r="J17" s="46">
        <v>42657</v>
      </c>
    </row>
    <row r="18" spans="2:10" ht="15">
      <c r="B18" s="58" t="s">
        <v>77</v>
      </c>
      <c r="C18" s="71" t="s">
        <v>78</v>
      </c>
      <c r="D18" s="102">
        <f>'položky Střelice'!I248</f>
        <v>0</v>
      </c>
      <c r="E18" s="46">
        <v>42153</v>
      </c>
      <c r="G18" s="62" t="s">
        <v>111</v>
      </c>
      <c r="H18" s="117" t="s">
        <v>109</v>
      </c>
      <c r="I18" s="103">
        <f>'položky Střelice Ex'!I160</f>
        <v>0</v>
      </c>
      <c r="J18" s="48">
        <v>42268</v>
      </c>
    </row>
    <row r="19" spans="2:10" ht="15">
      <c r="B19" s="58" t="s">
        <v>79</v>
      </c>
      <c r="C19" s="71" t="s">
        <v>80</v>
      </c>
      <c r="D19" s="102">
        <f>'položky Střelice'!I260</f>
        <v>0</v>
      </c>
      <c r="E19" s="46">
        <v>42153</v>
      </c>
      <c r="G19" s="68"/>
      <c r="H19" s="69"/>
      <c r="I19" s="110"/>
      <c r="J19" s="54"/>
    </row>
    <row r="20" spans="2:9" ht="15">
      <c r="B20" s="58" t="s">
        <v>83</v>
      </c>
      <c r="C20" s="71" t="s">
        <v>84</v>
      </c>
      <c r="D20" s="102">
        <f>'položky Střelice'!I272</f>
        <v>0</v>
      </c>
      <c r="E20" s="46">
        <v>42243</v>
      </c>
      <c r="G20" s="24" t="s">
        <v>50</v>
      </c>
      <c r="I20" s="104"/>
    </row>
    <row r="21" spans="2:10" ht="15">
      <c r="B21" s="58" t="s">
        <v>87</v>
      </c>
      <c r="C21" s="71" t="s">
        <v>88</v>
      </c>
      <c r="D21" s="102">
        <f>'položky Střelice'!I284</f>
        <v>0</v>
      </c>
      <c r="E21" s="46">
        <v>42618</v>
      </c>
      <c r="G21" s="3"/>
      <c r="H21" s="3"/>
      <c r="I21" s="102"/>
      <c r="J21" s="3"/>
    </row>
    <row r="22" spans="2:10" ht="15">
      <c r="B22" s="58" t="s">
        <v>89</v>
      </c>
      <c r="C22" s="71" t="s">
        <v>90</v>
      </c>
      <c r="D22" s="102">
        <f>'položky Střelice'!I16</f>
        <v>0</v>
      </c>
      <c r="E22" s="46">
        <v>42518</v>
      </c>
      <c r="G22" s="57">
        <v>362</v>
      </c>
      <c r="H22" s="76" t="s">
        <v>119</v>
      </c>
      <c r="I22" s="102">
        <f>'položky Střelice Ex'!I169</f>
        <v>0</v>
      </c>
      <c r="J22" s="46">
        <v>42647</v>
      </c>
    </row>
    <row r="23" spans="2:10" ht="15">
      <c r="B23" s="58" t="s">
        <v>91</v>
      </c>
      <c r="C23" s="71" t="s">
        <v>92</v>
      </c>
      <c r="D23" s="102">
        <f>'položky Střelice'!I28</f>
        <v>0</v>
      </c>
      <c r="E23" s="46">
        <v>41972</v>
      </c>
      <c r="G23" s="57">
        <v>621</v>
      </c>
      <c r="H23" s="76" t="s">
        <v>130</v>
      </c>
      <c r="I23" s="102">
        <f>'položky Střelice Ex'!I221</f>
        <v>0</v>
      </c>
      <c r="J23" s="46">
        <v>42487</v>
      </c>
    </row>
    <row r="24" spans="2:10" ht="15">
      <c r="B24" s="63" t="s">
        <v>93</v>
      </c>
      <c r="C24" s="72" t="s">
        <v>94</v>
      </c>
      <c r="D24" s="102">
        <f>'položky Střelice'!I40</f>
        <v>0</v>
      </c>
      <c r="E24" s="46">
        <v>42261</v>
      </c>
      <c r="G24" s="57">
        <v>320</v>
      </c>
      <c r="H24" s="76" t="s">
        <v>120</v>
      </c>
      <c r="I24" s="102">
        <f>'položky Střelice Ex'!I177</f>
        <v>0</v>
      </c>
      <c r="J24" s="46">
        <v>42157</v>
      </c>
    </row>
    <row r="25" spans="2:10" ht="15">
      <c r="B25" s="63" t="s">
        <v>44</v>
      </c>
      <c r="C25" s="72" t="s">
        <v>95</v>
      </c>
      <c r="D25" s="102">
        <f>'položky Střelice'!I52</f>
        <v>0</v>
      </c>
      <c r="E25" s="46">
        <v>42602</v>
      </c>
      <c r="G25" s="58" t="s">
        <v>81</v>
      </c>
      <c r="H25" s="76" t="s">
        <v>82</v>
      </c>
      <c r="I25" s="102">
        <f>'položky Střelice Ex'!I197</f>
        <v>0</v>
      </c>
      <c r="J25" s="46">
        <v>42488</v>
      </c>
    </row>
    <row r="26" spans="2:10" ht="15">
      <c r="B26" s="61" t="s">
        <v>96</v>
      </c>
      <c r="C26" s="71" t="s">
        <v>97</v>
      </c>
      <c r="D26" s="102">
        <f>'položky Střelice'!I64</f>
        <v>0</v>
      </c>
      <c r="E26" s="46">
        <v>41953</v>
      </c>
      <c r="G26" s="58" t="s">
        <v>85</v>
      </c>
      <c r="H26" s="76" t="s">
        <v>86</v>
      </c>
      <c r="I26" s="102">
        <f>'položky Střelice Ex'!I173</f>
        <v>0</v>
      </c>
      <c r="J26" s="46">
        <v>42470</v>
      </c>
    </row>
    <row r="27" spans="2:10" ht="15">
      <c r="B27" s="64" t="s">
        <v>100</v>
      </c>
      <c r="C27" s="73" t="s">
        <v>101</v>
      </c>
      <c r="D27" s="102">
        <f>'položky Střelice'!I76</f>
        <v>0</v>
      </c>
      <c r="E27" s="46">
        <v>42602</v>
      </c>
      <c r="G27" s="59" t="s">
        <v>125</v>
      </c>
      <c r="H27" s="77" t="s">
        <v>126</v>
      </c>
      <c r="I27" s="102">
        <f>'položky Střelice Ex'!I209</f>
        <v>0</v>
      </c>
      <c r="J27" s="46">
        <v>42181</v>
      </c>
    </row>
    <row r="28" spans="2:10" ht="15">
      <c r="B28" s="61" t="s">
        <v>104</v>
      </c>
      <c r="C28" s="71" t="s">
        <v>105</v>
      </c>
      <c r="D28" s="102">
        <f>'položky Střelice'!I88</f>
        <v>0</v>
      </c>
      <c r="E28" s="46">
        <v>41619</v>
      </c>
      <c r="G28" s="60" t="s">
        <v>102</v>
      </c>
      <c r="H28" s="78" t="s">
        <v>103</v>
      </c>
      <c r="I28" s="102">
        <f>'položky Střelice Ex'!I185</f>
        <v>0</v>
      </c>
      <c r="J28" s="46">
        <v>42180</v>
      </c>
    </row>
    <row r="29" spans="2:10" ht="15">
      <c r="B29" s="60" t="s">
        <v>112</v>
      </c>
      <c r="C29" s="72" t="s">
        <v>114</v>
      </c>
      <c r="D29" s="102">
        <f>'položky Střelice'!I100</f>
        <v>0</v>
      </c>
      <c r="E29" s="46">
        <v>42513</v>
      </c>
      <c r="G29" s="60" t="s">
        <v>104</v>
      </c>
      <c r="H29" s="78" t="s">
        <v>106</v>
      </c>
      <c r="I29" s="102">
        <f>'položky Střelice Ex'!I225</f>
        <v>0</v>
      </c>
      <c r="J29" s="46">
        <v>42171</v>
      </c>
    </row>
    <row r="30" spans="2:10" ht="15">
      <c r="B30" s="65" t="s">
        <v>215</v>
      </c>
      <c r="C30" s="74" t="s">
        <v>113</v>
      </c>
      <c r="D30" s="102">
        <f>'položky Střelice'!I332</f>
        <v>0</v>
      </c>
      <c r="E30" s="46">
        <v>42679</v>
      </c>
      <c r="G30" s="60" t="s">
        <v>107</v>
      </c>
      <c r="H30" s="78" t="s">
        <v>122</v>
      </c>
      <c r="I30" s="102">
        <f>'položky Střelice Ex'!I189</f>
        <v>0</v>
      </c>
      <c r="J30" s="46">
        <v>42172</v>
      </c>
    </row>
    <row r="31" spans="2:10" ht="13.95" customHeight="1">
      <c r="B31" s="65" t="s">
        <v>219</v>
      </c>
      <c r="C31" s="74" t="s">
        <v>113</v>
      </c>
      <c r="D31" s="102">
        <f>'položky Střelice'!I344</f>
        <v>0</v>
      </c>
      <c r="E31" s="46">
        <v>42680</v>
      </c>
      <c r="G31" s="10">
        <v>230</v>
      </c>
      <c r="H31" s="79" t="s">
        <v>124</v>
      </c>
      <c r="I31" s="102">
        <f>'položky Střelice Ex'!I205</f>
        <v>0</v>
      </c>
      <c r="J31" s="46">
        <v>42171</v>
      </c>
    </row>
    <row r="32" spans="2:10" ht="15">
      <c r="B32" s="16" t="s">
        <v>115</v>
      </c>
      <c r="C32" s="75" t="s">
        <v>116</v>
      </c>
      <c r="D32" s="102">
        <f>'položky Střelice'!I320</f>
        <v>0</v>
      </c>
      <c r="E32" s="46">
        <v>42489</v>
      </c>
      <c r="G32" s="60" t="s">
        <v>111</v>
      </c>
      <c r="H32" s="79" t="s">
        <v>124</v>
      </c>
      <c r="I32" s="102">
        <f>'položky Střelice Ex'!I201</f>
        <v>0</v>
      </c>
      <c r="J32" s="46">
        <v>42180</v>
      </c>
    </row>
    <row r="33" spans="2:10" ht="15">
      <c r="B33" s="58" t="s">
        <v>85</v>
      </c>
      <c r="C33" s="71" t="s">
        <v>86</v>
      </c>
      <c r="D33" s="102">
        <f>'položky Střelice'!I296</f>
        <v>0</v>
      </c>
      <c r="E33" s="46">
        <v>42275</v>
      </c>
      <c r="G33" s="60" t="s">
        <v>46</v>
      </c>
      <c r="H33" s="78" t="s">
        <v>117</v>
      </c>
      <c r="I33" s="102">
        <f>'položky Střelice Ex'!I165</f>
        <v>0</v>
      </c>
      <c r="J33" s="46">
        <v>42156</v>
      </c>
    </row>
    <row r="34" spans="2:10" ht="15">
      <c r="B34" s="16" t="s">
        <v>131</v>
      </c>
      <c r="C34" s="75" t="s">
        <v>132</v>
      </c>
      <c r="D34" s="102">
        <f>'položky Střelice'!I308</f>
        <v>0</v>
      </c>
      <c r="E34" s="46">
        <v>42271</v>
      </c>
      <c r="G34" s="61" t="s">
        <v>110</v>
      </c>
      <c r="H34" s="76" t="s">
        <v>109</v>
      </c>
      <c r="I34" s="102">
        <f>'položky Střelice Ex'!I181</f>
        <v>0</v>
      </c>
      <c r="J34" s="46">
        <v>42171</v>
      </c>
    </row>
    <row r="35" spans="4:10" ht="15">
      <c r="D35" s="104"/>
      <c r="G35" s="20">
        <v>232</v>
      </c>
      <c r="H35" s="19" t="s">
        <v>123</v>
      </c>
      <c r="I35" s="102">
        <f>'položky Střelice Ex'!I193</f>
        <v>0</v>
      </c>
      <c r="J35" s="46">
        <v>42172</v>
      </c>
    </row>
    <row r="36" spans="2:10" ht="15">
      <c r="B36" s="24" t="s">
        <v>31</v>
      </c>
      <c r="D36" s="104"/>
      <c r="G36" s="20" t="s">
        <v>127</v>
      </c>
      <c r="H36" s="19" t="s">
        <v>128</v>
      </c>
      <c r="I36" s="102">
        <f>'položky Střelice Ex'!I213</f>
        <v>0</v>
      </c>
      <c r="J36" s="46">
        <v>42181</v>
      </c>
    </row>
    <row r="37" spans="2:10" ht="15">
      <c r="B37" s="57">
        <v>260</v>
      </c>
      <c r="C37" s="80" t="s">
        <v>60</v>
      </c>
      <c r="D37" s="102">
        <f>'položky Střelice'!I369</f>
        <v>0</v>
      </c>
      <c r="E37" s="46">
        <v>42156</v>
      </c>
      <c r="G37" s="57">
        <v>361</v>
      </c>
      <c r="H37" s="76" t="s">
        <v>129</v>
      </c>
      <c r="I37" s="102">
        <f>'položky Střelice Ex'!I217</f>
        <v>0</v>
      </c>
      <c r="J37" s="46">
        <v>42181</v>
      </c>
    </row>
    <row r="38" spans="2:5" ht="15">
      <c r="B38" s="57">
        <v>340</v>
      </c>
      <c r="C38" s="76" t="s">
        <v>62</v>
      </c>
      <c r="D38" s="102">
        <f>'položky Střelice'!I385</f>
        <v>0</v>
      </c>
      <c r="E38" s="46">
        <v>41615</v>
      </c>
    </row>
    <row r="39" spans="2:5" ht="15">
      <c r="B39" s="57">
        <v>370</v>
      </c>
      <c r="C39" s="76" t="s">
        <v>64</v>
      </c>
      <c r="D39" s="102">
        <f>'položky Střelice'!I373</f>
        <v>0</v>
      </c>
      <c r="E39" s="46">
        <v>41625</v>
      </c>
    </row>
    <row r="40" spans="2:5" ht="15">
      <c r="B40" s="57">
        <v>620</v>
      </c>
      <c r="C40" s="76" t="s">
        <v>65</v>
      </c>
      <c r="D40" s="102">
        <f>'položky Střelice'!I405</f>
        <v>0</v>
      </c>
      <c r="E40" s="46">
        <v>42181</v>
      </c>
    </row>
    <row r="41" spans="2:5" ht="15">
      <c r="B41" s="57">
        <v>701</v>
      </c>
      <c r="C41" s="76" t="s">
        <v>118</v>
      </c>
      <c r="D41" s="102">
        <f>'položky Střelice'!I349</f>
        <v>0</v>
      </c>
      <c r="E41" s="46">
        <v>42646</v>
      </c>
    </row>
    <row r="42" spans="2:5" ht="15">
      <c r="B42" s="57">
        <v>341</v>
      </c>
      <c r="C42" s="76" t="s">
        <v>73</v>
      </c>
      <c r="D42" s="102">
        <f>'položky Střelice'!I413</f>
        <v>0</v>
      </c>
      <c r="E42" s="46">
        <v>41950</v>
      </c>
    </row>
    <row r="43" spans="2:5" ht="15">
      <c r="B43" s="57">
        <v>705</v>
      </c>
      <c r="C43" s="76" t="s">
        <v>74</v>
      </c>
      <c r="D43" s="102">
        <f>'položky Střelice'!I393</f>
        <v>0</v>
      </c>
      <c r="E43" s="46">
        <v>42471</v>
      </c>
    </row>
    <row r="44" spans="2:5" ht="15">
      <c r="B44" s="58" t="s">
        <v>2</v>
      </c>
      <c r="C44" s="76" t="s">
        <v>76</v>
      </c>
      <c r="D44" s="102">
        <f>'položky Střelice'!I353</f>
        <v>0</v>
      </c>
      <c r="E44" s="3"/>
    </row>
    <row r="45" spans="2:5" ht="15">
      <c r="B45" s="58" t="s">
        <v>77</v>
      </c>
      <c r="C45" s="76" t="s">
        <v>78</v>
      </c>
      <c r="D45" s="102">
        <f>'položky Střelice'!I357</f>
        <v>0</v>
      </c>
      <c r="E45" s="46">
        <v>41625</v>
      </c>
    </row>
    <row r="46" spans="2:5" ht="15">
      <c r="B46" s="58" t="s">
        <v>79</v>
      </c>
      <c r="C46" s="76" t="s">
        <v>80</v>
      </c>
      <c r="D46" s="102">
        <f>'položky Střelice'!I361</f>
        <v>0</v>
      </c>
      <c r="E46" s="46">
        <v>41625</v>
      </c>
    </row>
    <row r="47" spans="2:5" ht="15">
      <c r="B47" s="58" t="s">
        <v>87</v>
      </c>
      <c r="C47" s="76" t="s">
        <v>88</v>
      </c>
      <c r="D47" s="102">
        <f>'položky Střelice'!I381</f>
        <v>0</v>
      </c>
      <c r="E47" s="46">
        <v>42158</v>
      </c>
    </row>
    <row r="48" spans="2:5" ht="15">
      <c r="B48" s="58" t="s">
        <v>89</v>
      </c>
      <c r="C48" s="76" t="s">
        <v>90</v>
      </c>
      <c r="D48" s="102">
        <f>'položky Střelice'!I409</f>
        <v>0</v>
      </c>
      <c r="E48" s="46">
        <v>42488</v>
      </c>
    </row>
    <row r="49" spans="2:5" ht="15">
      <c r="B49" s="58" t="s">
        <v>91</v>
      </c>
      <c r="C49" s="76" t="s">
        <v>92</v>
      </c>
      <c r="D49" s="102">
        <f>'položky Střelice'!I389</f>
        <v>0</v>
      </c>
      <c r="E49" s="46">
        <v>41600</v>
      </c>
    </row>
    <row r="50" spans="2:5" ht="15">
      <c r="B50" s="63" t="s">
        <v>93</v>
      </c>
      <c r="C50" s="78" t="s">
        <v>94</v>
      </c>
      <c r="D50" s="102">
        <f>'položky Střelice'!I401</f>
        <v>0</v>
      </c>
      <c r="E50" s="46">
        <v>42181</v>
      </c>
    </row>
    <row r="51" spans="2:5" ht="15">
      <c r="B51" s="63" t="s">
        <v>44</v>
      </c>
      <c r="C51" s="78" t="s">
        <v>95</v>
      </c>
      <c r="D51" s="102">
        <f>'položky Střelice'!I365</f>
        <v>0</v>
      </c>
      <c r="E51" s="46">
        <v>41625</v>
      </c>
    </row>
    <row r="52" spans="2:5" ht="15">
      <c r="B52" s="61" t="s">
        <v>96</v>
      </c>
      <c r="C52" s="76" t="s">
        <v>97</v>
      </c>
      <c r="D52" s="102">
        <f>'položky Střelice'!I377</f>
        <v>0</v>
      </c>
      <c r="E52" s="46">
        <v>41625</v>
      </c>
    </row>
    <row r="53" spans="2:5" ht="15">
      <c r="B53" s="60" t="s">
        <v>112</v>
      </c>
      <c r="C53" s="78" t="s">
        <v>121</v>
      </c>
      <c r="D53" s="102">
        <f>'položky Střelice'!I397</f>
        <v>0</v>
      </c>
      <c r="E53" s="46">
        <v>41625</v>
      </c>
    </row>
    <row r="54" spans="2:10" ht="15">
      <c r="B54" s="51"/>
      <c r="C54" s="51"/>
      <c r="D54" s="51"/>
      <c r="E54" s="51"/>
      <c r="F54" s="51"/>
      <c r="G54" s="51"/>
      <c r="H54" s="52"/>
      <c r="I54" s="34"/>
      <c r="J54" s="34"/>
    </row>
    <row r="55" spans="2:10" ht="15">
      <c r="B55" s="51"/>
      <c r="C55" s="51"/>
      <c r="D55" s="51"/>
      <c r="E55" s="51"/>
      <c r="F55" s="51"/>
      <c r="G55" s="51"/>
      <c r="H55" s="52"/>
      <c r="I55" s="34"/>
      <c r="J55" s="34"/>
    </row>
    <row r="56" spans="2:10" ht="15">
      <c r="B56" s="51"/>
      <c r="C56" s="51"/>
      <c r="D56" s="51"/>
      <c r="E56" s="51"/>
      <c r="F56" s="53"/>
      <c r="G56" s="53"/>
      <c r="H56" s="52"/>
      <c r="I56" s="34"/>
      <c r="J56" s="34"/>
    </row>
    <row r="57" spans="2:10" ht="15">
      <c r="B57" s="51"/>
      <c r="C57" s="51"/>
      <c r="D57" s="51"/>
      <c r="E57" s="51"/>
      <c r="G57" s="53"/>
      <c r="H57" s="52"/>
      <c r="I57" s="34"/>
      <c r="J57" s="34"/>
    </row>
    <row r="58" spans="2:10" ht="15">
      <c r="B58" s="115"/>
      <c r="C58" s="116"/>
      <c r="D58" s="34"/>
      <c r="E58" s="34"/>
      <c r="G58" s="35"/>
      <c r="H58" s="34"/>
      <c r="I58" s="34"/>
      <c r="J58" s="34"/>
    </row>
    <row r="59" spans="2:10" ht="15">
      <c r="B59" s="113"/>
      <c r="C59" s="114"/>
      <c r="D59" s="34"/>
      <c r="E59" s="97"/>
      <c r="G59" s="35"/>
      <c r="H59" s="34"/>
      <c r="I59" s="34"/>
      <c r="J59" s="34"/>
    </row>
    <row r="60" spans="2:10" ht="15">
      <c r="B60" s="34"/>
      <c r="C60" s="34"/>
      <c r="D60" s="34"/>
      <c r="E60" s="34"/>
      <c r="G60" s="35"/>
      <c r="H60" s="34"/>
      <c r="I60" s="34"/>
      <c r="J60" s="34"/>
    </row>
    <row r="61" spans="2:10" ht="15">
      <c r="B61" s="81"/>
      <c r="C61" s="82"/>
      <c r="D61" s="34"/>
      <c r="E61" s="34"/>
      <c r="G61" s="35"/>
      <c r="H61" s="34"/>
      <c r="I61" s="34"/>
      <c r="J61" s="34"/>
    </row>
    <row r="62" spans="7:10" ht="15">
      <c r="G62" s="35"/>
      <c r="H62" s="34"/>
      <c r="I62" s="34"/>
      <c r="J62" s="34"/>
    </row>
    <row r="63" spans="7:10" ht="15">
      <c r="G63" s="35"/>
      <c r="H63" s="34"/>
      <c r="I63" s="34"/>
      <c r="J63" s="34"/>
    </row>
    <row r="64" spans="7:10" ht="15">
      <c r="G64" s="35"/>
      <c r="H64" s="34"/>
      <c r="I64" s="34"/>
      <c r="J64" s="34"/>
    </row>
    <row r="78" spans="2:5" ht="15">
      <c r="B78" s="50"/>
      <c r="C78" s="34"/>
      <c r="D78" s="34"/>
      <c r="E78" s="34"/>
    </row>
    <row r="79" spans="2:5" ht="15">
      <c r="B79" s="51"/>
      <c r="C79" s="52"/>
      <c r="D79" s="34"/>
      <c r="E79" s="34"/>
    </row>
    <row r="80" spans="2:5" ht="15">
      <c r="B80" s="53"/>
      <c r="C80" s="52"/>
      <c r="D80" s="34"/>
      <c r="E80" s="34"/>
    </row>
    <row r="81" spans="2:5" ht="15">
      <c r="B81" s="53"/>
      <c r="C81" s="52"/>
      <c r="D81" s="34"/>
      <c r="E81" s="34"/>
    </row>
  </sheetData>
  <sheetProtection password="C7B2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19"/>
  <sheetViews>
    <sheetView zoomScale="70" zoomScaleNormal="70" workbookViewId="0" topLeftCell="A1">
      <selection activeCell="C13" sqref="C13"/>
    </sheetView>
  </sheetViews>
  <sheetFormatPr defaultColWidth="8.8515625" defaultRowHeight="15"/>
  <cols>
    <col min="1" max="1" width="3.7109375" style="21" customWidth="1"/>
    <col min="2" max="2" width="9.00390625" style="26" customWidth="1"/>
    <col min="3" max="3" width="40.421875" style="24" customWidth="1"/>
    <col min="4" max="4" width="7.28125" style="21" customWidth="1"/>
    <col min="5" max="5" width="47.7109375" style="21" customWidth="1"/>
    <col min="6" max="6" width="4.00390625" style="26" customWidth="1"/>
    <col min="7" max="7" width="5.7109375" style="26" customWidth="1"/>
    <col min="8" max="8" width="8.8515625" style="122" customWidth="1"/>
    <col min="9" max="9" width="13.57421875" style="21" customWidth="1"/>
    <col min="10" max="16384" width="8.8515625" style="21" customWidth="1"/>
  </cols>
  <sheetData>
    <row r="1" ht="7.2" customHeight="1"/>
    <row r="2" ht="15">
      <c r="B2" s="24" t="s">
        <v>55</v>
      </c>
    </row>
    <row r="3" ht="7.2" customHeight="1"/>
    <row r="4" spans="1:9" ht="28.95" customHeight="1">
      <c r="A4" s="23"/>
      <c r="B4" s="23" t="s">
        <v>11</v>
      </c>
      <c r="C4" s="23" t="s">
        <v>1</v>
      </c>
      <c r="D4" s="28" t="s">
        <v>10</v>
      </c>
      <c r="E4" s="23" t="s">
        <v>5</v>
      </c>
      <c r="F4" s="25" t="s">
        <v>4</v>
      </c>
      <c r="G4" s="25" t="s">
        <v>12</v>
      </c>
      <c r="H4" s="123" t="s">
        <v>7</v>
      </c>
      <c r="I4" s="23" t="s">
        <v>8</v>
      </c>
    </row>
    <row r="5" spans="1:9" ht="15">
      <c r="A5" s="3"/>
      <c r="B5" s="58" t="s">
        <v>89</v>
      </c>
      <c r="C5" s="98" t="s">
        <v>90</v>
      </c>
      <c r="D5" s="7">
        <v>2</v>
      </c>
      <c r="E5" s="3" t="s">
        <v>21</v>
      </c>
      <c r="F5" s="10" t="s">
        <v>9</v>
      </c>
      <c r="G5" s="5">
        <v>1</v>
      </c>
      <c r="H5" s="124"/>
      <c r="I5" s="102">
        <f>G5*H5</f>
        <v>0</v>
      </c>
    </row>
    <row r="6" spans="1:9" ht="15">
      <c r="A6" s="3"/>
      <c r="B6" s="10"/>
      <c r="C6" s="13"/>
      <c r="D6" s="3"/>
      <c r="E6" s="2" t="s">
        <v>32</v>
      </c>
      <c r="F6" s="5" t="s">
        <v>3</v>
      </c>
      <c r="G6" s="10">
        <v>2</v>
      </c>
      <c r="H6" s="125"/>
      <c r="I6" s="102">
        <f aca="true" t="shared" si="0" ref="I6:I15">G6*H6</f>
        <v>0</v>
      </c>
    </row>
    <row r="7" spans="1:9" ht="15">
      <c r="A7" s="3"/>
      <c r="B7" s="10"/>
      <c r="C7" s="13"/>
      <c r="D7" s="3"/>
      <c r="E7" s="2" t="s">
        <v>33</v>
      </c>
      <c r="F7" s="10" t="s">
        <v>3</v>
      </c>
      <c r="G7" s="10">
        <v>0</v>
      </c>
      <c r="H7" s="125"/>
      <c r="I7" s="102">
        <f t="shared" si="0"/>
        <v>0</v>
      </c>
    </row>
    <row r="8" spans="1:9" ht="15">
      <c r="A8" s="3"/>
      <c r="B8" s="10"/>
      <c r="C8" s="13"/>
      <c r="D8" s="3"/>
      <c r="E8" s="2" t="s">
        <v>34</v>
      </c>
      <c r="F8" s="10" t="s">
        <v>3</v>
      </c>
      <c r="G8" s="10">
        <v>0</v>
      </c>
      <c r="H8" s="125"/>
      <c r="I8" s="102">
        <f t="shared" si="0"/>
        <v>0</v>
      </c>
    </row>
    <row r="9" spans="1:9" ht="15">
      <c r="A9" s="3"/>
      <c r="B9" s="10"/>
      <c r="C9" s="13"/>
      <c r="D9" s="3"/>
      <c r="E9" s="2" t="s">
        <v>35</v>
      </c>
      <c r="F9" s="10" t="s">
        <v>3</v>
      </c>
      <c r="G9" s="10">
        <v>0</v>
      </c>
      <c r="H9" s="125"/>
      <c r="I9" s="102">
        <f t="shared" si="0"/>
        <v>0</v>
      </c>
    </row>
    <row r="10" spans="1:9" ht="15">
      <c r="A10" s="3"/>
      <c r="B10" s="10"/>
      <c r="C10" s="13"/>
      <c r="D10" s="3"/>
      <c r="E10" s="3" t="s">
        <v>25</v>
      </c>
      <c r="F10" s="10" t="s">
        <v>3</v>
      </c>
      <c r="G10" s="10">
        <v>0</v>
      </c>
      <c r="H10" s="125"/>
      <c r="I10" s="102">
        <f t="shared" si="0"/>
        <v>0</v>
      </c>
    </row>
    <row r="11" spans="1:9" ht="15">
      <c r="A11" s="3"/>
      <c r="B11" s="10"/>
      <c r="C11" s="13"/>
      <c r="D11" s="3"/>
      <c r="E11" s="3" t="s">
        <v>26</v>
      </c>
      <c r="F11" s="10" t="s">
        <v>3</v>
      </c>
      <c r="G11" s="10">
        <v>6</v>
      </c>
      <c r="H11" s="125"/>
      <c r="I11" s="102">
        <f t="shared" si="0"/>
        <v>0</v>
      </c>
    </row>
    <row r="12" spans="1:9" ht="15">
      <c r="A12" s="3"/>
      <c r="B12" s="10"/>
      <c r="C12" s="13"/>
      <c r="D12" s="3"/>
      <c r="E12" s="3" t="s">
        <v>152</v>
      </c>
      <c r="F12" s="10" t="s">
        <v>3</v>
      </c>
      <c r="G12" s="10">
        <v>0</v>
      </c>
      <c r="H12" s="125"/>
      <c r="I12" s="102">
        <f t="shared" si="0"/>
        <v>0</v>
      </c>
    </row>
    <row r="13" spans="1:9" ht="15">
      <c r="A13" s="3"/>
      <c r="B13" s="10"/>
      <c r="C13" s="13"/>
      <c r="D13" s="3"/>
      <c r="E13" s="3" t="s">
        <v>151</v>
      </c>
      <c r="F13" s="10" t="s">
        <v>3</v>
      </c>
      <c r="G13" s="10">
        <v>0</v>
      </c>
      <c r="H13" s="125"/>
      <c r="I13" s="102">
        <f t="shared" si="0"/>
        <v>0</v>
      </c>
    </row>
    <row r="14" spans="1:9" ht="15">
      <c r="A14" s="3"/>
      <c r="B14" s="10"/>
      <c r="C14" s="13"/>
      <c r="D14" s="3"/>
      <c r="E14" s="4" t="s">
        <v>53</v>
      </c>
      <c r="F14" s="10" t="s">
        <v>3</v>
      </c>
      <c r="G14" s="10">
        <v>59</v>
      </c>
      <c r="H14" s="125"/>
      <c r="I14" s="102">
        <f t="shared" si="0"/>
        <v>0</v>
      </c>
    </row>
    <row r="15" spans="1:9" ht="15">
      <c r="A15" s="3"/>
      <c r="B15" s="10"/>
      <c r="C15" s="13"/>
      <c r="D15" s="3"/>
      <c r="E15" s="3" t="s">
        <v>23</v>
      </c>
      <c r="F15" s="10" t="s">
        <v>9</v>
      </c>
      <c r="G15" s="10">
        <v>1</v>
      </c>
      <c r="H15" s="125"/>
      <c r="I15" s="102">
        <f t="shared" si="0"/>
        <v>0</v>
      </c>
    </row>
    <row r="16" spans="1:9" ht="15">
      <c r="A16" s="8"/>
      <c r="C16" s="14" t="s">
        <v>29</v>
      </c>
      <c r="D16" s="9"/>
      <c r="E16" s="9"/>
      <c r="F16" s="11"/>
      <c r="G16" s="11"/>
      <c r="H16" s="126"/>
      <c r="I16" s="105">
        <f>SUM(I5:I15)</f>
        <v>0</v>
      </c>
    </row>
    <row r="17" spans="1:9" ht="15">
      <c r="A17" s="3"/>
      <c r="B17" s="58" t="s">
        <v>91</v>
      </c>
      <c r="C17" s="98" t="s">
        <v>92</v>
      </c>
      <c r="D17" s="7">
        <v>5</v>
      </c>
      <c r="E17" s="3" t="s">
        <v>21</v>
      </c>
      <c r="F17" s="10" t="s">
        <v>9</v>
      </c>
      <c r="G17" s="5">
        <v>1</v>
      </c>
      <c r="H17" s="124"/>
      <c r="I17" s="102">
        <f>G17*H17</f>
        <v>0</v>
      </c>
    </row>
    <row r="18" spans="1:9" ht="15">
      <c r="A18" s="3"/>
      <c r="B18" s="10"/>
      <c r="C18" s="13"/>
      <c r="D18" s="3"/>
      <c r="E18" s="2" t="s">
        <v>32</v>
      </c>
      <c r="F18" s="5" t="s">
        <v>3</v>
      </c>
      <c r="G18" s="10">
        <v>0</v>
      </c>
      <c r="H18" s="125"/>
      <c r="I18" s="102">
        <f aca="true" t="shared" si="1" ref="I18:I27">G18*H18</f>
        <v>0</v>
      </c>
    </row>
    <row r="19" spans="1:9" ht="15">
      <c r="A19" s="3"/>
      <c r="B19" s="10"/>
      <c r="C19" s="13"/>
      <c r="D19" s="3"/>
      <c r="E19" s="2" t="s">
        <v>33</v>
      </c>
      <c r="F19" s="10" t="s">
        <v>3</v>
      </c>
      <c r="G19" s="10">
        <v>4</v>
      </c>
      <c r="H19" s="125"/>
      <c r="I19" s="102">
        <f t="shared" si="1"/>
        <v>0</v>
      </c>
    </row>
    <row r="20" spans="1:9" ht="15">
      <c r="A20" s="3"/>
      <c r="B20" s="10"/>
      <c r="C20" s="13"/>
      <c r="D20" s="3"/>
      <c r="E20" s="2" t="s">
        <v>34</v>
      </c>
      <c r="F20" s="10" t="s">
        <v>3</v>
      </c>
      <c r="G20" s="10">
        <v>0</v>
      </c>
      <c r="H20" s="125"/>
      <c r="I20" s="102">
        <f t="shared" si="1"/>
        <v>0</v>
      </c>
    </row>
    <row r="21" spans="1:9" ht="15">
      <c r="A21" s="3"/>
      <c r="B21" s="10"/>
      <c r="C21" s="13"/>
      <c r="D21" s="3"/>
      <c r="E21" s="2" t="s">
        <v>35</v>
      </c>
      <c r="F21" s="10" t="s">
        <v>3</v>
      </c>
      <c r="G21" s="10">
        <v>0</v>
      </c>
      <c r="H21" s="125"/>
      <c r="I21" s="102">
        <f t="shared" si="1"/>
        <v>0</v>
      </c>
    </row>
    <row r="22" spans="1:9" ht="15">
      <c r="A22" s="3"/>
      <c r="B22" s="10"/>
      <c r="C22" s="13"/>
      <c r="D22" s="3"/>
      <c r="E22" s="3" t="s">
        <v>25</v>
      </c>
      <c r="F22" s="10" t="s">
        <v>3</v>
      </c>
      <c r="G22" s="10">
        <v>66</v>
      </c>
      <c r="H22" s="125"/>
      <c r="I22" s="102">
        <f t="shared" si="1"/>
        <v>0</v>
      </c>
    </row>
    <row r="23" spans="1:9" ht="15">
      <c r="A23" s="3"/>
      <c r="B23" s="10"/>
      <c r="C23" s="13"/>
      <c r="D23" s="3"/>
      <c r="E23" s="3" t="s">
        <v>26</v>
      </c>
      <c r="F23" s="10" t="s">
        <v>3</v>
      </c>
      <c r="G23" s="10">
        <v>5</v>
      </c>
      <c r="H23" s="125"/>
      <c r="I23" s="102">
        <f t="shared" si="1"/>
        <v>0</v>
      </c>
    </row>
    <row r="24" spans="1:9" ht="15">
      <c r="A24" s="3"/>
      <c r="B24" s="10"/>
      <c r="C24" s="13"/>
      <c r="D24" s="3"/>
      <c r="E24" s="3" t="s">
        <v>152</v>
      </c>
      <c r="F24" s="10" t="s">
        <v>3</v>
      </c>
      <c r="G24" s="10">
        <v>15</v>
      </c>
      <c r="H24" s="125"/>
      <c r="I24" s="102">
        <f t="shared" si="1"/>
        <v>0</v>
      </c>
    </row>
    <row r="25" spans="1:9" ht="15">
      <c r="A25" s="3"/>
      <c r="B25" s="10"/>
      <c r="C25" s="13"/>
      <c r="D25" s="3"/>
      <c r="E25" s="3" t="s">
        <v>151</v>
      </c>
      <c r="F25" s="10" t="s">
        <v>3</v>
      </c>
      <c r="G25" s="10">
        <v>11</v>
      </c>
      <c r="H25" s="125"/>
      <c r="I25" s="102">
        <f t="shared" si="1"/>
        <v>0</v>
      </c>
    </row>
    <row r="26" spans="1:9" ht="15">
      <c r="A26" s="3"/>
      <c r="B26" s="10"/>
      <c r="C26" s="13"/>
      <c r="D26" s="3"/>
      <c r="E26" s="4" t="s">
        <v>53</v>
      </c>
      <c r="F26" s="10" t="s">
        <v>3</v>
      </c>
      <c r="G26" s="10">
        <v>151</v>
      </c>
      <c r="H26" s="125"/>
      <c r="I26" s="102">
        <f t="shared" si="1"/>
        <v>0</v>
      </c>
    </row>
    <row r="27" spans="1:9" ht="15">
      <c r="A27" s="3"/>
      <c r="B27" s="10"/>
      <c r="C27" s="13"/>
      <c r="D27" s="3"/>
      <c r="E27" s="3" t="s">
        <v>23</v>
      </c>
      <c r="F27" s="10" t="s">
        <v>9</v>
      </c>
      <c r="G27" s="10">
        <v>1</v>
      </c>
      <c r="H27" s="125"/>
      <c r="I27" s="102">
        <f t="shared" si="1"/>
        <v>0</v>
      </c>
    </row>
    <row r="28" spans="1:9" ht="15">
      <c r="A28" s="8"/>
      <c r="C28" s="14" t="s">
        <v>29</v>
      </c>
      <c r="D28" s="9"/>
      <c r="E28" s="9"/>
      <c r="F28" s="11"/>
      <c r="G28" s="11"/>
      <c r="H28" s="126"/>
      <c r="I28" s="105">
        <f>SUM(I17:I27)</f>
        <v>0</v>
      </c>
    </row>
    <row r="29" spans="1:9" ht="15">
      <c r="A29" s="3"/>
      <c r="B29" s="63" t="s">
        <v>93</v>
      </c>
      <c r="C29" s="99" t="s">
        <v>94</v>
      </c>
      <c r="D29" s="7">
        <v>2</v>
      </c>
      <c r="E29" s="3" t="s">
        <v>21</v>
      </c>
      <c r="F29" s="10" t="s">
        <v>9</v>
      </c>
      <c r="G29" s="5">
        <v>1</v>
      </c>
      <c r="H29" s="124"/>
      <c r="I29" s="102">
        <f>G29*H29</f>
        <v>0</v>
      </c>
    </row>
    <row r="30" spans="1:9" ht="15">
      <c r="A30" s="3"/>
      <c r="B30" s="10"/>
      <c r="C30" s="13"/>
      <c r="D30" s="3"/>
      <c r="E30" s="2" t="s">
        <v>32</v>
      </c>
      <c r="F30" s="5" t="s">
        <v>3</v>
      </c>
      <c r="G30" s="10">
        <v>1</v>
      </c>
      <c r="H30" s="125"/>
      <c r="I30" s="102">
        <f aca="true" t="shared" si="2" ref="I30:I39">G30*H30</f>
        <v>0</v>
      </c>
    </row>
    <row r="31" spans="1:9" ht="15">
      <c r="A31" s="3"/>
      <c r="B31" s="10"/>
      <c r="C31" s="13"/>
      <c r="D31" s="3"/>
      <c r="E31" s="2" t="s">
        <v>33</v>
      </c>
      <c r="F31" s="10" t="s">
        <v>3</v>
      </c>
      <c r="G31" s="10">
        <v>2</v>
      </c>
      <c r="H31" s="125"/>
      <c r="I31" s="102">
        <f t="shared" si="2"/>
        <v>0</v>
      </c>
    </row>
    <row r="32" spans="1:9" ht="15">
      <c r="A32" s="3"/>
      <c r="B32" s="10"/>
      <c r="C32" s="13"/>
      <c r="D32" s="3"/>
      <c r="E32" s="2" t="s">
        <v>34</v>
      </c>
      <c r="F32" s="10" t="s">
        <v>3</v>
      </c>
      <c r="G32" s="10">
        <v>3</v>
      </c>
      <c r="H32" s="125"/>
      <c r="I32" s="102">
        <f t="shared" si="2"/>
        <v>0</v>
      </c>
    </row>
    <row r="33" spans="1:9" ht="15">
      <c r="A33" s="3"/>
      <c r="B33" s="10"/>
      <c r="C33" s="13"/>
      <c r="D33" s="3"/>
      <c r="E33" s="2" t="s">
        <v>35</v>
      </c>
      <c r="F33" s="10" t="s">
        <v>3</v>
      </c>
      <c r="G33" s="10">
        <v>0</v>
      </c>
      <c r="H33" s="125"/>
      <c r="I33" s="102">
        <f t="shared" si="2"/>
        <v>0</v>
      </c>
    </row>
    <row r="34" spans="1:9" ht="15">
      <c r="A34" s="3"/>
      <c r="B34" s="10"/>
      <c r="C34" s="13"/>
      <c r="D34" s="3"/>
      <c r="E34" s="3" t="s">
        <v>25</v>
      </c>
      <c r="F34" s="10" t="s">
        <v>3</v>
      </c>
      <c r="G34" s="10">
        <v>88</v>
      </c>
      <c r="H34" s="125"/>
      <c r="I34" s="102">
        <f t="shared" si="2"/>
        <v>0</v>
      </c>
    </row>
    <row r="35" spans="1:9" ht="15">
      <c r="A35" s="3"/>
      <c r="B35" s="10"/>
      <c r="C35" s="13"/>
      <c r="D35" s="3"/>
      <c r="E35" s="3" t="s">
        <v>26</v>
      </c>
      <c r="F35" s="10" t="s">
        <v>3</v>
      </c>
      <c r="G35" s="10">
        <v>5</v>
      </c>
      <c r="H35" s="125"/>
      <c r="I35" s="102">
        <f t="shared" si="2"/>
        <v>0</v>
      </c>
    </row>
    <row r="36" spans="1:9" ht="15">
      <c r="A36" s="3"/>
      <c r="B36" s="10"/>
      <c r="C36" s="13"/>
      <c r="D36" s="3"/>
      <c r="E36" s="3" t="s">
        <v>152</v>
      </c>
      <c r="F36" s="10" t="s">
        <v>3</v>
      </c>
      <c r="G36" s="10">
        <v>16</v>
      </c>
      <c r="H36" s="125"/>
      <c r="I36" s="102">
        <f t="shared" si="2"/>
        <v>0</v>
      </c>
    </row>
    <row r="37" spans="1:9" ht="15">
      <c r="A37" s="3"/>
      <c r="B37" s="10"/>
      <c r="C37" s="13"/>
      <c r="D37" s="3"/>
      <c r="E37" s="3" t="s">
        <v>151</v>
      </c>
      <c r="F37" s="10" t="s">
        <v>3</v>
      </c>
      <c r="G37" s="10">
        <v>1</v>
      </c>
      <c r="H37" s="125"/>
      <c r="I37" s="102">
        <f t="shared" si="2"/>
        <v>0</v>
      </c>
    </row>
    <row r="38" spans="1:9" ht="15">
      <c r="A38" s="3"/>
      <c r="B38" s="10"/>
      <c r="C38" s="13"/>
      <c r="D38" s="3"/>
      <c r="E38" s="4" t="s">
        <v>53</v>
      </c>
      <c r="F38" s="10" t="s">
        <v>3</v>
      </c>
      <c r="G38" s="10">
        <v>120</v>
      </c>
      <c r="H38" s="125"/>
      <c r="I38" s="102">
        <f t="shared" si="2"/>
        <v>0</v>
      </c>
    </row>
    <row r="39" spans="1:9" ht="15">
      <c r="A39" s="3"/>
      <c r="B39" s="10"/>
      <c r="C39" s="13"/>
      <c r="D39" s="3"/>
      <c r="E39" s="3" t="s">
        <v>23</v>
      </c>
      <c r="F39" s="10" t="s">
        <v>9</v>
      </c>
      <c r="G39" s="10">
        <v>1</v>
      </c>
      <c r="H39" s="125"/>
      <c r="I39" s="102">
        <f t="shared" si="2"/>
        <v>0</v>
      </c>
    </row>
    <row r="40" spans="1:9" ht="15">
      <c r="A40" s="8"/>
      <c r="C40" s="14" t="s">
        <v>29</v>
      </c>
      <c r="D40" s="9"/>
      <c r="E40" s="9"/>
      <c r="F40" s="11"/>
      <c r="G40" s="11"/>
      <c r="H40" s="126"/>
      <c r="I40" s="105">
        <f>SUM(I29:I39)</f>
        <v>0</v>
      </c>
    </row>
    <row r="41" spans="1:9" ht="15">
      <c r="A41" s="3"/>
      <c r="B41" s="63" t="s">
        <v>44</v>
      </c>
      <c r="C41" s="99" t="s">
        <v>95</v>
      </c>
      <c r="D41" s="7">
        <v>1</v>
      </c>
      <c r="E41" s="3" t="s">
        <v>21</v>
      </c>
      <c r="F41" s="10" t="s">
        <v>9</v>
      </c>
      <c r="G41" s="5">
        <v>1</v>
      </c>
      <c r="H41" s="124"/>
      <c r="I41" s="102">
        <f>G41*H41</f>
        <v>0</v>
      </c>
    </row>
    <row r="42" spans="1:9" ht="15">
      <c r="A42" s="3"/>
      <c r="B42" s="10"/>
      <c r="C42" s="13"/>
      <c r="D42" s="3"/>
      <c r="E42" s="2" t="s">
        <v>32</v>
      </c>
      <c r="F42" s="5" t="s">
        <v>3</v>
      </c>
      <c r="G42" s="10">
        <v>0</v>
      </c>
      <c r="H42" s="125"/>
      <c r="I42" s="102">
        <f aca="true" t="shared" si="3" ref="I42:I51">G42*H42</f>
        <v>0</v>
      </c>
    </row>
    <row r="43" spans="1:9" ht="15">
      <c r="A43" s="3"/>
      <c r="B43" s="10"/>
      <c r="C43" s="13"/>
      <c r="D43" s="3"/>
      <c r="E43" s="2" t="s">
        <v>33</v>
      </c>
      <c r="F43" s="10" t="s">
        <v>3</v>
      </c>
      <c r="G43" s="10">
        <v>1</v>
      </c>
      <c r="H43" s="125"/>
      <c r="I43" s="102">
        <f t="shared" si="3"/>
        <v>0</v>
      </c>
    </row>
    <row r="44" spans="1:9" ht="15">
      <c r="A44" s="3"/>
      <c r="B44" s="10"/>
      <c r="C44" s="13"/>
      <c r="D44" s="3"/>
      <c r="E44" s="2" t="s">
        <v>34</v>
      </c>
      <c r="F44" s="10" t="s">
        <v>3</v>
      </c>
      <c r="G44" s="10">
        <v>0</v>
      </c>
      <c r="H44" s="125"/>
      <c r="I44" s="102">
        <f t="shared" si="3"/>
        <v>0</v>
      </c>
    </row>
    <row r="45" spans="1:9" ht="15">
      <c r="A45" s="3"/>
      <c r="B45" s="10"/>
      <c r="C45" s="13"/>
      <c r="D45" s="3"/>
      <c r="E45" s="2" t="s">
        <v>35</v>
      </c>
      <c r="F45" s="10" t="s">
        <v>3</v>
      </c>
      <c r="G45" s="10">
        <v>0</v>
      </c>
      <c r="H45" s="125"/>
      <c r="I45" s="102">
        <f t="shared" si="3"/>
        <v>0</v>
      </c>
    </row>
    <row r="46" spans="1:9" ht="15">
      <c r="A46" s="3"/>
      <c r="B46" s="10"/>
      <c r="C46" s="13"/>
      <c r="D46" s="3"/>
      <c r="E46" s="3" t="s">
        <v>25</v>
      </c>
      <c r="F46" s="10" t="s">
        <v>3</v>
      </c>
      <c r="G46" s="10">
        <v>12</v>
      </c>
      <c r="H46" s="125"/>
      <c r="I46" s="102">
        <f t="shared" si="3"/>
        <v>0</v>
      </c>
    </row>
    <row r="47" spans="1:9" ht="15">
      <c r="A47" s="3"/>
      <c r="B47" s="10"/>
      <c r="C47" s="13"/>
      <c r="D47" s="3"/>
      <c r="E47" s="3" t="s">
        <v>26</v>
      </c>
      <c r="F47" s="10" t="s">
        <v>3</v>
      </c>
      <c r="G47" s="10">
        <v>3</v>
      </c>
      <c r="H47" s="125"/>
      <c r="I47" s="102">
        <f t="shared" si="3"/>
        <v>0</v>
      </c>
    </row>
    <row r="48" spans="1:9" ht="15">
      <c r="A48" s="3"/>
      <c r="B48" s="10"/>
      <c r="C48" s="13"/>
      <c r="D48" s="3"/>
      <c r="E48" s="3" t="s">
        <v>152</v>
      </c>
      <c r="F48" s="10" t="s">
        <v>3</v>
      </c>
      <c r="G48" s="10">
        <v>3</v>
      </c>
      <c r="H48" s="125"/>
      <c r="I48" s="102">
        <f t="shared" si="3"/>
        <v>0</v>
      </c>
    </row>
    <row r="49" spans="1:9" ht="15">
      <c r="A49" s="3"/>
      <c r="B49" s="10"/>
      <c r="C49" s="13"/>
      <c r="D49" s="3"/>
      <c r="E49" s="3" t="s">
        <v>151</v>
      </c>
      <c r="F49" s="10" t="s">
        <v>3</v>
      </c>
      <c r="G49" s="10">
        <v>2</v>
      </c>
      <c r="H49" s="125"/>
      <c r="I49" s="102">
        <f t="shared" si="3"/>
        <v>0</v>
      </c>
    </row>
    <row r="50" spans="1:9" ht="15">
      <c r="A50" s="3"/>
      <c r="B50" s="10"/>
      <c r="C50" s="13"/>
      <c r="D50" s="3"/>
      <c r="E50" s="4" t="s">
        <v>53</v>
      </c>
      <c r="F50" s="10" t="s">
        <v>3</v>
      </c>
      <c r="G50" s="10">
        <v>4</v>
      </c>
      <c r="H50" s="125"/>
      <c r="I50" s="102">
        <f t="shared" si="3"/>
        <v>0</v>
      </c>
    </row>
    <row r="51" spans="1:9" ht="15">
      <c r="A51" s="3"/>
      <c r="B51" s="10"/>
      <c r="C51" s="13"/>
      <c r="D51" s="3"/>
      <c r="E51" s="3" t="s">
        <v>23</v>
      </c>
      <c r="F51" s="10" t="s">
        <v>9</v>
      </c>
      <c r="G51" s="10">
        <v>1</v>
      </c>
      <c r="H51" s="125"/>
      <c r="I51" s="102">
        <f t="shared" si="3"/>
        <v>0</v>
      </c>
    </row>
    <row r="52" spans="1:9" ht="15">
      <c r="A52" s="8"/>
      <c r="C52" s="14" t="s">
        <v>29</v>
      </c>
      <c r="D52" s="9"/>
      <c r="E52" s="9"/>
      <c r="F52" s="11"/>
      <c r="G52" s="11"/>
      <c r="H52" s="126"/>
      <c r="I52" s="105">
        <f>SUM(I41:I51)</f>
        <v>0</v>
      </c>
    </row>
    <row r="53" spans="1:9" ht="15">
      <c r="A53" s="3"/>
      <c r="B53" s="61" t="s">
        <v>96</v>
      </c>
      <c r="C53" s="98" t="s">
        <v>97</v>
      </c>
      <c r="D53" s="7">
        <v>5</v>
      </c>
      <c r="E53" s="3" t="s">
        <v>21</v>
      </c>
      <c r="F53" s="10" t="s">
        <v>9</v>
      </c>
      <c r="G53" s="5">
        <v>1</v>
      </c>
      <c r="H53" s="124"/>
      <c r="I53" s="102">
        <f>G53*H53</f>
        <v>0</v>
      </c>
    </row>
    <row r="54" spans="1:9" ht="15">
      <c r="A54" s="3"/>
      <c r="B54" s="10"/>
      <c r="C54" s="13"/>
      <c r="D54" s="3"/>
      <c r="E54" s="2" t="s">
        <v>32</v>
      </c>
      <c r="F54" s="5" t="s">
        <v>3</v>
      </c>
      <c r="G54" s="10">
        <v>0</v>
      </c>
      <c r="H54" s="125"/>
      <c r="I54" s="102">
        <f aca="true" t="shared" si="4" ref="I54:I63">G54*H54</f>
        <v>0</v>
      </c>
    </row>
    <row r="55" spans="1:9" ht="15">
      <c r="A55" s="3"/>
      <c r="B55" s="10"/>
      <c r="C55" s="13"/>
      <c r="D55" s="3"/>
      <c r="E55" s="2" t="s">
        <v>33</v>
      </c>
      <c r="F55" s="10" t="s">
        <v>3</v>
      </c>
      <c r="G55" s="10">
        <v>2</v>
      </c>
      <c r="H55" s="125"/>
      <c r="I55" s="102">
        <f t="shared" si="4"/>
        <v>0</v>
      </c>
    </row>
    <row r="56" spans="1:9" ht="15">
      <c r="A56" s="3"/>
      <c r="B56" s="10"/>
      <c r="C56" s="13"/>
      <c r="D56" s="3"/>
      <c r="E56" s="2" t="s">
        <v>34</v>
      </c>
      <c r="F56" s="10" t="s">
        <v>3</v>
      </c>
      <c r="G56" s="10">
        <v>1</v>
      </c>
      <c r="H56" s="125"/>
      <c r="I56" s="102">
        <f t="shared" si="4"/>
        <v>0</v>
      </c>
    </row>
    <row r="57" spans="1:9" ht="15">
      <c r="A57" s="3"/>
      <c r="B57" s="10"/>
      <c r="C57" s="13"/>
      <c r="D57" s="3"/>
      <c r="E57" s="2" t="s">
        <v>35</v>
      </c>
      <c r="F57" s="10" t="s">
        <v>3</v>
      </c>
      <c r="G57" s="10">
        <v>0</v>
      </c>
      <c r="H57" s="125"/>
      <c r="I57" s="102">
        <f t="shared" si="4"/>
        <v>0</v>
      </c>
    </row>
    <row r="58" spans="1:9" ht="15">
      <c r="A58" s="3"/>
      <c r="B58" s="10"/>
      <c r="C58" s="13"/>
      <c r="D58" s="3"/>
      <c r="E58" s="3" t="s">
        <v>25</v>
      </c>
      <c r="F58" s="10" t="s">
        <v>3</v>
      </c>
      <c r="G58" s="10">
        <v>43</v>
      </c>
      <c r="H58" s="125"/>
      <c r="I58" s="102">
        <f t="shared" si="4"/>
        <v>0</v>
      </c>
    </row>
    <row r="59" spans="1:9" ht="15">
      <c r="A59" s="3"/>
      <c r="B59" s="10"/>
      <c r="C59" s="13"/>
      <c r="D59" s="3"/>
      <c r="E59" s="3" t="s">
        <v>26</v>
      </c>
      <c r="F59" s="10" t="s">
        <v>3</v>
      </c>
      <c r="G59" s="10">
        <v>2</v>
      </c>
      <c r="H59" s="125"/>
      <c r="I59" s="102">
        <f t="shared" si="4"/>
        <v>0</v>
      </c>
    </row>
    <row r="60" spans="1:9" ht="15">
      <c r="A60" s="3"/>
      <c r="B60" s="10"/>
      <c r="C60" s="13"/>
      <c r="D60" s="3"/>
      <c r="E60" s="3" t="s">
        <v>152</v>
      </c>
      <c r="F60" s="10" t="s">
        <v>3</v>
      </c>
      <c r="G60" s="10">
        <v>9</v>
      </c>
      <c r="H60" s="125"/>
      <c r="I60" s="102">
        <f t="shared" si="4"/>
        <v>0</v>
      </c>
    </row>
    <row r="61" spans="1:9" ht="15">
      <c r="A61" s="3"/>
      <c r="B61" s="10"/>
      <c r="C61" s="13"/>
      <c r="D61" s="3"/>
      <c r="E61" s="3" t="s">
        <v>151</v>
      </c>
      <c r="F61" s="10" t="s">
        <v>3</v>
      </c>
      <c r="G61" s="10">
        <v>4</v>
      </c>
      <c r="H61" s="125"/>
      <c r="I61" s="102">
        <f t="shared" si="4"/>
        <v>0</v>
      </c>
    </row>
    <row r="62" spans="1:9" ht="15">
      <c r="A62" s="3"/>
      <c r="B62" s="10"/>
      <c r="C62" s="13"/>
      <c r="D62" s="3"/>
      <c r="E62" s="4" t="s">
        <v>53</v>
      </c>
      <c r="F62" s="10" t="s">
        <v>3</v>
      </c>
      <c r="G62" s="10">
        <v>39</v>
      </c>
      <c r="H62" s="125"/>
      <c r="I62" s="102">
        <f t="shared" si="4"/>
        <v>0</v>
      </c>
    </row>
    <row r="63" spans="1:9" ht="15">
      <c r="A63" s="3"/>
      <c r="B63" s="10"/>
      <c r="C63" s="13"/>
      <c r="D63" s="3"/>
      <c r="E63" s="3" t="s">
        <v>23</v>
      </c>
      <c r="F63" s="10" t="s">
        <v>9</v>
      </c>
      <c r="G63" s="10">
        <v>1</v>
      </c>
      <c r="H63" s="125"/>
      <c r="I63" s="102">
        <f t="shared" si="4"/>
        <v>0</v>
      </c>
    </row>
    <row r="64" spans="1:9" ht="15">
      <c r="A64" s="8"/>
      <c r="C64" s="14" t="s">
        <v>29</v>
      </c>
      <c r="D64" s="9"/>
      <c r="E64" s="9"/>
      <c r="F64" s="11"/>
      <c r="G64" s="11"/>
      <c r="H64" s="126"/>
      <c r="I64" s="105">
        <f>SUM(I53:I63)</f>
        <v>0</v>
      </c>
    </row>
    <row r="65" spans="1:9" ht="15">
      <c r="A65" s="3"/>
      <c r="B65" s="64" t="s">
        <v>100</v>
      </c>
      <c r="C65" s="100" t="s">
        <v>101</v>
      </c>
      <c r="D65" s="7">
        <v>1</v>
      </c>
      <c r="E65" s="3" t="s">
        <v>21</v>
      </c>
      <c r="F65" s="10" t="s">
        <v>9</v>
      </c>
      <c r="G65" s="5">
        <v>1</v>
      </c>
      <c r="H65" s="124"/>
      <c r="I65" s="102">
        <f>G65*H65</f>
        <v>0</v>
      </c>
    </row>
    <row r="66" spans="1:9" ht="15">
      <c r="A66" s="3"/>
      <c r="B66" s="10"/>
      <c r="C66" s="13"/>
      <c r="D66" s="3"/>
      <c r="E66" s="2" t="s">
        <v>32</v>
      </c>
      <c r="F66" s="5" t="s">
        <v>3</v>
      </c>
      <c r="G66" s="10">
        <v>0</v>
      </c>
      <c r="H66" s="125"/>
      <c r="I66" s="102">
        <f aca="true" t="shared" si="5" ref="I66:I75">G66*H66</f>
        <v>0</v>
      </c>
    </row>
    <row r="67" spans="1:9" ht="15">
      <c r="A67" s="3"/>
      <c r="B67" s="10"/>
      <c r="C67" s="13"/>
      <c r="D67" s="3"/>
      <c r="E67" s="2" t="s">
        <v>33</v>
      </c>
      <c r="F67" s="10" t="s">
        <v>3</v>
      </c>
      <c r="G67" s="10">
        <v>1</v>
      </c>
      <c r="H67" s="125"/>
      <c r="I67" s="102">
        <f t="shared" si="5"/>
        <v>0</v>
      </c>
    </row>
    <row r="68" spans="1:9" ht="15">
      <c r="A68" s="3"/>
      <c r="B68" s="10"/>
      <c r="C68" s="13"/>
      <c r="D68" s="3"/>
      <c r="E68" s="2" t="s">
        <v>34</v>
      </c>
      <c r="F68" s="10" t="s">
        <v>3</v>
      </c>
      <c r="G68" s="10">
        <v>2</v>
      </c>
      <c r="H68" s="125"/>
      <c r="I68" s="102">
        <f t="shared" si="5"/>
        <v>0</v>
      </c>
    </row>
    <row r="69" spans="1:9" ht="15">
      <c r="A69" s="3"/>
      <c r="B69" s="10"/>
      <c r="C69" s="13"/>
      <c r="D69" s="3"/>
      <c r="E69" s="2" t="s">
        <v>35</v>
      </c>
      <c r="F69" s="10" t="s">
        <v>3</v>
      </c>
      <c r="G69" s="10">
        <v>0</v>
      </c>
      <c r="H69" s="125"/>
      <c r="I69" s="102">
        <f t="shared" si="5"/>
        <v>0</v>
      </c>
    </row>
    <row r="70" spans="1:9" ht="15">
      <c r="A70" s="3"/>
      <c r="B70" s="10"/>
      <c r="C70" s="13"/>
      <c r="D70" s="3"/>
      <c r="E70" s="3" t="s">
        <v>25</v>
      </c>
      <c r="F70" s="10" t="s">
        <v>3</v>
      </c>
      <c r="G70" s="10">
        <v>2</v>
      </c>
      <c r="H70" s="125"/>
      <c r="I70" s="102">
        <f t="shared" si="5"/>
        <v>0</v>
      </c>
    </row>
    <row r="71" spans="1:9" ht="15">
      <c r="A71" s="3"/>
      <c r="B71" s="10"/>
      <c r="C71" s="13"/>
      <c r="D71" s="3"/>
      <c r="E71" s="3" t="s">
        <v>26</v>
      </c>
      <c r="F71" s="10" t="s">
        <v>3</v>
      </c>
      <c r="G71" s="10">
        <v>5</v>
      </c>
      <c r="H71" s="125"/>
      <c r="I71" s="102">
        <f t="shared" si="5"/>
        <v>0</v>
      </c>
    </row>
    <row r="72" spans="1:9" ht="15">
      <c r="A72" s="3"/>
      <c r="B72" s="10"/>
      <c r="C72" s="13"/>
      <c r="D72" s="3"/>
      <c r="E72" s="3" t="s">
        <v>152</v>
      </c>
      <c r="F72" s="10" t="s">
        <v>3</v>
      </c>
      <c r="G72" s="10">
        <v>3</v>
      </c>
      <c r="H72" s="125"/>
      <c r="I72" s="102">
        <f t="shared" si="5"/>
        <v>0</v>
      </c>
    </row>
    <row r="73" spans="1:9" ht="15">
      <c r="A73" s="3"/>
      <c r="B73" s="10"/>
      <c r="C73" s="13"/>
      <c r="D73" s="3"/>
      <c r="E73" s="3" t="s">
        <v>151</v>
      </c>
      <c r="F73" s="10" t="s">
        <v>3</v>
      </c>
      <c r="G73" s="10">
        <v>0</v>
      </c>
      <c r="H73" s="125"/>
      <c r="I73" s="102">
        <f t="shared" si="5"/>
        <v>0</v>
      </c>
    </row>
    <row r="74" spans="1:9" ht="15">
      <c r="A74" s="3"/>
      <c r="B74" s="10"/>
      <c r="C74" s="13"/>
      <c r="D74" s="3"/>
      <c r="E74" s="4" t="s">
        <v>53</v>
      </c>
      <c r="F74" s="10" t="s">
        <v>3</v>
      </c>
      <c r="G74" s="10">
        <v>0</v>
      </c>
      <c r="H74" s="125"/>
      <c r="I74" s="102">
        <f t="shared" si="5"/>
        <v>0</v>
      </c>
    </row>
    <row r="75" spans="1:9" ht="15">
      <c r="A75" s="3"/>
      <c r="B75" s="10"/>
      <c r="C75" s="13"/>
      <c r="D75" s="3"/>
      <c r="E75" s="3" t="s">
        <v>23</v>
      </c>
      <c r="F75" s="10" t="s">
        <v>9</v>
      </c>
      <c r="G75" s="10">
        <v>1</v>
      </c>
      <c r="H75" s="125"/>
      <c r="I75" s="102">
        <f t="shared" si="5"/>
        <v>0</v>
      </c>
    </row>
    <row r="76" spans="1:9" ht="15">
      <c r="A76" s="8"/>
      <c r="C76" s="14" t="s">
        <v>29</v>
      </c>
      <c r="D76" s="9"/>
      <c r="E76" s="9"/>
      <c r="F76" s="11"/>
      <c r="G76" s="11"/>
      <c r="H76" s="126"/>
      <c r="I76" s="105">
        <f>SUM(I65:I75)</f>
        <v>0</v>
      </c>
    </row>
    <row r="77" spans="1:9" ht="15">
      <c r="A77" s="3"/>
      <c r="B77" s="61" t="s">
        <v>104</v>
      </c>
      <c r="C77" s="98" t="s">
        <v>105</v>
      </c>
      <c r="D77" s="7">
        <v>5</v>
      </c>
      <c r="E77" s="3" t="s">
        <v>21</v>
      </c>
      <c r="F77" s="10" t="s">
        <v>9</v>
      </c>
      <c r="G77" s="5">
        <v>1</v>
      </c>
      <c r="H77" s="124"/>
      <c r="I77" s="102">
        <f>G77*H77</f>
        <v>0</v>
      </c>
    </row>
    <row r="78" spans="1:9" ht="15">
      <c r="A78" s="3"/>
      <c r="B78" s="10"/>
      <c r="C78" s="13"/>
      <c r="D78" s="3"/>
      <c r="E78" s="2" t="s">
        <v>32</v>
      </c>
      <c r="F78" s="5" t="s">
        <v>3</v>
      </c>
      <c r="G78" s="10">
        <v>0</v>
      </c>
      <c r="H78" s="125"/>
      <c r="I78" s="102">
        <f aca="true" t="shared" si="6" ref="I78:I87">G78*H78</f>
        <v>0</v>
      </c>
    </row>
    <row r="79" spans="1:9" ht="15">
      <c r="A79" s="3"/>
      <c r="B79" s="10"/>
      <c r="C79" s="13"/>
      <c r="D79" s="3"/>
      <c r="E79" s="2" t="s">
        <v>33</v>
      </c>
      <c r="F79" s="10" t="s">
        <v>3</v>
      </c>
      <c r="G79" s="10">
        <v>1</v>
      </c>
      <c r="H79" s="125"/>
      <c r="I79" s="102">
        <f t="shared" si="6"/>
        <v>0</v>
      </c>
    </row>
    <row r="80" spans="1:9" ht="15">
      <c r="A80" s="3"/>
      <c r="B80" s="10"/>
      <c r="C80" s="13"/>
      <c r="D80" s="3"/>
      <c r="E80" s="2" t="s">
        <v>34</v>
      </c>
      <c r="F80" s="10" t="s">
        <v>3</v>
      </c>
      <c r="G80" s="10">
        <v>2</v>
      </c>
      <c r="H80" s="125"/>
      <c r="I80" s="102">
        <f t="shared" si="6"/>
        <v>0</v>
      </c>
    </row>
    <row r="81" spans="1:9" ht="15">
      <c r="A81" s="3"/>
      <c r="B81" s="10"/>
      <c r="C81" s="13"/>
      <c r="D81" s="3"/>
      <c r="E81" s="2" t="s">
        <v>35</v>
      </c>
      <c r="F81" s="10" t="s">
        <v>3</v>
      </c>
      <c r="G81" s="10">
        <v>0</v>
      </c>
      <c r="H81" s="125"/>
      <c r="I81" s="102">
        <f t="shared" si="6"/>
        <v>0</v>
      </c>
    </row>
    <row r="82" spans="1:9" ht="15">
      <c r="A82" s="3"/>
      <c r="B82" s="10"/>
      <c r="C82" s="13"/>
      <c r="D82" s="3"/>
      <c r="E82" s="3" t="s">
        <v>25</v>
      </c>
      <c r="F82" s="10" t="s">
        <v>3</v>
      </c>
      <c r="G82" s="10">
        <v>24</v>
      </c>
      <c r="H82" s="125"/>
      <c r="I82" s="102">
        <f t="shared" si="6"/>
        <v>0</v>
      </c>
    </row>
    <row r="83" spans="1:9" ht="15">
      <c r="A83" s="3"/>
      <c r="B83" s="10"/>
      <c r="C83" s="13"/>
      <c r="D83" s="3"/>
      <c r="E83" s="3" t="s">
        <v>26</v>
      </c>
      <c r="F83" s="10" t="s">
        <v>3</v>
      </c>
      <c r="G83" s="10">
        <v>0</v>
      </c>
      <c r="H83" s="125"/>
      <c r="I83" s="102">
        <f t="shared" si="6"/>
        <v>0</v>
      </c>
    </row>
    <row r="84" spans="1:9" ht="15">
      <c r="A84" s="3"/>
      <c r="B84" s="10"/>
      <c r="C84" s="13"/>
      <c r="D84" s="3"/>
      <c r="E84" s="3" t="s">
        <v>152</v>
      </c>
      <c r="F84" s="10" t="s">
        <v>3</v>
      </c>
      <c r="G84" s="10">
        <v>0</v>
      </c>
      <c r="H84" s="125"/>
      <c r="I84" s="102">
        <f t="shared" si="6"/>
        <v>0</v>
      </c>
    </row>
    <row r="85" spans="1:9" ht="15">
      <c r="A85" s="3"/>
      <c r="B85" s="10"/>
      <c r="C85" s="13"/>
      <c r="D85" s="3"/>
      <c r="E85" s="3" t="s">
        <v>151</v>
      </c>
      <c r="F85" s="10" t="s">
        <v>3</v>
      </c>
      <c r="G85" s="10">
        <v>7</v>
      </c>
      <c r="H85" s="125"/>
      <c r="I85" s="102">
        <f t="shared" si="6"/>
        <v>0</v>
      </c>
    </row>
    <row r="86" spans="1:9" ht="15">
      <c r="A86" s="3"/>
      <c r="B86" s="10"/>
      <c r="C86" s="13"/>
      <c r="D86" s="3"/>
      <c r="E86" s="4" t="s">
        <v>53</v>
      </c>
      <c r="F86" s="10" t="s">
        <v>3</v>
      </c>
      <c r="G86" s="10">
        <v>16</v>
      </c>
      <c r="H86" s="125"/>
      <c r="I86" s="102">
        <f t="shared" si="6"/>
        <v>0</v>
      </c>
    </row>
    <row r="87" spans="1:9" ht="15">
      <c r="A87" s="3"/>
      <c r="B87" s="10"/>
      <c r="C87" s="13"/>
      <c r="D87" s="3"/>
      <c r="E87" s="3" t="s">
        <v>23</v>
      </c>
      <c r="F87" s="10" t="s">
        <v>9</v>
      </c>
      <c r="G87" s="10">
        <v>1</v>
      </c>
      <c r="H87" s="125"/>
      <c r="I87" s="102">
        <f t="shared" si="6"/>
        <v>0</v>
      </c>
    </row>
    <row r="88" spans="1:9" ht="15">
      <c r="A88" s="8"/>
      <c r="C88" s="14" t="s">
        <v>29</v>
      </c>
      <c r="D88" s="9"/>
      <c r="E88" s="9"/>
      <c r="F88" s="11"/>
      <c r="G88" s="11"/>
      <c r="H88" s="126"/>
      <c r="I88" s="105">
        <f>SUM(I77:I87)</f>
        <v>0</v>
      </c>
    </row>
    <row r="89" spans="1:9" ht="15">
      <c r="A89" s="3"/>
      <c r="B89" s="60" t="s">
        <v>112</v>
      </c>
      <c r="C89" s="99" t="s">
        <v>114</v>
      </c>
      <c r="D89" s="7">
        <v>5</v>
      </c>
      <c r="E89" s="3" t="s">
        <v>21</v>
      </c>
      <c r="F89" s="10" t="s">
        <v>9</v>
      </c>
      <c r="G89" s="5">
        <v>1</v>
      </c>
      <c r="H89" s="124"/>
      <c r="I89" s="102">
        <f>G89*H89</f>
        <v>0</v>
      </c>
    </row>
    <row r="90" spans="1:9" ht="15">
      <c r="A90" s="3"/>
      <c r="B90" s="10"/>
      <c r="C90" s="13"/>
      <c r="D90" s="3"/>
      <c r="E90" s="2" t="s">
        <v>32</v>
      </c>
      <c r="F90" s="5" t="s">
        <v>3</v>
      </c>
      <c r="G90" s="10">
        <v>3</v>
      </c>
      <c r="H90" s="125"/>
      <c r="I90" s="102">
        <f aca="true" t="shared" si="7" ref="I90:I99">G90*H90</f>
        <v>0</v>
      </c>
    </row>
    <row r="91" spans="1:9" ht="15">
      <c r="A91" s="3"/>
      <c r="B91" s="10"/>
      <c r="C91" s="13"/>
      <c r="D91" s="3"/>
      <c r="E91" s="2" t="s">
        <v>33</v>
      </c>
      <c r="F91" s="10" t="s">
        <v>3</v>
      </c>
      <c r="G91" s="10">
        <v>9</v>
      </c>
      <c r="H91" s="125"/>
      <c r="I91" s="102">
        <f t="shared" si="7"/>
        <v>0</v>
      </c>
    </row>
    <row r="92" spans="1:9" ht="15">
      <c r="A92" s="3"/>
      <c r="B92" s="10"/>
      <c r="C92" s="13"/>
      <c r="D92" s="3"/>
      <c r="E92" s="2" t="s">
        <v>34</v>
      </c>
      <c r="F92" s="10" t="s">
        <v>3</v>
      </c>
      <c r="G92" s="10">
        <v>1</v>
      </c>
      <c r="H92" s="125"/>
      <c r="I92" s="102">
        <f t="shared" si="7"/>
        <v>0</v>
      </c>
    </row>
    <row r="93" spans="1:9" ht="15">
      <c r="A93" s="3"/>
      <c r="B93" s="10"/>
      <c r="C93" s="13"/>
      <c r="D93" s="3"/>
      <c r="E93" s="2" t="s">
        <v>35</v>
      </c>
      <c r="F93" s="10" t="s">
        <v>3</v>
      </c>
      <c r="G93" s="10">
        <v>0</v>
      </c>
      <c r="H93" s="125"/>
      <c r="I93" s="102">
        <f t="shared" si="7"/>
        <v>0</v>
      </c>
    </row>
    <row r="94" spans="1:9" ht="15">
      <c r="A94" s="3"/>
      <c r="B94" s="10"/>
      <c r="C94" s="13"/>
      <c r="D94" s="3"/>
      <c r="E94" s="3" t="s">
        <v>25</v>
      </c>
      <c r="F94" s="10" t="s">
        <v>3</v>
      </c>
      <c r="G94" s="10">
        <v>14</v>
      </c>
      <c r="H94" s="125"/>
      <c r="I94" s="102">
        <f t="shared" si="7"/>
        <v>0</v>
      </c>
    </row>
    <row r="95" spans="1:9" ht="15">
      <c r="A95" s="3"/>
      <c r="B95" s="10"/>
      <c r="C95" s="13"/>
      <c r="D95" s="3"/>
      <c r="E95" s="3" t="s">
        <v>26</v>
      </c>
      <c r="F95" s="10" t="s">
        <v>3</v>
      </c>
      <c r="G95" s="10">
        <v>45</v>
      </c>
      <c r="H95" s="125"/>
      <c r="I95" s="102">
        <f t="shared" si="7"/>
        <v>0</v>
      </c>
    </row>
    <row r="96" spans="1:9" ht="15">
      <c r="A96" s="3"/>
      <c r="B96" s="10"/>
      <c r="C96" s="13"/>
      <c r="D96" s="3"/>
      <c r="E96" s="3" t="s">
        <v>152</v>
      </c>
      <c r="F96" s="10" t="s">
        <v>3</v>
      </c>
      <c r="G96" s="10">
        <v>0</v>
      </c>
      <c r="H96" s="125"/>
      <c r="I96" s="102">
        <f t="shared" si="7"/>
        <v>0</v>
      </c>
    </row>
    <row r="97" spans="1:9" ht="15">
      <c r="A97" s="3"/>
      <c r="B97" s="10"/>
      <c r="C97" s="13"/>
      <c r="D97" s="3"/>
      <c r="E97" s="3" t="s">
        <v>151</v>
      </c>
      <c r="F97" s="10" t="s">
        <v>3</v>
      </c>
      <c r="G97" s="10">
        <v>2</v>
      </c>
      <c r="H97" s="125"/>
      <c r="I97" s="102">
        <f t="shared" si="7"/>
        <v>0</v>
      </c>
    </row>
    <row r="98" spans="1:9" ht="15">
      <c r="A98" s="3"/>
      <c r="B98" s="10"/>
      <c r="C98" s="13"/>
      <c r="D98" s="3"/>
      <c r="E98" s="4" t="s">
        <v>53</v>
      </c>
      <c r="F98" s="10" t="s">
        <v>3</v>
      </c>
      <c r="G98" s="10">
        <v>10</v>
      </c>
      <c r="H98" s="125"/>
      <c r="I98" s="102">
        <f t="shared" si="7"/>
        <v>0</v>
      </c>
    </row>
    <row r="99" spans="1:9" ht="15">
      <c r="A99" s="3"/>
      <c r="B99" s="10"/>
      <c r="C99" s="13"/>
      <c r="D99" s="3"/>
      <c r="E99" s="3" t="s">
        <v>23</v>
      </c>
      <c r="F99" s="10" t="s">
        <v>9</v>
      </c>
      <c r="G99" s="10">
        <v>1</v>
      </c>
      <c r="H99" s="125"/>
      <c r="I99" s="102">
        <f t="shared" si="7"/>
        <v>0</v>
      </c>
    </row>
    <row r="100" spans="1:9" ht="15">
      <c r="A100" s="8"/>
      <c r="C100" s="30" t="s">
        <v>29</v>
      </c>
      <c r="D100" s="9"/>
      <c r="E100" s="9"/>
      <c r="F100" s="11"/>
      <c r="G100" s="11"/>
      <c r="H100" s="126"/>
      <c r="I100" s="105">
        <f>SUM(I89:I99)</f>
        <v>0</v>
      </c>
    </row>
    <row r="101" spans="1:9" ht="15">
      <c r="A101" s="3"/>
      <c r="B101" s="57">
        <v>260</v>
      </c>
      <c r="C101" s="57" t="s">
        <v>60</v>
      </c>
      <c r="D101" s="7">
        <v>5</v>
      </c>
      <c r="E101" s="3" t="s">
        <v>21</v>
      </c>
      <c r="F101" s="10" t="s">
        <v>9</v>
      </c>
      <c r="G101" s="5">
        <v>1</v>
      </c>
      <c r="H101" s="124"/>
      <c r="I101" s="102">
        <f>G101*H101</f>
        <v>0</v>
      </c>
    </row>
    <row r="102" spans="1:9" ht="15">
      <c r="A102" s="3"/>
      <c r="B102" s="10"/>
      <c r="C102" s="13"/>
      <c r="D102" s="3"/>
      <c r="E102" s="2" t="s">
        <v>32</v>
      </c>
      <c r="F102" s="5" t="s">
        <v>3</v>
      </c>
      <c r="G102" s="10">
        <v>3</v>
      </c>
      <c r="H102" s="125"/>
      <c r="I102" s="102">
        <f aca="true" t="shared" si="8" ref="I102:I111">G102*H102</f>
        <v>0</v>
      </c>
    </row>
    <row r="103" spans="1:9" ht="15">
      <c r="A103" s="3"/>
      <c r="B103" s="10"/>
      <c r="C103" s="13"/>
      <c r="D103" s="3"/>
      <c r="E103" s="2" t="s">
        <v>33</v>
      </c>
      <c r="F103" s="10" t="s">
        <v>3</v>
      </c>
      <c r="G103" s="10">
        <v>2</v>
      </c>
      <c r="H103" s="125"/>
      <c r="I103" s="102">
        <f t="shared" si="8"/>
        <v>0</v>
      </c>
    </row>
    <row r="104" spans="1:9" ht="15">
      <c r="A104" s="3"/>
      <c r="B104" s="10"/>
      <c r="C104" s="13"/>
      <c r="D104" s="3"/>
      <c r="E104" s="2" t="s">
        <v>34</v>
      </c>
      <c r="F104" s="10" t="s">
        <v>3</v>
      </c>
      <c r="G104" s="10">
        <v>0</v>
      </c>
      <c r="H104" s="125"/>
      <c r="I104" s="102">
        <f t="shared" si="8"/>
        <v>0</v>
      </c>
    </row>
    <row r="105" spans="1:9" ht="15">
      <c r="A105" s="3"/>
      <c r="B105" s="10"/>
      <c r="C105" s="13"/>
      <c r="D105" s="3"/>
      <c r="E105" s="2" t="s">
        <v>35</v>
      </c>
      <c r="F105" s="10" t="s">
        <v>3</v>
      </c>
      <c r="G105" s="10">
        <v>0</v>
      </c>
      <c r="H105" s="125"/>
      <c r="I105" s="102">
        <f t="shared" si="8"/>
        <v>0</v>
      </c>
    </row>
    <row r="106" spans="1:9" ht="15">
      <c r="A106" s="3"/>
      <c r="B106" s="10"/>
      <c r="C106" s="13"/>
      <c r="D106" s="3"/>
      <c r="E106" s="3" t="s">
        <v>25</v>
      </c>
      <c r="F106" s="10" t="s">
        <v>3</v>
      </c>
      <c r="G106" s="10">
        <v>13</v>
      </c>
      <c r="H106" s="125"/>
      <c r="I106" s="102">
        <f t="shared" si="8"/>
        <v>0</v>
      </c>
    </row>
    <row r="107" spans="1:9" ht="15">
      <c r="A107" s="3"/>
      <c r="B107" s="10"/>
      <c r="C107" s="13"/>
      <c r="D107" s="3"/>
      <c r="E107" s="3" t="s">
        <v>26</v>
      </c>
      <c r="F107" s="10" t="s">
        <v>3</v>
      </c>
      <c r="G107" s="10">
        <v>8</v>
      </c>
      <c r="H107" s="125"/>
      <c r="I107" s="102">
        <f t="shared" si="8"/>
        <v>0</v>
      </c>
    </row>
    <row r="108" spans="1:9" ht="15">
      <c r="A108" s="3"/>
      <c r="B108" s="10"/>
      <c r="C108" s="13"/>
      <c r="D108" s="3"/>
      <c r="E108" s="3" t="s">
        <v>152</v>
      </c>
      <c r="F108" s="10" t="s">
        <v>3</v>
      </c>
      <c r="G108" s="10">
        <v>5</v>
      </c>
      <c r="H108" s="125"/>
      <c r="I108" s="102">
        <f t="shared" si="8"/>
        <v>0</v>
      </c>
    </row>
    <row r="109" spans="1:9" ht="15">
      <c r="A109" s="3"/>
      <c r="B109" s="10"/>
      <c r="C109" s="13"/>
      <c r="D109" s="3"/>
      <c r="E109" s="3" t="s">
        <v>151</v>
      </c>
      <c r="F109" s="10" t="s">
        <v>3</v>
      </c>
      <c r="G109" s="10">
        <v>0</v>
      </c>
      <c r="H109" s="125"/>
      <c r="I109" s="102">
        <f t="shared" si="8"/>
        <v>0</v>
      </c>
    </row>
    <row r="110" spans="1:9" ht="15">
      <c r="A110" s="3"/>
      <c r="B110" s="10"/>
      <c r="C110" s="13"/>
      <c r="D110" s="3"/>
      <c r="E110" s="4" t="s">
        <v>53</v>
      </c>
      <c r="F110" s="10" t="s">
        <v>3</v>
      </c>
      <c r="G110" s="10">
        <v>15</v>
      </c>
      <c r="H110" s="125"/>
      <c r="I110" s="102">
        <f t="shared" si="8"/>
        <v>0</v>
      </c>
    </row>
    <row r="111" spans="1:9" ht="15">
      <c r="A111" s="3"/>
      <c r="B111" s="10"/>
      <c r="C111" s="13"/>
      <c r="D111" s="3"/>
      <c r="E111" s="3" t="s">
        <v>23</v>
      </c>
      <c r="F111" s="10" t="s">
        <v>9</v>
      </c>
      <c r="G111" s="10">
        <v>1</v>
      </c>
      <c r="H111" s="125"/>
      <c r="I111" s="102">
        <f t="shared" si="8"/>
        <v>0</v>
      </c>
    </row>
    <row r="112" spans="1:9" ht="15">
      <c r="A112" s="8"/>
      <c r="C112" s="14" t="s">
        <v>29</v>
      </c>
      <c r="D112" s="9"/>
      <c r="E112" s="9"/>
      <c r="F112" s="11"/>
      <c r="G112" s="11"/>
      <c r="H112" s="126"/>
      <c r="I112" s="105">
        <f>SUM(I101:I111)</f>
        <v>0</v>
      </c>
    </row>
    <row r="113" spans="1:9" ht="15">
      <c r="A113" s="3"/>
      <c r="B113" s="57">
        <v>260</v>
      </c>
      <c r="C113" s="57" t="s">
        <v>214</v>
      </c>
      <c r="D113" s="7">
        <v>5</v>
      </c>
      <c r="E113" s="3" t="s">
        <v>21</v>
      </c>
      <c r="F113" s="10" t="s">
        <v>9</v>
      </c>
      <c r="G113" s="5">
        <v>1</v>
      </c>
      <c r="H113" s="124"/>
      <c r="I113" s="102">
        <f>G113*H113</f>
        <v>0</v>
      </c>
    </row>
    <row r="114" spans="1:9" ht="15">
      <c r="A114" s="3"/>
      <c r="B114" s="10"/>
      <c r="C114" s="13"/>
      <c r="D114" s="3"/>
      <c r="E114" s="3" t="s">
        <v>152</v>
      </c>
      <c r="F114" s="10" t="s">
        <v>3</v>
      </c>
      <c r="G114" s="10">
        <v>1</v>
      </c>
      <c r="H114" s="125"/>
      <c r="I114" s="102">
        <f aca="true" t="shared" si="9" ref="I114:I115">G114*H114</f>
        <v>0</v>
      </c>
    </row>
    <row r="115" spans="1:9" ht="15">
      <c r="A115" s="3"/>
      <c r="B115" s="10"/>
      <c r="C115" s="13"/>
      <c r="D115" s="3"/>
      <c r="E115" s="3" t="s">
        <v>23</v>
      </c>
      <c r="F115" s="10" t="s">
        <v>9</v>
      </c>
      <c r="G115" s="10">
        <v>1</v>
      </c>
      <c r="H115" s="125"/>
      <c r="I115" s="102">
        <f t="shared" si="9"/>
        <v>0</v>
      </c>
    </row>
    <row r="116" spans="1:9" ht="15">
      <c r="A116" s="8"/>
      <c r="C116" s="14" t="s">
        <v>29</v>
      </c>
      <c r="D116" s="9"/>
      <c r="E116" s="9"/>
      <c r="F116" s="11"/>
      <c r="G116" s="11"/>
      <c r="H116" s="126"/>
      <c r="I116" s="105">
        <f>SUM(I113:I115)</f>
        <v>0</v>
      </c>
    </row>
    <row r="117" spans="1:9" ht="15">
      <c r="A117" s="3"/>
      <c r="B117" s="57">
        <v>340</v>
      </c>
      <c r="C117" s="98" t="s">
        <v>62</v>
      </c>
      <c r="D117" s="7">
        <v>5</v>
      </c>
      <c r="E117" s="3" t="s">
        <v>21</v>
      </c>
      <c r="F117" s="10" t="s">
        <v>9</v>
      </c>
      <c r="G117" s="5">
        <v>1</v>
      </c>
      <c r="H117" s="124"/>
      <c r="I117" s="102">
        <f>G117*H117</f>
        <v>0</v>
      </c>
    </row>
    <row r="118" spans="1:9" ht="15">
      <c r="A118" s="3"/>
      <c r="B118" s="10"/>
      <c r="C118" s="13"/>
      <c r="D118" s="3"/>
      <c r="E118" s="2" t="s">
        <v>32</v>
      </c>
      <c r="F118" s="5" t="s">
        <v>3</v>
      </c>
      <c r="G118" s="10">
        <v>1</v>
      </c>
      <c r="H118" s="125"/>
      <c r="I118" s="102">
        <f aca="true" t="shared" si="10" ref="I118:I127">G118*H118</f>
        <v>0</v>
      </c>
    </row>
    <row r="119" spans="1:9" ht="15">
      <c r="A119" s="3"/>
      <c r="B119" s="10"/>
      <c r="C119" s="13"/>
      <c r="D119" s="3"/>
      <c r="E119" s="2" t="s">
        <v>33</v>
      </c>
      <c r="F119" s="10" t="s">
        <v>3</v>
      </c>
      <c r="G119" s="10">
        <v>2</v>
      </c>
      <c r="H119" s="125"/>
      <c r="I119" s="102">
        <f t="shared" si="10"/>
        <v>0</v>
      </c>
    </row>
    <row r="120" spans="1:9" ht="15">
      <c r="A120" s="3"/>
      <c r="B120" s="10"/>
      <c r="C120" s="13"/>
      <c r="D120" s="3"/>
      <c r="E120" s="2" t="s">
        <v>34</v>
      </c>
      <c r="F120" s="10" t="s">
        <v>3</v>
      </c>
      <c r="G120" s="10">
        <v>0</v>
      </c>
      <c r="H120" s="125"/>
      <c r="I120" s="102">
        <f t="shared" si="10"/>
        <v>0</v>
      </c>
    </row>
    <row r="121" spans="1:9" ht="15">
      <c r="A121" s="3"/>
      <c r="B121" s="10"/>
      <c r="C121" s="13"/>
      <c r="D121" s="3"/>
      <c r="E121" s="2" t="s">
        <v>35</v>
      </c>
      <c r="F121" s="10" t="s">
        <v>3</v>
      </c>
      <c r="G121" s="10">
        <v>0</v>
      </c>
      <c r="H121" s="125"/>
      <c r="I121" s="102">
        <f t="shared" si="10"/>
        <v>0</v>
      </c>
    </row>
    <row r="122" spans="1:9" ht="15">
      <c r="A122" s="3"/>
      <c r="B122" s="10"/>
      <c r="C122" s="13"/>
      <c r="D122" s="3"/>
      <c r="E122" s="3" t="s">
        <v>25</v>
      </c>
      <c r="F122" s="10" t="s">
        <v>3</v>
      </c>
      <c r="G122" s="10">
        <v>40</v>
      </c>
      <c r="H122" s="125"/>
      <c r="I122" s="102">
        <f t="shared" si="10"/>
        <v>0</v>
      </c>
    </row>
    <row r="123" spans="1:9" ht="15">
      <c r="A123" s="3"/>
      <c r="B123" s="10"/>
      <c r="C123" s="13"/>
      <c r="D123" s="3"/>
      <c r="E123" s="3" t="s">
        <v>26</v>
      </c>
      <c r="F123" s="10" t="s">
        <v>3</v>
      </c>
      <c r="G123" s="10">
        <v>2</v>
      </c>
      <c r="H123" s="125"/>
      <c r="I123" s="102">
        <f t="shared" si="10"/>
        <v>0</v>
      </c>
    </row>
    <row r="124" spans="1:9" ht="15">
      <c r="A124" s="3"/>
      <c r="B124" s="10"/>
      <c r="C124" s="13"/>
      <c r="D124" s="3"/>
      <c r="E124" s="3" t="s">
        <v>152</v>
      </c>
      <c r="F124" s="10" t="s">
        <v>3</v>
      </c>
      <c r="G124" s="10">
        <v>5</v>
      </c>
      <c r="H124" s="125"/>
      <c r="I124" s="102">
        <f t="shared" si="10"/>
        <v>0</v>
      </c>
    </row>
    <row r="125" spans="1:9" ht="15">
      <c r="A125" s="3"/>
      <c r="B125" s="10"/>
      <c r="C125" s="13"/>
      <c r="D125" s="3"/>
      <c r="E125" s="3" t="s">
        <v>151</v>
      </c>
      <c r="F125" s="10" t="s">
        <v>3</v>
      </c>
      <c r="G125" s="10">
        <v>0</v>
      </c>
      <c r="H125" s="125"/>
      <c r="I125" s="102">
        <f t="shared" si="10"/>
        <v>0</v>
      </c>
    </row>
    <row r="126" spans="1:9" ht="15">
      <c r="A126" s="3"/>
      <c r="B126" s="10"/>
      <c r="C126" s="13"/>
      <c r="D126" s="3"/>
      <c r="E126" s="4" t="s">
        <v>53</v>
      </c>
      <c r="F126" s="10" t="s">
        <v>3</v>
      </c>
      <c r="G126" s="10">
        <v>64</v>
      </c>
      <c r="H126" s="125"/>
      <c r="I126" s="102">
        <f t="shared" si="10"/>
        <v>0</v>
      </c>
    </row>
    <row r="127" spans="1:9" ht="15">
      <c r="A127" s="3"/>
      <c r="B127" s="10"/>
      <c r="C127" s="13"/>
      <c r="D127" s="3"/>
      <c r="E127" s="3" t="s">
        <v>23</v>
      </c>
      <c r="F127" s="10" t="s">
        <v>9</v>
      </c>
      <c r="G127" s="10">
        <v>1</v>
      </c>
      <c r="H127" s="125"/>
      <c r="I127" s="102">
        <f t="shared" si="10"/>
        <v>0</v>
      </c>
    </row>
    <row r="128" spans="1:9" ht="15">
      <c r="A128" s="8"/>
      <c r="C128" s="14" t="s">
        <v>29</v>
      </c>
      <c r="D128" s="9"/>
      <c r="E128" s="9"/>
      <c r="F128" s="11"/>
      <c r="G128" s="11"/>
      <c r="H128" s="126"/>
      <c r="I128" s="105">
        <f>SUM(I117:I127)</f>
        <v>0</v>
      </c>
    </row>
    <row r="129" spans="1:9" ht="15">
      <c r="A129" s="3"/>
      <c r="B129" s="57">
        <v>370</v>
      </c>
      <c r="C129" s="98" t="s">
        <v>64</v>
      </c>
      <c r="D129" s="7">
        <v>5</v>
      </c>
      <c r="E129" s="3" t="s">
        <v>21</v>
      </c>
      <c r="F129" s="10" t="s">
        <v>9</v>
      </c>
      <c r="G129" s="5">
        <v>1</v>
      </c>
      <c r="H129" s="124"/>
      <c r="I129" s="102">
        <f>G129*H129</f>
        <v>0</v>
      </c>
    </row>
    <row r="130" spans="1:9" ht="15">
      <c r="A130" s="3"/>
      <c r="B130" s="10"/>
      <c r="C130" s="13"/>
      <c r="D130" s="3"/>
      <c r="E130" s="2" t="s">
        <v>32</v>
      </c>
      <c r="F130" s="5" t="s">
        <v>3</v>
      </c>
      <c r="G130" s="10">
        <v>0</v>
      </c>
      <c r="H130" s="125"/>
      <c r="I130" s="102">
        <f aca="true" t="shared" si="11" ref="I130:I139">G130*H130</f>
        <v>0</v>
      </c>
    </row>
    <row r="131" spans="1:9" ht="15">
      <c r="A131" s="3"/>
      <c r="B131" s="10"/>
      <c r="C131" s="13"/>
      <c r="D131" s="3"/>
      <c r="E131" s="2" t="s">
        <v>33</v>
      </c>
      <c r="F131" s="10" t="s">
        <v>3</v>
      </c>
      <c r="G131" s="10">
        <v>1</v>
      </c>
      <c r="H131" s="125"/>
      <c r="I131" s="102">
        <f t="shared" si="11"/>
        <v>0</v>
      </c>
    </row>
    <row r="132" spans="1:9" ht="15">
      <c r="A132" s="3"/>
      <c r="B132" s="10"/>
      <c r="C132" s="13"/>
      <c r="D132" s="3"/>
      <c r="E132" s="2" t="s">
        <v>34</v>
      </c>
      <c r="F132" s="10" t="s">
        <v>3</v>
      </c>
      <c r="G132" s="10">
        <v>1</v>
      </c>
      <c r="H132" s="125"/>
      <c r="I132" s="102">
        <f t="shared" si="11"/>
        <v>0</v>
      </c>
    </row>
    <row r="133" spans="1:9" ht="15">
      <c r="A133" s="3"/>
      <c r="B133" s="10"/>
      <c r="C133" s="13"/>
      <c r="D133" s="3"/>
      <c r="E133" s="2" t="s">
        <v>35</v>
      </c>
      <c r="F133" s="10" t="s">
        <v>3</v>
      </c>
      <c r="G133" s="10">
        <v>0</v>
      </c>
      <c r="H133" s="125"/>
      <c r="I133" s="102">
        <f t="shared" si="11"/>
        <v>0</v>
      </c>
    </row>
    <row r="134" spans="1:9" ht="15">
      <c r="A134" s="3"/>
      <c r="B134" s="10"/>
      <c r="C134" s="13"/>
      <c r="D134" s="3"/>
      <c r="E134" s="3" t="s">
        <v>25</v>
      </c>
      <c r="F134" s="10" t="s">
        <v>3</v>
      </c>
      <c r="G134" s="10">
        <v>8</v>
      </c>
      <c r="H134" s="125"/>
      <c r="I134" s="102">
        <f t="shared" si="11"/>
        <v>0</v>
      </c>
    </row>
    <row r="135" spans="1:9" ht="15">
      <c r="A135" s="3"/>
      <c r="B135" s="10"/>
      <c r="C135" s="13"/>
      <c r="D135" s="3"/>
      <c r="E135" s="3" t="s">
        <v>26</v>
      </c>
      <c r="F135" s="10" t="s">
        <v>3</v>
      </c>
      <c r="G135" s="10">
        <v>1</v>
      </c>
      <c r="H135" s="125"/>
      <c r="I135" s="102">
        <f t="shared" si="11"/>
        <v>0</v>
      </c>
    </row>
    <row r="136" spans="1:9" ht="15">
      <c r="A136" s="3"/>
      <c r="B136" s="10"/>
      <c r="C136" s="13"/>
      <c r="D136" s="3"/>
      <c r="E136" s="3" t="s">
        <v>152</v>
      </c>
      <c r="F136" s="10" t="s">
        <v>3</v>
      </c>
      <c r="G136" s="10">
        <v>3</v>
      </c>
      <c r="H136" s="125"/>
      <c r="I136" s="102">
        <f t="shared" si="11"/>
        <v>0</v>
      </c>
    </row>
    <row r="137" spans="1:9" ht="15">
      <c r="A137" s="3"/>
      <c r="B137" s="10"/>
      <c r="C137" s="13"/>
      <c r="D137" s="3"/>
      <c r="E137" s="3" t="s">
        <v>151</v>
      </c>
      <c r="F137" s="10" t="s">
        <v>3</v>
      </c>
      <c r="G137" s="10">
        <v>0</v>
      </c>
      <c r="H137" s="125"/>
      <c r="I137" s="102">
        <f t="shared" si="11"/>
        <v>0</v>
      </c>
    </row>
    <row r="138" spans="1:9" ht="15">
      <c r="A138" s="3"/>
      <c r="B138" s="10"/>
      <c r="C138" s="13"/>
      <c r="D138" s="3"/>
      <c r="E138" s="4" t="s">
        <v>53</v>
      </c>
      <c r="F138" s="10" t="s">
        <v>3</v>
      </c>
      <c r="G138" s="10">
        <v>15</v>
      </c>
      <c r="H138" s="125"/>
      <c r="I138" s="102">
        <f t="shared" si="11"/>
        <v>0</v>
      </c>
    </row>
    <row r="139" spans="1:9" ht="15">
      <c r="A139" s="3"/>
      <c r="B139" s="10"/>
      <c r="C139" s="13"/>
      <c r="D139" s="3"/>
      <c r="E139" s="3" t="s">
        <v>23</v>
      </c>
      <c r="F139" s="10" t="s">
        <v>9</v>
      </c>
      <c r="G139" s="10">
        <v>1</v>
      </c>
      <c r="H139" s="125"/>
      <c r="I139" s="102">
        <f t="shared" si="11"/>
        <v>0</v>
      </c>
    </row>
    <row r="140" spans="1:9" ht="15">
      <c r="A140" s="8"/>
      <c r="C140" s="14" t="s">
        <v>29</v>
      </c>
      <c r="D140" s="9"/>
      <c r="E140" s="9"/>
      <c r="F140" s="11"/>
      <c r="G140" s="11"/>
      <c r="H140" s="126"/>
      <c r="I140" s="105">
        <f>SUM(I129:I139)</f>
        <v>0</v>
      </c>
    </row>
    <row r="141" spans="1:9" ht="15">
      <c r="A141" s="3"/>
      <c r="B141" s="57">
        <v>620</v>
      </c>
      <c r="C141" s="98" t="s">
        <v>65</v>
      </c>
      <c r="D141" s="7">
        <v>5</v>
      </c>
      <c r="E141" s="3" t="s">
        <v>21</v>
      </c>
      <c r="F141" s="10" t="s">
        <v>9</v>
      </c>
      <c r="G141" s="5">
        <v>1</v>
      </c>
      <c r="H141" s="124"/>
      <c r="I141" s="102">
        <f>G141*H141</f>
        <v>0</v>
      </c>
    </row>
    <row r="142" spans="1:9" ht="15">
      <c r="A142" s="3"/>
      <c r="B142" s="10"/>
      <c r="C142" s="13"/>
      <c r="D142" s="3"/>
      <c r="E142" s="2" t="s">
        <v>32</v>
      </c>
      <c r="F142" s="5" t="s">
        <v>3</v>
      </c>
      <c r="G142" s="10">
        <v>0</v>
      </c>
      <c r="H142" s="125"/>
      <c r="I142" s="102">
        <f aca="true" t="shared" si="12" ref="I142:I151">G142*H142</f>
        <v>0</v>
      </c>
    </row>
    <row r="143" spans="1:9" ht="15">
      <c r="A143" s="3"/>
      <c r="B143" s="10"/>
      <c r="C143" s="13"/>
      <c r="D143" s="3"/>
      <c r="E143" s="2" t="s">
        <v>33</v>
      </c>
      <c r="F143" s="10" t="s">
        <v>3</v>
      </c>
      <c r="G143" s="10">
        <v>2</v>
      </c>
      <c r="H143" s="125"/>
      <c r="I143" s="102">
        <f t="shared" si="12"/>
        <v>0</v>
      </c>
    </row>
    <row r="144" spans="1:9" ht="15">
      <c r="A144" s="3"/>
      <c r="B144" s="10"/>
      <c r="C144" s="13"/>
      <c r="D144" s="3"/>
      <c r="E144" s="2" t="s">
        <v>34</v>
      </c>
      <c r="F144" s="10" t="s">
        <v>3</v>
      </c>
      <c r="G144" s="10">
        <v>0</v>
      </c>
      <c r="H144" s="125"/>
      <c r="I144" s="102">
        <f t="shared" si="12"/>
        <v>0</v>
      </c>
    </row>
    <row r="145" spans="1:9" ht="15">
      <c r="A145" s="3"/>
      <c r="B145" s="10"/>
      <c r="C145" s="13"/>
      <c r="D145" s="3"/>
      <c r="E145" s="2" t="s">
        <v>35</v>
      </c>
      <c r="F145" s="10" t="s">
        <v>3</v>
      </c>
      <c r="G145" s="10">
        <v>0</v>
      </c>
      <c r="H145" s="125"/>
      <c r="I145" s="102">
        <f t="shared" si="12"/>
        <v>0</v>
      </c>
    </row>
    <row r="146" spans="1:9" ht="15">
      <c r="A146" s="3"/>
      <c r="B146" s="10"/>
      <c r="C146" s="13"/>
      <c r="D146" s="3"/>
      <c r="E146" s="3" t="s">
        <v>25</v>
      </c>
      <c r="F146" s="10" t="s">
        <v>3</v>
      </c>
      <c r="G146" s="10">
        <v>64</v>
      </c>
      <c r="H146" s="125"/>
      <c r="I146" s="102">
        <f t="shared" si="12"/>
        <v>0</v>
      </c>
    </row>
    <row r="147" spans="1:9" ht="15">
      <c r="A147" s="3"/>
      <c r="B147" s="10"/>
      <c r="C147" s="13"/>
      <c r="D147" s="3"/>
      <c r="E147" s="3" t="s">
        <v>26</v>
      </c>
      <c r="F147" s="10" t="s">
        <v>3</v>
      </c>
      <c r="G147" s="10">
        <v>9</v>
      </c>
      <c r="H147" s="125"/>
      <c r="I147" s="102">
        <f t="shared" si="12"/>
        <v>0</v>
      </c>
    </row>
    <row r="148" spans="1:9" ht="15">
      <c r="A148" s="3"/>
      <c r="B148" s="10"/>
      <c r="C148" s="13"/>
      <c r="D148" s="3"/>
      <c r="E148" s="3" t="s">
        <v>152</v>
      </c>
      <c r="F148" s="10" t="s">
        <v>3</v>
      </c>
      <c r="G148" s="10">
        <v>15</v>
      </c>
      <c r="H148" s="125"/>
      <c r="I148" s="102">
        <f t="shared" si="12"/>
        <v>0</v>
      </c>
    </row>
    <row r="149" spans="1:9" ht="15">
      <c r="A149" s="3"/>
      <c r="B149" s="10"/>
      <c r="C149" s="13"/>
      <c r="D149" s="3"/>
      <c r="E149" s="3" t="s">
        <v>151</v>
      </c>
      <c r="F149" s="10" t="s">
        <v>3</v>
      </c>
      <c r="G149" s="10">
        <v>2</v>
      </c>
      <c r="H149" s="125"/>
      <c r="I149" s="102">
        <f t="shared" si="12"/>
        <v>0</v>
      </c>
    </row>
    <row r="150" spans="1:9" ht="15">
      <c r="A150" s="3"/>
      <c r="B150" s="10"/>
      <c r="C150" s="13"/>
      <c r="D150" s="3"/>
      <c r="E150" s="4" t="s">
        <v>53</v>
      </c>
      <c r="F150" s="10" t="s">
        <v>3</v>
      </c>
      <c r="G150" s="10">
        <v>81</v>
      </c>
      <c r="H150" s="125"/>
      <c r="I150" s="102">
        <f t="shared" si="12"/>
        <v>0</v>
      </c>
    </row>
    <row r="151" spans="1:9" ht="15">
      <c r="A151" s="3"/>
      <c r="B151" s="10"/>
      <c r="C151" s="13"/>
      <c r="D151" s="3"/>
      <c r="E151" s="3" t="s">
        <v>23</v>
      </c>
      <c r="F151" s="10" t="s">
        <v>9</v>
      </c>
      <c r="G151" s="10">
        <v>1</v>
      </c>
      <c r="H151" s="125"/>
      <c r="I151" s="102">
        <f t="shared" si="12"/>
        <v>0</v>
      </c>
    </row>
    <row r="152" spans="1:9" ht="15">
      <c r="A152" s="8"/>
      <c r="C152" s="14" t="s">
        <v>29</v>
      </c>
      <c r="D152" s="9"/>
      <c r="E152" s="9"/>
      <c r="F152" s="11"/>
      <c r="G152" s="11"/>
      <c r="H152" s="126"/>
      <c r="I152" s="105">
        <f>SUM(I141:I151)</f>
        <v>0</v>
      </c>
    </row>
    <row r="153" spans="1:9" ht="15">
      <c r="A153" s="3"/>
      <c r="B153" s="57">
        <v>701</v>
      </c>
      <c r="C153" s="98" t="s">
        <v>68</v>
      </c>
      <c r="D153" s="7">
        <v>2</v>
      </c>
      <c r="E153" s="3" t="s">
        <v>21</v>
      </c>
      <c r="F153" s="10" t="s">
        <v>9</v>
      </c>
      <c r="G153" s="5">
        <v>1</v>
      </c>
      <c r="H153" s="124"/>
      <c r="I153" s="102">
        <f>G153*H153</f>
        <v>0</v>
      </c>
    </row>
    <row r="154" spans="1:9" ht="15">
      <c r="A154" s="3"/>
      <c r="B154" s="10"/>
      <c r="C154" s="13"/>
      <c r="D154" s="3"/>
      <c r="E154" s="2" t="s">
        <v>32</v>
      </c>
      <c r="F154" s="5" t="s">
        <v>3</v>
      </c>
      <c r="G154" s="10">
        <v>2</v>
      </c>
      <c r="H154" s="125"/>
      <c r="I154" s="102">
        <f aca="true" t="shared" si="13" ref="I154:I163">G154*H154</f>
        <v>0</v>
      </c>
    </row>
    <row r="155" spans="1:9" ht="15">
      <c r="A155" s="3"/>
      <c r="B155" s="10"/>
      <c r="C155" s="13"/>
      <c r="D155" s="3"/>
      <c r="E155" s="2" t="s">
        <v>33</v>
      </c>
      <c r="F155" s="10" t="s">
        <v>3</v>
      </c>
      <c r="G155" s="10">
        <v>4</v>
      </c>
      <c r="H155" s="125"/>
      <c r="I155" s="102">
        <f t="shared" si="13"/>
        <v>0</v>
      </c>
    </row>
    <row r="156" spans="1:9" ht="15">
      <c r="A156" s="3"/>
      <c r="B156" s="10"/>
      <c r="C156" s="13"/>
      <c r="D156" s="3"/>
      <c r="E156" s="2" t="s">
        <v>34</v>
      </c>
      <c r="F156" s="10" t="s">
        <v>3</v>
      </c>
      <c r="G156" s="10">
        <v>2</v>
      </c>
      <c r="H156" s="125"/>
      <c r="I156" s="102">
        <f t="shared" si="13"/>
        <v>0</v>
      </c>
    </row>
    <row r="157" spans="1:9" ht="15">
      <c r="A157" s="3"/>
      <c r="B157" s="10"/>
      <c r="C157" s="13"/>
      <c r="D157" s="3"/>
      <c r="E157" s="2" t="s">
        <v>35</v>
      </c>
      <c r="F157" s="10" t="s">
        <v>3</v>
      </c>
      <c r="G157" s="10">
        <v>0</v>
      </c>
      <c r="H157" s="125"/>
      <c r="I157" s="102">
        <f t="shared" si="13"/>
        <v>0</v>
      </c>
    </row>
    <row r="158" spans="1:9" ht="15">
      <c r="A158" s="3"/>
      <c r="B158" s="10"/>
      <c r="C158" s="13"/>
      <c r="D158" s="3"/>
      <c r="E158" s="3" t="s">
        <v>25</v>
      </c>
      <c r="F158" s="10" t="s">
        <v>3</v>
      </c>
      <c r="G158" s="10">
        <v>60</v>
      </c>
      <c r="H158" s="125"/>
      <c r="I158" s="102">
        <f t="shared" si="13"/>
        <v>0</v>
      </c>
    </row>
    <row r="159" spans="1:9" ht="15">
      <c r="A159" s="3"/>
      <c r="B159" s="10"/>
      <c r="C159" s="13"/>
      <c r="D159" s="3"/>
      <c r="E159" s="3" t="s">
        <v>26</v>
      </c>
      <c r="F159" s="10" t="s">
        <v>3</v>
      </c>
      <c r="G159" s="10">
        <v>5</v>
      </c>
      <c r="H159" s="125"/>
      <c r="I159" s="102">
        <f t="shared" si="13"/>
        <v>0</v>
      </c>
    </row>
    <row r="160" spans="1:9" ht="15">
      <c r="A160" s="3"/>
      <c r="B160" s="10"/>
      <c r="C160" s="13"/>
      <c r="D160" s="3"/>
      <c r="E160" s="3" t="s">
        <v>152</v>
      </c>
      <c r="F160" s="10" t="s">
        <v>3</v>
      </c>
      <c r="G160" s="10">
        <v>7</v>
      </c>
      <c r="H160" s="125"/>
      <c r="I160" s="102">
        <f t="shared" si="13"/>
        <v>0</v>
      </c>
    </row>
    <row r="161" spans="1:9" ht="15">
      <c r="A161" s="3"/>
      <c r="B161" s="10"/>
      <c r="C161" s="13"/>
      <c r="D161" s="3"/>
      <c r="E161" s="3" t="s">
        <v>151</v>
      </c>
      <c r="F161" s="10" t="s">
        <v>3</v>
      </c>
      <c r="G161" s="10">
        <v>1</v>
      </c>
      <c r="H161" s="125"/>
      <c r="I161" s="102">
        <f t="shared" si="13"/>
        <v>0</v>
      </c>
    </row>
    <row r="162" spans="1:9" ht="15">
      <c r="A162" s="3"/>
      <c r="B162" s="10"/>
      <c r="C162" s="13"/>
      <c r="D162" s="3"/>
      <c r="E162" s="4" t="s">
        <v>53</v>
      </c>
      <c r="F162" s="10" t="s">
        <v>3</v>
      </c>
      <c r="G162" s="10">
        <v>162</v>
      </c>
      <c r="H162" s="125"/>
      <c r="I162" s="102">
        <f t="shared" si="13"/>
        <v>0</v>
      </c>
    </row>
    <row r="163" spans="1:9" ht="15">
      <c r="A163" s="3"/>
      <c r="B163" s="10"/>
      <c r="C163" s="13"/>
      <c r="D163" s="3"/>
      <c r="E163" s="3" t="s">
        <v>23</v>
      </c>
      <c r="F163" s="10" t="s">
        <v>9</v>
      </c>
      <c r="G163" s="10">
        <v>1</v>
      </c>
      <c r="H163" s="125"/>
      <c r="I163" s="102">
        <f t="shared" si="13"/>
        <v>0</v>
      </c>
    </row>
    <row r="164" spans="1:9" ht="15">
      <c r="A164" s="8"/>
      <c r="C164" s="14" t="s">
        <v>29</v>
      </c>
      <c r="D164" s="9"/>
      <c r="E164" s="9"/>
      <c r="F164" s="11"/>
      <c r="G164" s="11"/>
      <c r="H164" s="126"/>
      <c r="I164" s="105">
        <f>SUM(I153:I163)</f>
        <v>0</v>
      </c>
    </row>
    <row r="165" spans="1:9" ht="15">
      <c r="A165" s="3"/>
      <c r="B165" s="57">
        <v>380</v>
      </c>
      <c r="C165" s="98" t="s">
        <v>72</v>
      </c>
      <c r="D165" s="7">
        <v>5</v>
      </c>
      <c r="E165" s="3" t="s">
        <v>21</v>
      </c>
      <c r="F165" s="10" t="s">
        <v>9</v>
      </c>
      <c r="G165" s="5">
        <v>1</v>
      </c>
      <c r="H165" s="124"/>
      <c r="I165" s="102">
        <f>G165*H165</f>
        <v>0</v>
      </c>
    </row>
    <row r="166" spans="1:9" ht="15">
      <c r="A166" s="3"/>
      <c r="B166" s="10"/>
      <c r="C166" s="13"/>
      <c r="D166" s="3"/>
      <c r="E166" s="2" t="s">
        <v>32</v>
      </c>
      <c r="F166" s="5" t="s">
        <v>3</v>
      </c>
      <c r="G166" s="10">
        <v>0</v>
      </c>
      <c r="H166" s="125"/>
      <c r="I166" s="102">
        <f aca="true" t="shared" si="14" ref="I166:I175">G166*H166</f>
        <v>0</v>
      </c>
    </row>
    <row r="167" spans="1:9" ht="15">
      <c r="A167" s="3"/>
      <c r="B167" s="10"/>
      <c r="C167" s="13"/>
      <c r="D167" s="3"/>
      <c r="E167" s="2" t="s">
        <v>33</v>
      </c>
      <c r="F167" s="10" t="s">
        <v>3</v>
      </c>
      <c r="G167" s="10">
        <v>0</v>
      </c>
      <c r="H167" s="125"/>
      <c r="I167" s="102">
        <f t="shared" si="14"/>
        <v>0</v>
      </c>
    </row>
    <row r="168" spans="1:9" ht="15">
      <c r="A168" s="3"/>
      <c r="B168" s="10"/>
      <c r="C168" s="13"/>
      <c r="D168" s="3"/>
      <c r="E168" s="2" t="s">
        <v>34</v>
      </c>
      <c r="F168" s="10" t="s">
        <v>3</v>
      </c>
      <c r="G168" s="10">
        <v>0</v>
      </c>
      <c r="H168" s="125"/>
      <c r="I168" s="102">
        <f t="shared" si="14"/>
        <v>0</v>
      </c>
    </row>
    <row r="169" spans="1:9" ht="15">
      <c r="A169" s="3"/>
      <c r="B169" s="10"/>
      <c r="C169" s="13"/>
      <c r="D169" s="3"/>
      <c r="E169" s="2" t="s">
        <v>35</v>
      </c>
      <c r="F169" s="10" t="s">
        <v>3</v>
      </c>
      <c r="G169" s="10">
        <v>1</v>
      </c>
      <c r="H169" s="125"/>
      <c r="I169" s="102">
        <f t="shared" si="14"/>
        <v>0</v>
      </c>
    </row>
    <row r="170" spans="1:9" ht="15">
      <c r="A170" s="3"/>
      <c r="B170" s="10"/>
      <c r="C170" s="13"/>
      <c r="D170" s="3"/>
      <c r="E170" s="3" t="s">
        <v>25</v>
      </c>
      <c r="F170" s="10" t="s">
        <v>3</v>
      </c>
      <c r="G170" s="10">
        <v>8</v>
      </c>
      <c r="H170" s="125"/>
      <c r="I170" s="102">
        <f t="shared" si="14"/>
        <v>0</v>
      </c>
    </row>
    <row r="171" spans="1:9" ht="15">
      <c r="A171" s="3"/>
      <c r="B171" s="10"/>
      <c r="C171" s="13"/>
      <c r="D171" s="3"/>
      <c r="E171" s="3" t="s">
        <v>26</v>
      </c>
      <c r="F171" s="10" t="s">
        <v>3</v>
      </c>
      <c r="G171" s="10">
        <v>2</v>
      </c>
      <c r="H171" s="125"/>
      <c r="I171" s="102">
        <f t="shared" si="14"/>
        <v>0</v>
      </c>
    </row>
    <row r="172" spans="1:9" ht="15">
      <c r="A172" s="3"/>
      <c r="B172" s="10"/>
      <c r="C172" s="13"/>
      <c r="D172" s="3"/>
      <c r="E172" s="3" t="s">
        <v>152</v>
      </c>
      <c r="F172" s="10" t="s">
        <v>3</v>
      </c>
      <c r="G172" s="10">
        <v>0</v>
      </c>
      <c r="H172" s="125"/>
      <c r="I172" s="102">
        <f t="shared" si="14"/>
        <v>0</v>
      </c>
    </row>
    <row r="173" spans="1:9" ht="15">
      <c r="A173" s="3"/>
      <c r="B173" s="10"/>
      <c r="C173" s="13"/>
      <c r="D173" s="3"/>
      <c r="E173" s="3" t="s">
        <v>151</v>
      </c>
      <c r="F173" s="10" t="s">
        <v>3</v>
      </c>
      <c r="G173" s="10">
        <v>1</v>
      </c>
      <c r="H173" s="125"/>
      <c r="I173" s="102">
        <f t="shared" si="14"/>
        <v>0</v>
      </c>
    </row>
    <row r="174" spans="1:9" ht="15">
      <c r="A174" s="3"/>
      <c r="B174" s="10"/>
      <c r="C174" s="13"/>
      <c r="D174" s="3"/>
      <c r="E174" s="4" t="s">
        <v>53</v>
      </c>
      <c r="F174" s="10" t="s">
        <v>3</v>
      </c>
      <c r="G174" s="10">
        <v>1</v>
      </c>
      <c r="H174" s="125"/>
      <c r="I174" s="102">
        <f t="shared" si="14"/>
        <v>0</v>
      </c>
    </row>
    <row r="175" spans="1:9" ht="15">
      <c r="A175" s="3"/>
      <c r="B175" s="10"/>
      <c r="C175" s="13"/>
      <c r="D175" s="3"/>
      <c r="E175" s="3" t="s">
        <v>23</v>
      </c>
      <c r="F175" s="10" t="s">
        <v>9</v>
      </c>
      <c r="G175" s="10">
        <v>1</v>
      </c>
      <c r="H175" s="125"/>
      <c r="I175" s="102">
        <f t="shared" si="14"/>
        <v>0</v>
      </c>
    </row>
    <row r="176" spans="1:9" ht="15">
      <c r="A176" s="8"/>
      <c r="C176" s="14" t="s">
        <v>29</v>
      </c>
      <c r="D176" s="9"/>
      <c r="E176" s="9"/>
      <c r="F176" s="11"/>
      <c r="G176" s="11"/>
      <c r="H176" s="126"/>
      <c r="I176" s="105">
        <f>SUM(I165:I175)</f>
        <v>0</v>
      </c>
    </row>
    <row r="177" spans="1:9" ht="15">
      <c r="A177" s="3"/>
      <c r="B177" s="57">
        <v>341</v>
      </c>
      <c r="C177" s="98" t="s">
        <v>73</v>
      </c>
      <c r="D177" s="7">
        <v>5</v>
      </c>
      <c r="E177" s="3" t="s">
        <v>21</v>
      </c>
      <c r="F177" s="10" t="s">
        <v>9</v>
      </c>
      <c r="G177" s="5">
        <v>1</v>
      </c>
      <c r="H177" s="124"/>
      <c r="I177" s="102">
        <f>G177*H177</f>
        <v>0</v>
      </c>
    </row>
    <row r="178" spans="1:9" ht="15">
      <c r="A178" s="3"/>
      <c r="B178" s="10"/>
      <c r="C178" s="13"/>
      <c r="D178" s="3"/>
      <c r="E178" s="2" t="s">
        <v>32</v>
      </c>
      <c r="F178" s="5" t="s">
        <v>3</v>
      </c>
      <c r="G178" s="10">
        <v>1</v>
      </c>
      <c r="H178" s="125"/>
      <c r="I178" s="102">
        <f aca="true" t="shared" si="15" ref="I178:I187">G178*H178</f>
        <v>0</v>
      </c>
    </row>
    <row r="179" spans="1:9" ht="15">
      <c r="A179" s="3"/>
      <c r="B179" s="10"/>
      <c r="C179" s="13"/>
      <c r="D179" s="3"/>
      <c r="E179" s="2" t="s">
        <v>33</v>
      </c>
      <c r="F179" s="10" t="s">
        <v>3</v>
      </c>
      <c r="G179" s="10">
        <v>1</v>
      </c>
      <c r="H179" s="125"/>
      <c r="I179" s="102">
        <f t="shared" si="15"/>
        <v>0</v>
      </c>
    </row>
    <row r="180" spans="1:9" ht="15">
      <c r="A180" s="3"/>
      <c r="B180" s="10"/>
      <c r="C180" s="13"/>
      <c r="D180" s="3"/>
      <c r="E180" s="2" t="s">
        <v>34</v>
      </c>
      <c r="F180" s="10" t="s">
        <v>3</v>
      </c>
      <c r="G180" s="10">
        <v>0</v>
      </c>
      <c r="H180" s="125"/>
      <c r="I180" s="102">
        <f t="shared" si="15"/>
        <v>0</v>
      </c>
    </row>
    <row r="181" spans="1:9" ht="15">
      <c r="A181" s="3"/>
      <c r="B181" s="10"/>
      <c r="C181" s="13"/>
      <c r="D181" s="3"/>
      <c r="E181" s="2" t="s">
        <v>35</v>
      </c>
      <c r="F181" s="10" t="s">
        <v>3</v>
      </c>
      <c r="G181" s="10">
        <v>0</v>
      </c>
      <c r="H181" s="125"/>
      <c r="I181" s="102">
        <f t="shared" si="15"/>
        <v>0</v>
      </c>
    </row>
    <row r="182" spans="1:9" ht="15">
      <c r="A182" s="3"/>
      <c r="B182" s="10"/>
      <c r="C182" s="13"/>
      <c r="D182" s="3"/>
      <c r="E182" s="3" t="s">
        <v>25</v>
      </c>
      <c r="F182" s="10" t="s">
        <v>3</v>
      </c>
      <c r="G182" s="10">
        <v>8</v>
      </c>
      <c r="H182" s="125"/>
      <c r="I182" s="102">
        <f t="shared" si="15"/>
        <v>0</v>
      </c>
    </row>
    <row r="183" spans="1:9" ht="15">
      <c r="A183" s="3"/>
      <c r="B183" s="10"/>
      <c r="C183" s="13"/>
      <c r="D183" s="3"/>
      <c r="E183" s="3" t="s">
        <v>26</v>
      </c>
      <c r="F183" s="10" t="s">
        <v>3</v>
      </c>
      <c r="G183" s="10">
        <v>1</v>
      </c>
      <c r="H183" s="125"/>
      <c r="I183" s="102">
        <f t="shared" si="15"/>
        <v>0</v>
      </c>
    </row>
    <row r="184" spans="1:9" ht="15">
      <c r="A184" s="3"/>
      <c r="B184" s="10"/>
      <c r="C184" s="13"/>
      <c r="D184" s="3"/>
      <c r="E184" s="3" t="s">
        <v>152</v>
      </c>
      <c r="F184" s="10" t="s">
        <v>3</v>
      </c>
      <c r="G184" s="10">
        <v>0</v>
      </c>
      <c r="H184" s="125"/>
      <c r="I184" s="102">
        <f t="shared" si="15"/>
        <v>0</v>
      </c>
    </row>
    <row r="185" spans="1:9" ht="15">
      <c r="A185" s="3"/>
      <c r="B185" s="10"/>
      <c r="C185" s="13"/>
      <c r="D185" s="3"/>
      <c r="E185" s="3" t="s">
        <v>151</v>
      </c>
      <c r="F185" s="10" t="s">
        <v>3</v>
      </c>
      <c r="G185" s="10">
        <v>4</v>
      </c>
      <c r="H185" s="125"/>
      <c r="I185" s="102">
        <f t="shared" si="15"/>
        <v>0</v>
      </c>
    </row>
    <row r="186" spans="1:9" ht="15">
      <c r="A186" s="3"/>
      <c r="B186" s="10"/>
      <c r="C186" s="13"/>
      <c r="D186" s="3"/>
      <c r="E186" s="4" t="s">
        <v>53</v>
      </c>
      <c r="F186" s="10" t="s">
        <v>3</v>
      </c>
      <c r="G186" s="10">
        <v>7</v>
      </c>
      <c r="H186" s="125"/>
      <c r="I186" s="102">
        <f t="shared" si="15"/>
        <v>0</v>
      </c>
    </row>
    <row r="187" spans="1:9" ht="15">
      <c r="A187" s="3"/>
      <c r="B187" s="10"/>
      <c r="C187" s="13"/>
      <c r="D187" s="3"/>
      <c r="E187" s="3" t="s">
        <v>23</v>
      </c>
      <c r="F187" s="10" t="s">
        <v>9</v>
      </c>
      <c r="G187" s="10">
        <v>1</v>
      </c>
      <c r="H187" s="125"/>
      <c r="I187" s="102">
        <f t="shared" si="15"/>
        <v>0</v>
      </c>
    </row>
    <row r="188" spans="1:9" ht="15">
      <c r="A188" s="8"/>
      <c r="C188" s="14" t="s">
        <v>29</v>
      </c>
      <c r="D188" s="9"/>
      <c r="E188" s="9"/>
      <c r="F188" s="11"/>
      <c r="G188" s="11"/>
      <c r="H188" s="126"/>
      <c r="I188" s="105">
        <f>SUM(I177:I187)</f>
        <v>0</v>
      </c>
    </row>
    <row r="189" spans="1:9" ht="15">
      <c r="A189" s="3"/>
      <c r="B189" s="57">
        <v>705</v>
      </c>
      <c r="C189" s="98" t="s">
        <v>74</v>
      </c>
      <c r="D189" s="7">
        <v>5</v>
      </c>
      <c r="E189" s="3" t="s">
        <v>21</v>
      </c>
      <c r="F189" s="10" t="s">
        <v>9</v>
      </c>
      <c r="G189" s="5">
        <v>1</v>
      </c>
      <c r="H189" s="124"/>
      <c r="I189" s="102">
        <f>G189*H189</f>
        <v>0</v>
      </c>
    </row>
    <row r="190" spans="1:9" ht="15">
      <c r="A190" s="3"/>
      <c r="B190" s="10"/>
      <c r="C190" s="13"/>
      <c r="D190" s="3"/>
      <c r="E190" s="2" t="s">
        <v>32</v>
      </c>
      <c r="F190" s="5" t="s">
        <v>3</v>
      </c>
      <c r="G190" s="10">
        <v>0</v>
      </c>
      <c r="H190" s="125"/>
      <c r="I190" s="102">
        <f aca="true" t="shared" si="16" ref="I190:I199">G190*H190</f>
        <v>0</v>
      </c>
    </row>
    <row r="191" spans="1:9" ht="15">
      <c r="A191" s="3"/>
      <c r="B191" s="10"/>
      <c r="C191" s="13"/>
      <c r="D191" s="3"/>
      <c r="E191" s="2" t="s">
        <v>33</v>
      </c>
      <c r="F191" s="10" t="s">
        <v>3</v>
      </c>
      <c r="G191" s="10">
        <v>0</v>
      </c>
      <c r="H191" s="125"/>
      <c r="I191" s="102">
        <f t="shared" si="16"/>
        <v>0</v>
      </c>
    </row>
    <row r="192" spans="1:9" ht="15">
      <c r="A192" s="3"/>
      <c r="B192" s="10"/>
      <c r="C192" s="13"/>
      <c r="D192" s="3"/>
      <c r="E192" s="2" t="s">
        <v>34</v>
      </c>
      <c r="F192" s="10" t="s">
        <v>3</v>
      </c>
      <c r="G192" s="10">
        <v>1</v>
      </c>
      <c r="H192" s="125"/>
      <c r="I192" s="102">
        <f t="shared" si="16"/>
        <v>0</v>
      </c>
    </row>
    <row r="193" spans="1:9" ht="15">
      <c r="A193" s="3"/>
      <c r="B193" s="10"/>
      <c r="C193" s="13"/>
      <c r="D193" s="3"/>
      <c r="E193" s="2" t="s">
        <v>35</v>
      </c>
      <c r="F193" s="10" t="s">
        <v>3</v>
      </c>
      <c r="G193" s="10">
        <v>0</v>
      </c>
      <c r="H193" s="125"/>
      <c r="I193" s="102">
        <f t="shared" si="16"/>
        <v>0</v>
      </c>
    </row>
    <row r="194" spans="1:9" ht="15">
      <c r="A194" s="3"/>
      <c r="B194" s="10"/>
      <c r="C194" s="13"/>
      <c r="D194" s="3"/>
      <c r="E194" s="3" t="s">
        <v>25</v>
      </c>
      <c r="F194" s="10" t="s">
        <v>3</v>
      </c>
      <c r="G194" s="10">
        <v>2</v>
      </c>
      <c r="H194" s="125"/>
      <c r="I194" s="102">
        <f t="shared" si="16"/>
        <v>0</v>
      </c>
    </row>
    <row r="195" spans="1:9" ht="15">
      <c r="A195" s="3"/>
      <c r="B195" s="10"/>
      <c r="C195" s="13"/>
      <c r="D195" s="3"/>
      <c r="E195" s="3" t="s">
        <v>26</v>
      </c>
      <c r="F195" s="10" t="s">
        <v>3</v>
      </c>
      <c r="G195" s="10">
        <v>0</v>
      </c>
      <c r="H195" s="125"/>
      <c r="I195" s="102">
        <f t="shared" si="16"/>
        <v>0</v>
      </c>
    </row>
    <row r="196" spans="1:9" ht="15">
      <c r="A196" s="3"/>
      <c r="B196" s="10"/>
      <c r="C196" s="13"/>
      <c r="D196" s="3"/>
      <c r="E196" s="3" t="s">
        <v>152</v>
      </c>
      <c r="F196" s="10" t="s">
        <v>3</v>
      </c>
      <c r="G196" s="10">
        <v>0</v>
      </c>
      <c r="H196" s="125"/>
      <c r="I196" s="102">
        <f t="shared" si="16"/>
        <v>0</v>
      </c>
    </row>
    <row r="197" spans="1:9" ht="15">
      <c r="A197" s="3"/>
      <c r="B197" s="10"/>
      <c r="C197" s="13"/>
      <c r="D197" s="3"/>
      <c r="E197" s="3" t="s">
        <v>151</v>
      </c>
      <c r="F197" s="10" t="s">
        <v>3</v>
      </c>
      <c r="G197" s="10">
        <v>0</v>
      </c>
      <c r="H197" s="125"/>
      <c r="I197" s="102">
        <f t="shared" si="16"/>
        <v>0</v>
      </c>
    </row>
    <row r="198" spans="1:9" ht="15">
      <c r="A198" s="3"/>
      <c r="B198" s="10"/>
      <c r="C198" s="13"/>
      <c r="D198" s="3"/>
      <c r="E198" s="4" t="s">
        <v>53</v>
      </c>
      <c r="F198" s="10" t="s">
        <v>3</v>
      </c>
      <c r="G198" s="10">
        <v>18</v>
      </c>
      <c r="H198" s="125"/>
      <c r="I198" s="102">
        <f t="shared" si="16"/>
        <v>0</v>
      </c>
    </row>
    <row r="199" spans="1:9" ht="15">
      <c r="A199" s="3"/>
      <c r="B199" s="10"/>
      <c r="C199" s="13"/>
      <c r="D199" s="3"/>
      <c r="E199" s="3" t="s">
        <v>23</v>
      </c>
      <c r="F199" s="10" t="s">
        <v>9</v>
      </c>
      <c r="G199" s="10">
        <v>1</v>
      </c>
      <c r="H199" s="125"/>
      <c r="I199" s="102">
        <f t="shared" si="16"/>
        <v>0</v>
      </c>
    </row>
    <row r="200" spans="1:9" ht="15">
      <c r="A200" s="8"/>
      <c r="C200" s="14" t="s">
        <v>29</v>
      </c>
      <c r="D200" s="9"/>
      <c r="E200" s="9"/>
      <c r="F200" s="11"/>
      <c r="G200" s="11"/>
      <c r="H200" s="126"/>
      <c r="I200" s="105">
        <f>SUM(I189:I199)</f>
        <v>0</v>
      </c>
    </row>
    <row r="201" spans="1:9" ht="15">
      <c r="A201" s="3"/>
      <c r="B201" s="57">
        <v>121</v>
      </c>
      <c r="C201" s="98" t="s">
        <v>75</v>
      </c>
      <c r="D201" s="7">
        <v>1</v>
      </c>
      <c r="E201" s="3" t="s">
        <v>21</v>
      </c>
      <c r="F201" s="10" t="s">
        <v>9</v>
      </c>
      <c r="G201" s="5">
        <v>1</v>
      </c>
      <c r="H201" s="124"/>
      <c r="I201" s="102">
        <f>G201*H201</f>
        <v>0</v>
      </c>
    </row>
    <row r="202" spans="1:9" ht="15">
      <c r="A202" s="3"/>
      <c r="B202" s="10"/>
      <c r="C202" s="13"/>
      <c r="D202" s="3"/>
      <c r="E202" s="2" t="s">
        <v>32</v>
      </c>
      <c r="F202" s="5" t="s">
        <v>3</v>
      </c>
      <c r="G202" s="10">
        <v>0</v>
      </c>
      <c r="H202" s="125"/>
      <c r="I202" s="102">
        <f aca="true" t="shared" si="17" ref="I202:I211">G202*H202</f>
        <v>0</v>
      </c>
    </row>
    <row r="203" spans="1:9" ht="15">
      <c r="A203" s="3"/>
      <c r="B203" s="10"/>
      <c r="C203" s="13"/>
      <c r="D203" s="3"/>
      <c r="E203" s="2" t="s">
        <v>33</v>
      </c>
      <c r="F203" s="10" t="s">
        <v>3</v>
      </c>
      <c r="G203" s="10">
        <v>0</v>
      </c>
      <c r="H203" s="125"/>
      <c r="I203" s="102">
        <f t="shared" si="17"/>
        <v>0</v>
      </c>
    </row>
    <row r="204" spans="1:9" ht="15">
      <c r="A204" s="3"/>
      <c r="B204" s="10"/>
      <c r="C204" s="13"/>
      <c r="D204" s="3"/>
      <c r="E204" s="2" t="s">
        <v>34</v>
      </c>
      <c r="F204" s="10" t="s">
        <v>3</v>
      </c>
      <c r="G204" s="10">
        <v>1</v>
      </c>
      <c r="H204" s="125"/>
      <c r="I204" s="102">
        <f t="shared" si="17"/>
        <v>0</v>
      </c>
    </row>
    <row r="205" spans="1:9" ht="15">
      <c r="A205" s="3"/>
      <c r="B205" s="10"/>
      <c r="C205" s="13"/>
      <c r="D205" s="3"/>
      <c r="E205" s="2" t="s">
        <v>35</v>
      </c>
      <c r="F205" s="10" t="s">
        <v>3</v>
      </c>
      <c r="G205" s="10">
        <v>0</v>
      </c>
      <c r="H205" s="125"/>
      <c r="I205" s="102">
        <f t="shared" si="17"/>
        <v>0</v>
      </c>
    </row>
    <row r="206" spans="1:9" ht="15">
      <c r="A206" s="3"/>
      <c r="B206" s="10"/>
      <c r="C206" s="13"/>
      <c r="D206" s="3"/>
      <c r="E206" s="3" t="s">
        <v>25</v>
      </c>
      <c r="F206" s="10" t="s">
        <v>3</v>
      </c>
      <c r="G206" s="10">
        <v>2</v>
      </c>
      <c r="H206" s="125"/>
      <c r="I206" s="102">
        <f t="shared" si="17"/>
        <v>0</v>
      </c>
    </row>
    <row r="207" spans="1:9" ht="15">
      <c r="A207" s="3"/>
      <c r="B207" s="10"/>
      <c r="C207" s="13"/>
      <c r="D207" s="3"/>
      <c r="E207" s="3" t="s">
        <v>26</v>
      </c>
      <c r="F207" s="10" t="s">
        <v>3</v>
      </c>
      <c r="G207" s="10">
        <v>0</v>
      </c>
      <c r="H207" s="125"/>
      <c r="I207" s="102">
        <f t="shared" si="17"/>
        <v>0</v>
      </c>
    </row>
    <row r="208" spans="1:9" ht="15">
      <c r="A208" s="3"/>
      <c r="B208" s="10"/>
      <c r="C208" s="13"/>
      <c r="D208" s="3"/>
      <c r="E208" s="3" t="s">
        <v>152</v>
      </c>
      <c r="F208" s="10" t="s">
        <v>3</v>
      </c>
      <c r="G208" s="10">
        <v>1</v>
      </c>
      <c r="H208" s="125"/>
      <c r="I208" s="102">
        <f t="shared" si="17"/>
        <v>0</v>
      </c>
    </row>
    <row r="209" spans="1:9" ht="15">
      <c r="A209" s="3"/>
      <c r="B209" s="10"/>
      <c r="C209" s="13"/>
      <c r="D209" s="3"/>
      <c r="E209" s="3" t="s">
        <v>151</v>
      </c>
      <c r="F209" s="10" t="s">
        <v>3</v>
      </c>
      <c r="G209" s="10">
        <v>0</v>
      </c>
      <c r="H209" s="125"/>
      <c r="I209" s="102">
        <f t="shared" si="17"/>
        <v>0</v>
      </c>
    </row>
    <row r="210" spans="1:9" ht="15">
      <c r="A210" s="3"/>
      <c r="B210" s="10"/>
      <c r="C210" s="13"/>
      <c r="D210" s="3"/>
      <c r="E210" s="4" t="s">
        <v>53</v>
      </c>
      <c r="F210" s="10" t="s">
        <v>3</v>
      </c>
      <c r="G210" s="10">
        <v>0</v>
      </c>
      <c r="H210" s="125"/>
      <c r="I210" s="102">
        <f t="shared" si="17"/>
        <v>0</v>
      </c>
    </row>
    <row r="211" spans="1:9" ht="15">
      <c r="A211" s="3"/>
      <c r="B211" s="10"/>
      <c r="C211" s="13"/>
      <c r="D211" s="3"/>
      <c r="E211" s="3" t="s">
        <v>23</v>
      </c>
      <c r="F211" s="10" t="s">
        <v>9</v>
      </c>
      <c r="G211" s="10">
        <v>1</v>
      </c>
      <c r="H211" s="125"/>
      <c r="I211" s="102">
        <f t="shared" si="17"/>
        <v>0</v>
      </c>
    </row>
    <row r="212" spans="1:9" ht="15">
      <c r="A212" s="8"/>
      <c r="C212" s="14" t="s">
        <v>29</v>
      </c>
      <c r="D212" s="9"/>
      <c r="E212" s="9"/>
      <c r="F212" s="11"/>
      <c r="G212" s="11"/>
      <c r="H212" s="126"/>
      <c r="I212" s="105">
        <f>SUM(I201:I211)</f>
        <v>0</v>
      </c>
    </row>
    <row r="213" spans="1:9" ht="15">
      <c r="A213" s="3"/>
      <c r="B213" s="57">
        <v>122</v>
      </c>
      <c r="C213" s="98" t="s">
        <v>75</v>
      </c>
      <c r="D213" s="7">
        <v>1</v>
      </c>
      <c r="E213" s="3" t="s">
        <v>21</v>
      </c>
      <c r="F213" s="10" t="s">
        <v>9</v>
      </c>
      <c r="G213" s="5">
        <v>1</v>
      </c>
      <c r="H213" s="124"/>
      <c r="I213" s="102">
        <f>G213*H213</f>
        <v>0</v>
      </c>
    </row>
    <row r="214" spans="1:9" ht="15">
      <c r="A214" s="3"/>
      <c r="B214" s="10"/>
      <c r="C214" s="13"/>
      <c r="D214" s="3"/>
      <c r="E214" s="2" t="s">
        <v>32</v>
      </c>
      <c r="F214" s="5" t="s">
        <v>3</v>
      </c>
      <c r="G214" s="10">
        <v>0</v>
      </c>
      <c r="H214" s="125"/>
      <c r="I214" s="102">
        <f aca="true" t="shared" si="18" ref="I214:I223">G214*H214</f>
        <v>0</v>
      </c>
    </row>
    <row r="215" spans="1:9" ht="15">
      <c r="A215" s="3"/>
      <c r="B215" s="10"/>
      <c r="C215" s="13"/>
      <c r="D215" s="3"/>
      <c r="E215" s="2" t="s">
        <v>33</v>
      </c>
      <c r="F215" s="10" t="s">
        <v>3</v>
      </c>
      <c r="G215" s="10">
        <v>0</v>
      </c>
      <c r="H215" s="125"/>
      <c r="I215" s="102">
        <f t="shared" si="18"/>
        <v>0</v>
      </c>
    </row>
    <row r="216" spans="1:9" ht="15">
      <c r="A216" s="3"/>
      <c r="B216" s="10"/>
      <c r="C216" s="13"/>
      <c r="D216" s="3"/>
      <c r="E216" s="2" t="s">
        <v>34</v>
      </c>
      <c r="F216" s="10" t="s">
        <v>3</v>
      </c>
      <c r="G216" s="10">
        <v>1</v>
      </c>
      <c r="H216" s="125"/>
      <c r="I216" s="102">
        <f t="shared" si="18"/>
        <v>0</v>
      </c>
    </row>
    <row r="217" spans="1:9" ht="15">
      <c r="A217" s="3"/>
      <c r="B217" s="10"/>
      <c r="C217" s="13"/>
      <c r="D217" s="3"/>
      <c r="E217" s="2" t="s">
        <v>35</v>
      </c>
      <c r="F217" s="10" t="s">
        <v>3</v>
      </c>
      <c r="G217" s="10">
        <v>0</v>
      </c>
      <c r="H217" s="125"/>
      <c r="I217" s="102">
        <f t="shared" si="18"/>
        <v>0</v>
      </c>
    </row>
    <row r="218" spans="1:9" ht="15">
      <c r="A218" s="3"/>
      <c r="B218" s="10"/>
      <c r="C218" s="13"/>
      <c r="D218" s="3"/>
      <c r="E218" s="3" t="s">
        <v>25</v>
      </c>
      <c r="F218" s="10" t="s">
        <v>3</v>
      </c>
      <c r="G218" s="10">
        <v>2</v>
      </c>
      <c r="H218" s="125"/>
      <c r="I218" s="102">
        <f t="shared" si="18"/>
        <v>0</v>
      </c>
    </row>
    <row r="219" spans="1:9" ht="15">
      <c r="A219" s="3"/>
      <c r="B219" s="10"/>
      <c r="C219" s="13"/>
      <c r="D219" s="3"/>
      <c r="E219" s="3" t="s">
        <v>26</v>
      </c>
      <c r="F219" s="10" t="s">
        <v>3</v>
      </c>
      <c r="G219" s="10">
        <v>0</v>
      </c>
      <c r="H219" s="125"/>
      <c r="I219" s="102">
        <f t="shared" si="18"/>
        <v>0</v>
      </c>
    </row>
    <row r="220" spans="1:9" ht="15">
      <c r="A220" s="3"/>
      <c r="B220" s="10"/>
      <c r="C220" s="13"/>
      <c r="D220" s="3"/>
      <c r="E220" s="3" t="s">
        <v>152</v>
      </c>
      <c r="F220" s="10" t="s">
        <v>3</v>
      </c>
      <c r="G220" s="10">
        <v>1</v>
      </c>
      <c r="H220" s="125"/>
      <c r="I220" s="102">
        <f t="shared" si="18"/>
        <v>0</v>
      </c>
    </row>
    <row r="221" spans="1:9" ht="15">
      <c r="A221" s="3"/>
      <c r="B221" s="10"/>
      <c r="C221" s="13"/>
      <c r="D221" s="3"/>
      <c r="E221" s="3" t="s">
        <v>151</v>
      </c>
      <c r="F221" s="10" t="s">
        <v>3</v>
      </c>
      <c r="G221" s="10">
        <v>0</v>
      </c>
      <c r="H221" s="125"/>
      <c r="I221" s="102">
        <f t="shared" si="18"/>
        <v>0</v>
      </c>
    </row>
    <row r="222" spans="1:9" ht="15">
      <c r="A222" s="3"/>
      <c r="B222" s="10"/>
      <c r="C222" s="13"/>
      <c r="D222" s="3"/>
      <c r="E222" s="4" t="s">
        <v>53</v>
      </c>
      <c r="F222" s="10" t="s">
        <v>3</v>
      </c>
      <c r="G222" s="10">
        <v>0</v>
      </c>
      <c r="H222" s="125"/>
      <c r="I222" s="102">
        <f t="shared" si="18"/>
        <v>0</v>
      </c>
    </row>
    <row r="223" spans="1:9" ht="15">
      <c r="A223" s="3"/>
      <c r="B223" s="10"/>
      <c r="C223" s="13"/>
      <c r="D223" s="3"/>
      <c r="E223" s="3" t="s">
        <v>23</v>
      </c>
      <c r="F223" s="10" t="s">
        <v>9</v>
      </c>
      <c r="G223" s="10">
        <v>1</v>
      </c>
      <c r="H223" s="125"/>
      <c r="I223" s="102">
        <f t="shared" si="18"/>
        <v>0</v>
      </c>
    </row>
    <row r="224" spans="1:9" ht="15">
      <c r="A224" s="8"/>
      <c r="C224" s="14" t="s">
        <v>29</v>
      </c>
      <c r="D224" s="9"/>
      <c r="E224" s="9"/>
      <c r="F224" s="11"/>
      <c r="G224" s="11"/>
      <c r="H224" s="126"/>
      <c r="I224" s="105">
        <f>SUM(I213:I223)</f>
        <v>0</v>
      </c>
    </row>
    <row r="225" spans="1:9" ht="15">
      <c r="A225" s="3"/>
      <c r="B225" s="58" t="s">
        <v>2</v>
      </c>
      <c r="C225" s="98" t="s">
        <v>76</v>
      </c>
      <c r="D225" s="7">
        <v>5</v>
      </c>
      <c r="E225" s="3" t="s">
        <v>21</v>
      </c>
      <c r="F225" s="10" t="s">
        <v>9</v>
      </c>
      <c r="G225" s="5">
        <v>1</v>
      </c>
      <c r="H225" s="124"/>
      <c r="I225" s="102">
        <f>G225*H225</f>
        <v>0</v>
      </c>
    </row>
    <row r="226" spans="1:9" ht="15">
      <c r="A226" s="3"/>
      <c r="B226" s="58"/>
      <c r="C226" s="98"/>
      <c r="D226" s="3"/>
      <c r="E226" s="2" t="s">
        <v>32</v>
      </c>
      <c r="F226" s="5" t="s">
        <v>3</v>
      </c>
      <c r="G226" s="10">
        <v>0</v>
      </c>
      <c r="H226" s="125"/>
      <c r="I226" s="102">
        <f aca="true" t="shared" si="19" ref="I226:I235">G226*H226</f>
        <v>0</v>
      </c>
    </row>
    <row r="227" spans="1:9" ht="15">
      <c r="A227" s="3"/>
      <c r="B227" s="10"/>
      <c r="C227" s="13"/>
      <c r="D227" s="3"/>
      <c r="E227" s="2" t="s">
        <v>33</v>
      </c>
      <c r="F227" s="10" t="s">
        <v>3</v>
      </c>
      <c r="G227" s="10">
        <v>0</v>
      </c>
      <c r="H227" s="125"/>
      <c r="I227" s="102">
        <f t="shared" si="19"/>
        <v>0</v>
      </c>
    </row>
    <row r="228" spans="1:9" ht="15">
      <c r="A228" s="3"/>
      <c r="B228" s="10"/>
      <c r="C228" s="13"/>
      <c r="D228" s="3"/>
      <c r="E228" s="2" t="s">
        <v>34</v>
      </c>
      <c r="F228" s="10" t="s">
        <v>3</v>
      </c>
      <c r="G228" s="10">
        <v>1</v>
      </c>
      <c r="H228" s="125"/>
      <c r="I228" s="102">
        <f t="shared" si="19"/>
        <v>0</v>
      </c>
    </row>
    <row r="229" spans="1:9" ht="15">
      <c r="A229" s="3"/>
      <c r="B229" s="10"/>
      <c r="C229" s="13"/>
      <c r="D229" s="3"/>
      <c r="E229" s="2" t="s">
        <v>35</v>
      </c>
      <c r="F229" s="10" t="s">
        <v>3</v>
      </c>
      <c r="G229" s="10">
        <v>1</v>
      </c>
      <c r="H229" s="125"/>
      <c r="I229" s="102">
        <f t="shared" si="19"/>
        <v>0</v>
      </c>
    </row>
    <row r="230" spans="1:9" ht="15">
      <c r="A230" s="3"/>
      <c r="B230" s="10"/>
      <c r="C230" s="13"/>
      <c r="D230" s="3"/>
      <c r="E230" s="3" t="s">
        <v>25</v>
      </c>
      <c r="F230" s="10" t="s">
        <v>3</v>
      </c>
      <c r="G230" s="10">
        <v>18</v>
      </c>
      <c r="H230" s="125"/>
      <c r="I230" s="102">
        <f t="shared" si="19"/>
        <v>0</v>
      </c>
    </row>
    <row r="231" spans="1:9" ht="15">
      <c r="A231" s="3"/>
      <c r="B231" s="10"/>
      <c r="C231" s="13"/>
      <c r="D231" s="3"/>
      <c r="E231" s="3" t="s">
        <v>26</v>
      </c>
      <c r="F231" s="10" t="s">
        <v>3</v>
      </c>
      <c r="G231" s="10">
        <v>0</v>
      </c>
      <c r="H231" s="125"/>
      <c r="I231" s="102">
        <f t="shared" si="19"/>
        <v>0</v>
      </c>
    </row>
    <row r="232" spans="1:9" ht="15">
      <c r="A232" s="3"/>
      <c r="B232" s="10"/>
      <c r="C232" s="13"/>
      <c r="D232" s="3"/>
      <c r="E232" s="3" t="s">
        <v>152</v>
      </c>
      <c r="F232" s="10" t="s">
        <v>3</v>
      </c>
      <c r="G232" s="10">
        <v>6</v>
      </c>
      <c r="H232" s="125"/>
      <c r="I232" s="102">
        <f t="shared" si="19"/>
        <v>0</v>
      </c>
    </row>
    <row r="233" spans="1:9" ht="15">
      <c r="A233" s="3"/>
      <c r="B233" s="10"/>
      <c r="C233" s="13"/>
      <c r="D233" s="3"/>
      <c r="E233" s="3" t="s">
        <v>151</v>
      </c>
      <c r="F233" s="10" t="s">
        <v>3</v>
      </c>
      <c r="G233" s="10">
        <v>9</v>
      </c>
      <c r="H233" s="125"/>
      <c r="I233" s="102">
        <f t="shared" si="19"/>
        <v>0</v>
      </c>
    </row>
    <row r="234" spans="1:9" ht="15">
      <c r="A234" s="3"/>
      <c r="B234" s="10"/>
      <c r="C234" s="13"/>
      <c r="D234" s="3"/>
      <c r="E234" s="4" t="s">
        <v>53</v>
      </c>
      <c r="F234" s="10" t="s">
        <v>3</v>
      </c>
      <c r="G234" s="10">
        <v>14</v>
      </c>
      <c r="H234" s="125"/>
      <c r="I234" s="102">
        <f t="shared" si="19"/>
        <v>0</v>
      </c>
    </row>
    <row r="235" spans="1:9" ht="15">
      <c r="A235" s="3"/>
      <c r="B235" s="10"/>
      <c r="C235" s="13"/>
      <c r="D235" s="3"/>
      <c r="E235" s="3" t="s">
        <v>23</v>
      </c>
      <c r="F235" s="10" t="s">
        <v>9</v>
      </c>
      <c r="G235" s="10">
        <v>1</v>
      </c>
      <c r="H235" s="125"/>
      <c r="I235" s="102">
        <f t="shared" si="19"/>
        <v>0</v>
      </c>
    </row>
    <row r="236" spans="1:9" ht="15">
      <c r="A236" s="8"/>
      <c r="C236" s="14" t="s">
        <v>29</v>
      </c>
      <c r="D236" s="9"/>
      <c r="E236" s="9"/>
      <c r="F236" s="11"/>
      <c r="G236" s="11"/>
      <c r="H236" s="126"/>
      <c r="I236" s="105">
        <f>SUM(I225:I235)</f>
        <v>0</v>
      </c>
    </row>
    <row r="237" spans="1:9" ht="15">
      <c r="A237" s="3"/>
      <c r="B237" s="58" t="s">
        <v>77</v>
      </c>
      <c r="C237" s="98" t="s">
        <v>78</v>
      </c>
      <c r="D237" s="7">
        <v>5</v>
      </c>
      <c r="E237" s="3" t="s">
        <v>21</v>
      </c>
      <c r="F237" s="10" t="s">
        <v>9</v>
      </c>
      <c r="G237" s="5">
        <v>1</v>
      </c>
      <c r="H237" s="124"/>
      <c r="I237" s="102">
        <f>G237*H237</f>
        <v>0</v>
      </c>
    </row>
    <row r="238" spans="1:9" ht="15">
      <c r="A238" s="3"/>
      <c r="B238" s="10"/>
      <c r="C238" s="13"/>
      <c r="D238" s="3"/>
      <c r="E238" s="2" t="s">
        <v>32</v>
      </c>
      <c r="F238" s="5" t="s">
        <v>3</v>
      </c>
      <c r="G238" s="10">
        <v>0</v>
      </c>
      <c r="H238" s="125"/>
      <c r="I238" s="102">
        <f aca="true" t="shared" si="20" ref="I238:I247">G238*H238</f>
        <v>0</v>
      </c>
    </row>
    <row r="239" spans="1:9" ht="15">
      <c r="A239" s="3"/>
      <c r="B239" s="10"/>
      <c r="C239" s="13"/>
      <c r="D239" s="3"/>
      <c r="E239" s="2" t="s">
        <v>33</v>
      </c>
      <c r="F239" s="10" t="s">
        <v>3</v>
      </c>
      <c r="G239" s="10">
        <v>0</v>
      </c>
      <c r="H239" s="125"/>
      <c r="I239" s="102">
        <f t="shared" si="20"/>
        <v>0</v>
      </c>
    </row>
    <row r="240" spans="1:9" ht="15">
      <c r="A240" s="3"/>
      <c r="B240" s="10"/>
      <c r="C240" s="13"/>
      <c r="D240" s="3"/>
      <c r="E240" s="2" t="s">
        <v>34</v>
      </c>
      <c r="F240" s="10" t="s">
        <v>3</v>
      </c>
      <c r="G240" s="10">
        <v>1</v>
      </c>
      <c r="H240" s="125"/>
      <c r="I240" s="102">
        <f t="shared" si="20"/>
        <v>0</v>
      </c>
    </row>
    <row r="241" spans="1:9" ht="15">
      <c r="A241" s="3"/>
      <c r="B241" s="10"/>
      <c r="C241" s="13"/>
      <c r="D241" s="3"/>
      <c r="E241" s="2" t="s">
        <v>35</v>
      </c>
      <c r="F241" s="10" t="s">
        <v>3</v>
      </c>
      <c r="G241" s="10">
        <v>0</v>
      </c>
      <c r="H241" s="125"/>
      <c r="I241" s="102">
        <f t="shared" si="20"/>
        <v>0</v>
      </c>
    </row>
    <row r="242" spans="1:9" ht="15">
      <c r="A242" s="3"/>
      <c r="B242" s="10"/>
      <c r="C242" s="13"/>
      <c r="D242" s="3"/>
      <c r="E242" s="3" t="s">
        <v>25</v>
      </c>
      <c r="F242" s="10" t="s">
        <v>3</v>
      </c>
      <c r="G242" s="10">
        <v>8</v>
      </c>
      <c r="H242" s="125"/>
      <c r="I242" s="102">
        <f t="shared" si="20"/>
        <v>0</v>
      </c>
    </row>
    <row r="243" spans="1:9" ht="15">
      <c r="A243" s="3"/>
      <c r="B243" s="10"/>
      <c r="C243" s="13"/>
      <c r="D243" s="3"/>
      <c r="E243" s="3" t="s">
        <v>26</v>
      </c>
      <c r="F243" s="10" t="s">
        <v>3</v>
      </c>
      <c r="G243" s="10">
        <v>0</v>
      </c>
      <c r="H243" s="125"/>
      <c r="I243" s="102">
        <f t="shared" si="20"/>
        <v>0</v>
      </c>
    </row>
    <row r="244" spans="1:9" ht="15">
      <c r="A244" s="3"/>
      <c r="B244" s="10"/>
      <c r="C244" s="13"/>
      <c r="D244" s="3"/>
      <c r="E244" s="3" t="s">
        <v>152</v>
      </c>
      <c r="F244" s="10" t="s">
        <v>3</v>
      </c>
      <c r="G244" s="10">
        <v>0</v>
      </c>
      <c r="H244" s="125"/>
      <c r="I244" s="102">
        <f t="shared" si="20"/>
        <v>0</v>
      </c>
    </row>
    <row r="245" spans="1:9" ht="15">
      <c r="A245" s="3"/>
      <c r="B245" s="10"/>
      <c r="C245" s="13"/>
      <c r="D245" s="3"/>
      <c r="E245" s="3" t="s">
        <v>151</v>
      </c>
      <c r="F245" s="10" t="s">
        <v>3</v>
      </c>
      <c r="G245" s="10">
        <v>5</v>
      </c>
      <c r="H245" s="125"/>
      <c r="I245" s="102">
        <f t="shared" si="20"/>
        <v>0</v>
      </c>
    </row>
    <row r="246" spans="1:9" ht="15">
      <c r="A246" s="3"/>
      <c r="B246" s="10"/>
      <c r="C246" s="13"/>
      <c r="D246" s="3"/>
      <c r="E246" s="4" t="s">
        <v>53</v>
      </c>
      <c r="F246" s="10" t="s">
        <v>3</v>
      </c>
      <c r="G246" s="10">
        <v>5</v>
      </c>
      <c r="H246" s="125"/>
      <c r="I246" s="102">
        <f t="shared" si="20"/>
        <v>0</v>
      </c>
    </row>
    <row r="247" spans="1:9" ht="15">
      <c r="A247" s="3"/>
      <c r="B247" s="10"/>
      <c r="C247" s="13"/>
      <c r="D247" s="3"/>
      <c r="E247" s="3" t="s">
        <v>23</v>
      </c>
      <c r="F247" s="10" t="s">
        <v>9</v>
      </c>
      <c r="G247" s="10">
        <v>1</v>
      </c>
      <c r="H247" s="125"/>
      <c r="I247" s="102">
        <f t="shared" si="20"/>
        <v>0</v>
      </c>
    </row>
    <row r="248" spans="1:9" ht="15">
      <c r="A248" s="29"/>
      <c r="C248" s="30" t="s">
        <v>29</v>
      </c>
      <c r="D248" s="31"/>
      <c r="E248" s="31"/>
      <c r="F248" s="32"/>
      <c r="G248" s="32"/>
      <c r="H248" s="127"/>
      <c r="I248" s="106">
        <f>SUM(I237:I247)</f>
        <v>0</v>
      </c>
    </row>
    <row r="249" spans="1:9" ht="15">
      <c r="A249" s="3"/>
      <c r="B249" s="58" t="s">
        <v>79</v>
      </c>
      <c r="C249" s="98" t="s">
        <v>80</v>
      </c>
      <c r="D249" s="7">
        <v>5</v>
      </c>
      <c r="E249" s="3" t="s">
        <v>21</v>
      </c>
      <c r="F249" s="10" t="s">
        <v>9</v>
      </c>
      <c r="G249" s="5">
        <v>1</v>
      </c>
      <c r="H249" s="124"/>
      <c r="I249" s="102">
        <f>G249*H249</f>
        <v>0</v>
      </c>
    </row>
    <row r="250" spans="1:9" ht="15">
      <c r="A250" s="3"/>
      <c r="B250" s="10"/>
      <c r="C250" s="13"/>
      <c r="D250" s="3"/>
      <c r="E250" s="2" t="s">
        <v>32</v>
      </c>
      <c r="F250" s="5" t="s">
        <v>3</v>
      </c>
      <c r="G250" s="10">
        <v>0</v>
      </c>
      <c r="H250" s="125"/>
      <c r="I250" s="102">
        <f aca="true" t="shared" si="21" ref="I250:I259">G250*H250</f>
        <v>0</v>
      </c>
    </row>
    <row r="251" spans="1:9" ht="15">
      <c r="A251" s="3"/>
      <c r="B251" s="10"/>
      <c r="C251" s="13"/>
      <c r="D251" s="3"/>
      <c r="E251" s="2" t="s">
        <v>33</v>
      </c>
      <c r="F251" s="10" t="s">
        <v>3</v>
      </c>
      <c r="G251" s="10">
        <v>0</v>
      </c>
      <c r="H251" s="125"/>
      <c r="I251" s="102">
        <f t="shared" si="21"/>
        <v>0</v>
      </c>
    </row>
    <row r="252" spans="1:9" ht="15">
      <c r="A252" s="3"/>
      <c r="B252" s="10"/>
      <c r="C252" s="13"/>
      <c r="D252" s="3"/>
      <c r="E252" s="2" t="s">
        <v>34</v>
      </c>
      <c r="F252" s="10" t="s">
        <v>3</v>
      </c>
      <c r="G252" s="10">
        <v>1</v>
      </c>
      <c r="H252" s="125"/>
      <c r="I252" s="102">
        <f t="shared" si="21"/>
        <v>0</v>
      </c>
    </row>
    <row r="253" spans="1:9" ht="15">
      <c r="A253" s="3"/>
      <c r="B253" s="10"/>
      <c r="C253" s="13"/>
      <c r="D253" s="3"/>
      <c r="E253" s="2" t="s">
        <v>35</v>
      </c>
      <c r="F253" s="10" t="s">
        <v>3</v>
      </c>
      <c r="G253" s="10">
        <v>0</v>
      </c>
      <c r="H253" s="125"/>
      <c r="I253" s="102">
        <f t="shared" si="21"/>
        <v>0</v>
      </c>
    </row>
    <row r="254" spans="1:9" ht="15">
      <c r="A254" s="3"/>
      <c r="B254" s="10"/>
      <c r="C254" s="13"/>
      <c r="D254" s="3"/>
      <c r="E254" s="3" t="s">
        <v>25</v>
      </c>
      <c r="F254" s="10" t="s">
        <v>3</v>
      </c>
      <c r="G254" s="10">
        <v>8</v>
      </c>
      <c r="H254" s="125"/>
      <c r="I254" s="102">
        <f t="shared" si="21"/>
        <v>0</v>
      </c>
    </row>
    <row r="255" spans="1:9" ht="15">
      <c r="A255" s="3"/>
      <c r="B255" s="10"/>
      <c r="C255" s="13"/>
      <c r="D255" s="3"/>
      <c r="E255" s="3" t="s">
        <v>26</v>
      </c>
      <c r="F255" s="10" t="s">
        <v>3</v>
      </c>
      <c r="G255" s="10">
        <v>0</v>
      </c>
      <c r="H255" s="125"/>
      <c r="I255" s="102">
        <f t="shared" si="21"/>
        <v>0</v>
      </c>
    </row>
    <row r="256" spans="1:9" ht="15">
      <c r="A256" s="3"/>
      <c r="B256" s="10"/>
      <c r="C256" s="13"/>
      <c r="D256" s="3"/>
      <c r="E256" s="3" t="s">
        <v>152</v>
      </c>
      <c r="F256" s="10" t="s">
        <v>3</v>
      </c>
      <c r="G256" s="10">
        <v>0</v>
      </c>
      <c r="H256" s="125"/>
      <c r="I256" s="102">
        <f t="shared" si="21"/>
        <v>0</v>
      </c>
    </row>
    <row r="257" spans="1:9" ht="15">
      <c r="A257" s="3"/>
      <c r="B257" s="10"/>
      <c r="C257" s="13"/>
      <c r="D257" s="3"/>
      <c r="E257" s="3" t="s">
        <v>151</v>
      </c>
      <c r="F257" s="10" t="s">
        <v>3</v>
      </c>
      <c r="G257" s="10">
        <v>5</v>
      </c>
      <c r="H257" s="125"/>
      <c r="I257" s="102">
        <f t="shared" si="21"/>
        <v>0</v>
      </c>
    </row>
    <row r="258" spans="1:9" ht="15">
      <c r="A258" s="3"/>
      <c r="B258" s="10"/>
      <c r="C258" s="13"/>
      <c r="D258" s="3"/>
      <c r="E258" s="4" t="s">
        <v>53</v>
      </c>
      <c r="F258" s="10" t="s">
        <v>3</v>
      </c>
      <c r="G258" s="10">
        <v>5</v>
      </c>
      <c r="H258" s="125"/>
      <c r="I258" s="102">
        <f t="shared" si="21"/>
        <v>0</v>
      </c>
    </row>
    <row r="259" spans="1:9" ht="15">
      <c r="A259" s="3"/>
      <c r="B259" s="10"/>
      <c r="C259" s="13"/>
      <c r="D259" s="3"/>
      <c r="E259" s="3" t="s">
        <v>23</v>
      </c>
      <c r="F259" s="10" t="s">
        <v>9</v>
      </c>
      <c r="G259" s="10">
        <v>1</v>
      </c>
      <c r="H259" s="125"/>
      <c r="I259" s="102">
        <f t="shared" si="21"/>
        <v>0</v>
      </c>
    </row>
    <row r="260" spans="1:9" ht="15">
      <c r="A260" s="29"/>
      <c r="C260" s="30" t="s">
        <v>29</v>
      </c>
      <c r="D260" s="31"/>
      <c r="E260" s="31"/>
      <c r="F260" s="32"/>
      <c r="G260" s="32"/>
      <c r="H260" s="127"/>
      <c r="I260" s="106">
        <f>SUM(I249:I259)</f>
        <v>0</v>
      </c>
    </row>
    <row r="261" spans="1:9" ht="15">
      <c r="A261" s="3"/>
      <c r="B261" s="58" t="s">
        <v>83</v>
      </c>
      <c r="C261" s="98" t="s">
        <v>84</v>
      </c>
      <c r="D261" s="7">
        <v>1</v>
      </c>
      <c r="E261" s="3" t="s">
        <v>21</v>
      </c>
      <c r="F261" s="10" t="s">
        <v>9</v>
      </c>
      <c r="G261" s="5">
        <v>1</v>
      </c>
      <c r="H261" s="124"/>
      <c r="I261" s="102">
        <f>G261*H261</f>
        <v>0</v>
      </c>
    </row>
    <row r="262" spans="1:9" ht="15">
      <c r="A262" s="3"/>
      <c r="B262" s="10"/>
      <c r="C262" s="13"/>
      <c r="D262" s="3"/>
      <c r="E262" s="2" t="s">
        <v>32</v>
      </c>
      <c r="F262" s="5" t="s">
        <v>3</v>
      </c>
      <c r="G262" s="10">
        <v>0</v>
      </c>
      <c r="H262" s="125"/>
      <c r="I262" s="102">
        <f aca="true" t="shared" si="22" ref="I262:I271">G262*H262</f>
        <v>0</v>
      </c>
    </row>
    <row r="263" spans="1:9" ht="15">
      <c r="A263" s="3"/>
      <c r="B263" s="10"/>
      <c r="C263" s="13"/>
      <c r="D263" s="3"/>
      <c r="E263" s="2" t="s">
        <v>33</v>
      </c>
      <c r="F263" s="10" t="s">
        <v>3</v>
      </c>
      <c r="G263" s="10">
        <v>1</v>
      </c>
      <c r="H263" s="125"/>
      <c r="I263" s="102">
        <f t="shared" si="22"/>
        <v>0</v>
      </c>
    </row>
    <row r="264" spans="1:9" ht="15">
      <c r="A264" s="3"/>
      <c r="B264" s="10"/>
      <c r="C264" s="13"/>
      <c r="D264" s="3"/>
      <c r="E264" s="2" t="s">
        <v>34</v>
      </c>
      <c r="F264" s="10" t="s">
        <v>3</v>
      </c>
      <c r="G264" s="10">
        <v>0</v>
      </c>
      <c r="H264" s="125"/>
      <c r="I264" s="102">
        <f t="shared" si="22"/>
        <v>0</v>
      </c>
    </row>
    <row r="265" spans="1:9" ht="15">
      <c r="A265" s="3"/>
      <c r="B265" s="10"/>
      <c r="C265" s="13"/>
      <c r="D265" s="3"/>
      <c r="E265" s="2" t="s">
        <v>35</v>
      </c>
      <c r="F265" s="10" t="s">
        <v>3</v>
      </c>
      <c r="G265" s="10">
        <v>0</v>
      </c>
      <c r="H265" s="125"/>
      <c r="I265" s="102">
        <f t="shared" si="22"/>
        <v>0</v>
      </c>
    </row>
    <row r="266" spans="1:9" ht="15">
      <c r="A266" s="3"/>
      <c r="B266" s="10"/>
      <c r="C266" s="13"/>
      <c r="D266" s="3"/>
      <c r="E266" s="3" t="s">
        <v>25</v>
      </c>
      <c r="F266" s="10" t="s">
        <v>3</v>
      </c>
      <c r="G266" s="10">
        <v>5</v>
      </c>
      <c r="H266" s="125"/>
      <c r="I266" s="102">
        <f t="shared" si="22"/>
        <v>0</v>
      </c>
    </row>
    <row r="267" spans="1:9" ht="15">
      <c r="A267" s="3"/>
      <c r="B267" s="10"/>
      <c r="C267" s="13"/>
      <c r="D267" s="3"/>
      <c r="E267" s="3" t="s">
        <v>26</v>
      </c>
      <c r="F267" s="10" t="s">
        <v>3</v>
      </c>
      <c r="G267" s="10">
        <v>0</v>
      </c>
      <c r="H267" s="125"/>
      <c r="I267" s="102">
        <f t="shared" si="22"/>
        <v>0</v>
      </c>
    </row>
    <row r="268" spans="1:9" ht="15">
      <c r="A268" s="3"/>
      <c r="B268" s="10"/>
      <c r="C268" s="13"/>
      <c r="D268" s="3"/>
      <c r="E268" s="3" t="s">
        <v>152</v>
      </c>
      <c r="F268" s="10" t="s">
        <v>3</v>
      </c>
      <c r="G268" s="10">
        <v>3</v>
      </c>
      <c r="H268" s="125"/>
      <c r="I268" s="102">
        <f t="shared" si="22"/>
        <v>0</v>
      </c>
    </row>
    <row r="269" spans="1:9" ht="15">
      <c r="A269" s="3"/>
      <c r="B269" s="10"/>
      <c r="C269" s="13"/>
      <c r="D269" s="3"/>
      <c r="E269" s="3" t="s">
        <v>151</v>
      </c>
      <c r="F269" s="10" t="s">
        <v>3</v>
      </c>
      <c r="G269" s="10">
        <v>0</v>
      </c>
      <c r="H269" s="125"/>
      <c r="I269" s="102">
        <f t="shared" si="22"/>
        <v>0</v>
      </c>
    </row>
    <row r="270" spans="1:9" ht="15">
      <c r="A270" s="3"/>
      <c r="B270" s="10"/>
      <c r="C270" s="13"/>
      <c r="D270" s="3"/>
      <c r="E270" s="4" t="s">
        <v>53</v>
      </c>
      <c r="F270" s="10" t="s">
        <v>3</v>
      </c>
      <c r="G270" s="10">
        <v>2</v>
      </c>
      <c r="H270" s="125"/>
      <c r="I270" s="102">
        <f t="shared" si="22"/>
        <v>0</v>
      </c>
    </row>
    <row r="271" spans="1:9" ht="15">
      <c r="A271" s="3"/>
      <c r="B271" s="10"/>
      <c r="C271" s="13"/>
      <c r="D271" s="3"/>
      <c r="E271" s="3" t="s">
        <v>23</v>
      </c>
      <c r="F271" s="10" t="s">
        <v>9</v>
      </c>
      <c r="G271" s="10">
        <v>1</v>
      </c>
      <c r="H271" s="125"/>
      <c r="I271" s="102">
        <f t="shared" si="22"/>
        <v>0</v>
      </c>
    </row>
    <row r="272" spans="1:9" ht="15">
      <c r="A272" s="29"/>
      <c r="C272" s="30" t="s">
        <v>29</v>
      </c>
      <c r="D272" s="31"/>
      <c r="E272" s="31"/>
      <c r="F272" s="32"/>
      <c r="G272" s="32"/>
      <c r="H272" s="127"/>
      <c r="I272" s="106">
        <f>SUM(I261:I271)</f>
        <v>0</v>
      </c>
    </row>
    <row r="273" spans="1:9" ht="15">
      <c r="A273" s="3"/>
      <c r="B273" s="58" t="s">
        <v>87</v>
      </c>
      <c r="C273" s="98" t="s">
        <v>88</v>
      </c>
      <c r="D273" s="7">
        <v>1</v>
      </c>
      <c r="E273" s="3" t="s">
        <v>21</v>
      </c>
      <c r="F273" s="10" t="s">
        <v>9</v>
      </c>
      <c r="G273" s="5">
        <v>1</v>
      </c>
      <c r="H273" s="124"/>
      <c r="I273" s="102">
        <f>G273*H273</f>
        <v>0</v>
      </c>
    </row>
    <row r="274" spans="1:9" ht="15">
      <c r="A274" s="3"/>
      <c r="B274" s="10"/>
      <c r="C274" s="13"/>
      <c r="D274" s="3"/>
      <c r="E274" s="2" t="s">
        <v>32</v>
      </c>
      <c r="F274" s="5" t="s">
        <v>3</v>
      </c>
      <c r="G274" s="10">
        <v>3</v>
      </c>
      <c r="H274" s="125"/>
      <c r="I274" s="102">
        <f aca="true" t="shared" si="23" ref="I274:I283">G274*H274</f>
        <v>0</v>
      </c>
    </row>
    <row r="275" spans="1:9" ht="15">
      <c r="A275" s="3"/>
      <c r="B275" s="10"/>
      <c r="C275" s="13"/>
      <c r="D275" s="3"/>
      <c r="E275" s="2" t="s">
        <v>33</v>
      </c>
      <c r="F275" s="10" t="s">
        <v>3</v>
      </c>
      <c r="G275" s="10">
        <v>2</v>
      </c>
      <c r="H275" s="125"/>
      <c r="I275" s="102">
        <f t="shared" si="23"/>
        <v>0</v>
      </c>
    </row>
    <row r="276" spans="1:9" ht="15">
      <c r="A276" s="3"/>
      <c r="B276" s="10"/>
      <c r="C276" s="13"/>
      <c r="D276" s="3"/>
      <c r="E276" s="2" t="s">
        <v>34</v>
      </c>
      <c r="F276" s="10" t="s">
        <v>3</v>
      </c>
      <c r="G276" s="10">
        <v>1</v>
      </c>
      <c r="H276" s="125"/>
      <c r="I276" s="102">
        <f t="shared" si="23"/>
        <v>0</v>
      </c>
    </row>
    <row r="277" spans="1:9" ht="15">
      <c r="A277" s="3"/>
      <c r="B277" s="10"/>
      <c r="C277" s="13"/>
      <c r="D277" s="3"/>
      <c r="E277" s="2" t="s">
        <v>35</v>
      </c>
      <c r="F277" s="10" t="s">
        <v>3</v>
      </c>
      <c r="G277" s="10">
        <v>0</v>
      </c>
      <c r="H277" s="125"/>
      <c r="I277" s="102">
        <f t="shared" si="23"/>
        <v>0</v>
      </c>
    </row>
    <row r="278" spans="1:9" ht="15">
      <c r="A278" s="3"/>
      <c r="B278" s="10"/>
      <c r="C278" s="13"/>
      <c r="D278" s="3"/>
      <c r="E278" s="3" t="s">
        <v>25</v>
      </c>
      <c r="F278" s="10" t="s">
        <v>3</v>
      </c>
      <c r="G278" s="10">
        <v>50</v>
      </c>
      <c r="H278" s="125"/>
      <c r="I278" s="102">
        <f t="shared" si="23"/>
        <v>0</v>
      </c>
    </row>
    <row r="279" spans="1:9" ht="15">
      <c r="A279" s="3"/>
      <c r="B279" s="10"/>
      <c r="C279" s="13"/>
      <c r="D279" s="3"/>
      <c r="E279" s="3" t="s">
        <v>26</v>
      </c>
      <c r="F279" s="10" t="s">
        <v>3</v>
      </c>
      <c r="G279" s="10">
        <v>3</v>
      </c>
      <c r="H279" s="125"/>
      <c r="I279" s="102">
        <f t="shared" si="23"/>
        <v>0</v>
      </c>
    </row>
    <row r="280" spans="1:9" ht="15">
      <c r="A280" s="3"/>
      <c r="B280" s="10"/>
      <c r="C280" s="13"/>
      <c r="D280" s="3"/>
      <c r="E280" s="3" t="s">
        <v>152</v>
      </c>
      <c r="F280" s="10" t="s">
        <v>3</v>
      </c>
      <c r="G280" s="10">
        <v>9</v>
      </c>
      <c r="H280" s="125"/>
      <c r="I280" s="102">
        <f t="shared" si="23"/>
        <v>0</v>
      </c>
    </row>
    <row r="281" spans="1:9" ht="15">
      <c r="A281" s="3"/>
      <c r="B281" s="10"/>
      <c r="C281" s="13"/>
      <c r="D281" s="3"/>
      <c r="E281" s="3" t="s">
        <v>151</v>
      </c>
      <c r="F281" s="10" t="s">
        <v>3</v>
      </c>
      <c r="G281" s="10">
        <v>1</v>
      </c>
      <c r="H281" s="125"/>
      <c r="I281" s="102">
        <f t="shared" si="23"/>
        <v>0</v>
      </c>
    </row>
    <row r="282" spans="1:9" ht="15">
      <c r="A282" s="3"/>
      <c r="B282" s="10"/>
      <c r="C282" s="13"/>
      <c r="D282" s="3"/>
      <c r="E282" s="4" t="s">
        <v>53</v>
      </c>
      <c r="F282" s="10" t="s">
        <v>3</v>
      </c>
      <c r="G282" s="10">
        <v>104</v>
      </c>
      <c r="H282" s="125"/>
      <c r="I282" s="102">
        <f t="shared" si="23"/>
        <v>0</v>
      </c>
    </row>
    <row r="283" spans="1:9" ht="15">
      <c r="A283" s="3"/>
      <c r="B283" s="10"/>
      <c r="C283" s="13"/>
      <c r="D283" s="3"/>
      <c r="E283" s="3" t="s">
        <v>23</v>
      </c>
      <c r="F283" s="10" t="s">
        <v>9</v>
      </c>
      <c r="G283" s="10">
        <v>1</v>
      </c>
      <c r="H283" s="125"/>
      <c r="I283" s="102">
        <f t="shared" si="23"/>
        <v>0</v>
      </c>
    </row>
    <row r="284" spans="1:9" ht="15">
      <c r="A284" s="29"/>
      <c r="C284" s="30" t="s">
        <v>29</v>
      </c>
      <c r="D284" s="31"/>
      <c r="E284" s="31"/>
      <c r="F284" s="32"/>
      <c r="G284" s="32"/>
      <c r="H284" s="127"/>
      <c r="I284" s="106">
        <f>SUM(I273:I283)</f>
        <v>0</v>
      </c>
    </row>
    <row r="285" spans="1:9" ht="15">
      <c r="A285" s="3"/>
      <c r="B285" s="58" t="s">
        <v>85</v>
      </c>
      <c r="C285" s="98" t="s">
        <v>86</v>
      </c>
      <c r="D285" s="7">
        <v>2</v>
      </c>
      <c r="E285" s="3" t="s">
        <v>21</v>
      </c>
      <c r="F285" s="10" t="s">
        <v>9</v>
      </c>
      <c r="G285" s="5">
        <v>1</v>
      </c>
      <c r="H285" s="124"/>
      <c r="I285" s="102">
        <f>G285*H285</f>
        <v>0</v>
      </c>
    </row>
    <row r="286" spans="1:9" ht="15">
      <c r="A286" s="3"/>
      <c r="B286" s="10"/>
      <c r="C286" s="13"/>
      <c r="D286" s="3"/>
      <c r="E286" s="2" t="s">
        <v>32</v>
      </c>
      <c r="F286" s="5" t="s">
        <v>3</v>
      </c>
      <c r="G286" s="10">
        <v>0</v>
      </c>
      <c r="H286" s="125"/>
      <c r="I286" s="102">
        <f aca="true" t="shared" si="24" ref="I286:I295">G286*H286</f>
        <v>0</v>
      </c>
    </row>
    <row r="287" spans="1:9" ht="15">
      <c r="A287" s="3"/>
      <c r="B287" s="10"/>
      <c r="C287" s="13"/>
      <c r="D287" s="3"/>
      <c r="E287" s="2" t="s">
        <v>33</v>
      </c>
      <c r="F287" s="10" t="s">
        <v>3</v>
      </c>
      <c r="G287" s="10">
        <v>3</v>
      </c>
      <c r="H287" s="125"/>
      <c r="I287" s="102">
        <f t="shared" si="24"/>
        <v>0</v>
      </c>
    </row>
    <row r="288" spans="1:9" ht="15">
      <c r="A288" s="3"/>
      <c r="B288" s="10"/>
      <c r="C288" s="13"/>
      <c r="D288" s="3"/>
      <c r="E288" s="2" t="s">
        <v>34</v>
      </c>
      <c r="F288" s="10" t="s">
        <v>3</v>
      </c>
      <c r="G288" s="10">
        <v>0</v>
      </c>
      <c r="H288" s="125"/>
      <c r="I288" s="102">
        <f t="shared" si="24"/>
        <v>0</v>
      </c>
    </row>
    <row r="289" spans="1:9" ht="15">
      <c r="A289" s="3"/>
      <c r="B289" s="10"/>
      <c r="C289" s="13"/>
      <c r="D289" s="3"/>
      <c r="E289" s="2" t="s">
        <v>35</v>
      </c>
      <c r="F289" s="10" t="s">
        <v>3</v>
      </c>
      <c r="G289" s="10">
        <v>0</v>
      </c>
      <c r="H289" s="125"/>
      <c r="I289" s="102">
        <f t="shared" si="24"/>
        <v>0</v>
      </c>
    </row>
    <row r="290" spans="1:9" ht="15">
      <c r="A290" s="3"/>
      <c r="B290" s="10"/>
      <c r="C290" s="13"/>
      <c r="D290" s="3"/>
      <c r="E290" s="3" t="s">
        <v>25</v>
      </c>
      <c r="F290" s="10" t="s">
        <v>3</v>
      </c>
      <c r="G290" s="10">
        <v>85</v>
      </c>
      <c r="H290" s="125"/>
      <c r="I290" s="102">
        <f t="shared" si="24"/>
        <v>0</v>
      </c>
    </row>
    <row r="291" spans="1:9" ht="15">
      <c r="A291" s="3"/>
      <c r="B291" s="10"/>
      <c r="C291" s="13"/>
      <c r="D291" s="3"/>
      <c r="E291" s="3" t="s">
        <v>26</v>
      </c>
      <c r="F291" s="10" t="s">
        <v>3</v>
      </c>
      <c r="G291" s="10">
        <v>4</v>
      </c>
      <c r="H291" s="125"/>
      <c r="I291" s="102">
        <f t="shared" si="24"/>
        <v>0</v>
      </c>
    </row>
    <row r="292" spans="1:9" ht="15">
      <c r="A292" s="3"/>
      <c r="B292" s="10"/>
      <c r="C292" s="13"/>
      <c r="D292" s="3"/>
      <c r="E292" s="3" t="s">
        <v>152</v>
      </c>
      <c r="F292" s="10" t="s">
        <v>3</v>
      </c>
      <c r="G292" s="10">
        <v>29</v>
      </c>
      <c r="H292" s="125"/>
      <c r="I292" s="102">
        <f t="shared" si="24"/>
        <v>0</v>
      </c>
    </row>
    <row r="293" spans="1:9" ht="15">
      <c r="A293" s="3"/>
      <c r="B293" s="10"/>
      <c r="C293" s="13"/>
      <c r="D293" s="3"/>
      <c r="E293" s="3" t="s">
        <v>151</v>
      </c>
      <c r="F293" s="10" t="s">
        <v>3</v>
      </c>
      <c r="G293" s="10">
        <v>2</v>
      </c>
      <c r="H293" s="125"/>
      <c r="I293" s="102">
        <f t="shared" si="24"/>
        <v>0</v>
      </c>
    </row>
    <row r="294" spans="1:9" ht="15">
      <c r="A294" s="3"/>
      <c r="B294" s="10"/>
      <c r="C294" s="13"/>
      <c r="D294" s="3"/>
      <c r="E294" s="4" t="s">
        <v>53</v>
      </c>
      <c r="F294" s="10" t="s">
        <v>3</v>
      </c>
      <c r="G294" s="10">
        <v>28</v>
      </c>
      <c r="H294" s="125"/>
      <c r="I294" s="102">
        <f t="shared" si="24"/>
        <v>0</v>
      </c>
    </row>
    <row r="295" spans="1:9" ht="15">
      <c r="A295" s="3"/>
      <c r="B295" s="10"/>
      <c r="C295" s="13"/>
      <c r="D295" s="3"/>
      <c r="E295" s="3" t="s">
        <v>23</v>
      </c>
      <c r="F295" s="10" t="s">
        <v>9</v>
      </c>
      <c r="G295" s="10">
        <v>1</v>
      </c>
      <c r="H295" s="125"/>
      <c r="I295" s="102">
        <f t="shared" si="24"/>
        <v>0</v>
      </c>
    </row>
    <row r="296" spans="1:9" ht="15">
      <c r="A296" s="29"/>
      <c r="C296" s="30" t="s">
        <v>29</v>
      </c>
      <c r="D296" s="31"/>
      <c r="E296" s="31"/>
      <c r="F296" s="32"/>
      <c r="G296" s="32"/>
      <c r="H296" s="127"/>
      <c r="I296" s="106">
        <f>SUM(I285:I295)</f>
        <v>0</v>
      </c>
    </row>
    <row r="297" spans="1:9" ht="15">
      <c r="A297" s="3"/>
      <c r="B297" s="16" t="s">
        <v>131</v>
      </c>
      <c r="C297" s="16" t="s">
        <v>132</v>
      </c>
      <c r="D297" s="7">
        <v>1</v>
      </c>
      <c r="E297" s="3" t="s">
        <v>21</v>
      </c>
      <c r="F297" s="10" t="s">
        <v>9</v>
      </c>
      <c r="G297" s="5">
        <v>1</v>
      </c>
      <c r="H297" s="124"/>
      <c r="I297" s="102">
        <f>G297*H297</f>
        <v>0</v>
      </c>
    </row>
    <row r="298" spans="1:9" ht="15">
      <c r="A298" s="3"/>
      <c r="B298" s="10"/>
      <c r="C298" s="13"/>
      <c r="D298" s="3"/>
      <c r="E298" s="2" t="s">
        <v>32</v>
      </c>
      <c r="F298" s="5" t="s">
        <v>3</v>
      </c>
      <c r="G298" s="10">
        <v>5</v>
      </c>
      <c r="H298" s="125"/>
      <c r="I298" s="102">
        <f aca="true" t="shared" si="25" ref="I298:I307">G298*H298</f>
        <v>0</v>
      </c>
    </row>
    <row r="299" spans="1:9" ht="15">
      <c r="A299" s="3"/>
      <c r="B299" s="10"/>
      <c r="C299" s="13"/>
      <c r="D299" s="3"/>
      <c r="E299" s="2" t="s">
        <v>33</v>
      </c>
      <c r="F299" s="10" t="s">
        <v>3</v>
      </c>
      <c r="G299" s="10">
        <v>8</v>
      </c>
      <c r="H299" s="125"/>
      <c r="I299" s="102">
        <f t="shared" si="25"/>
        <v>0</v>
      </c>
    </row>
    <row r="300" spans="1:9" ht="15">
      <c r="A300" s="3"/>
      <c r="B300" s="10"/>
      <c r="C300" s="13"/>
      <c r="D300" s="3"/>
      <c r="E300" s="2" t="s">
        <v>34</v>
      </c>
      <c r="F300" s="10" t="s">
        <v>3</v>
      </c>
      <c r="G300" s="10">
        <v>29</v>
      </c>
      <c r="H300" s="125"/>
      <c r="I300" s="102">
        <f t="shared" si="25"/>
        <v>0</v>
      </c>
    </row>
    <row r="301" spans="1:9" ht="15">
      <c r="A301" s="3"/>
      <c r="B301" s="10"/>
      <c r="C301" s="13"/>
      <c r="D301" s="3"/>
      <c r="E301" s="2" t="s">
        <v>35</v>
      </c>
      <c r="F301" s="10" t="s">
        <v>3</v>
      </c>
      <c r="G301" s="10">
        <v>0</v>
      </c>
      <c r="H301" s="125"/>
      <c r="I301" s="102">
        <f t="shared" si="25"/>
        <v>0</v>
      </c>
    </row>
    <row r="302" spans="1:9" ht="15">
      <c r="A302" s="3"/>
      <c r="B302" s="10"/>
      <c r="C302" s="13"/>
      <c r="D302" s="3"/>
      <c r="E302" s="3" t="s">
        <v>25</v>
      </c>
      <c r="F302" s="10" t="s">
        <v>3</v>
      </c>
      <c r="G302" s="10">
        <v>87</v>
      </c>
      <c r="H302" s="125"/>
      <c r="I302" s="102">
        <f t="shared" si="25"/>
        <v>0</v>
      </c>
    </row>
    <row r="303" spans="1:9" ht="15">
      <c r="A303" s="3"/>
      <c r="B303" s="10"/>
      <c r="C303" s="13"/>
      <c r="D303" s="3"/>
      <c r="E303" s="3" t="s">
        <v>26</v>
      </c>
      <c r="F303" s="10" t="s">
        <v>3</v>
      </c>
      <c r="G303" s="10">
        <v>19</v>
      </c>
      <c r="H303" s="125"/>
      <c r="I303" s="102">
        <f t="shared" si="25"/>
        <v>0</v>
      </c>
    </row>
    <row r="304" spans="1:9" ht="15">
      <c r="A304" s="3"/>
      <c r="B304" s="10"/>
      <c r="C304" s="13"/>
      <c r="D304" s="3"/>
      <c r="E304" s="3" t="s">
        <v>152</v>
      </c>
      <c r="F304" s="10" t="s">
        <v>3</v>
      </c>
      <c r="G304" s="10">
        <v>23</v>
      </c>
      <c r="H304" s="125"/>
      <c r="I304" s="102">
        <f t="shared" si="25"/>
        <v>0</v>
      </c>
    </row>
    <row r="305" spans="1:9" ht="15">
      <c r="A305" s="3"/>
      <c r="B305" s="10"/>
      <c r="C305" s="13"/>
      <c r="D305" s="3"/>
      <c r="E305" s="3" t="s">
        <v>151</v>
      </c>
      <c r="F305" s="10" t="s">
        <v>3</v>
      </c>
      <c r="G305" s="10">
        <v>0</v>
      </c>
      <c r="H305" s="125"/>
      <c r="I305" s="102">
        <f t="shared" si="25"/>
        <v>0</v>
      </c>
    </row>
    <row r="306" spans="1:9" ht="15">
      <c r="A306" s="3"/>
      <c r="B306" s="10"/>
      <c r="C306" s="13"/>
      <c r="D306" s="3"/>
      <c r="E306" s="4" t="s">
        <v>53</v>
      </c>
      <c r="F306" s="10" t="s">
        <v>3</v>
      </c>
      <c r="G306" s="10">
        <v>128</v>
      </c>
      <c r="H306" s="125"/>
      <c r="I306" s="102">
        <f t="shared" si="25"/>
        <v>0</v>
      </c>
    </row>
    <row r="307" spans="1:9" ht="15">
      <c r="A307" s="3"/>
      <c r="B307" s="10"/>
      <c r="C307" s="13"/>
      <c r="D307" s="3"/>
      <c r="E307" s="3" t="s">
        <v>23</v>
      </c>
      <c r="F307" s="10" t="s">
        <v>9</v>
      </c>
      <c r="G307" s="10">
        <v>1</v>
      </c>
      <c r="H307" s="125"/>
      <c r="I307" s="102">
        <f t="shared" si="25"/>
        <v>0</v>
      </c>
    </row>
    <row r="308" spans="1:9" ht="15">
      <c r="A308" s="29"/>
      <c r="C308" s="30" t="s">
        <v>29</v>
      </c>
      <c r="D308" s="31"/>
      <c r="E308" s="31"/>
      <c r="F308" s="32"/>
      <c r="G308" s="32"/>
      <c r="H308" s="127"/>
      <c r="I308" s="106">
        <f>SUM(I297:I307)</f>
        <v>0</v>
      </c>
    </row>
    <row r="309" spans="1:9" ht="27.6">
      <c r="A309" s="3"/>
      <c r="B309" s="16" t="s">
        <v>115</v>
      </c>
      <c r="C309" s="16" t="s">
        <v>116</v>
      </c>
      <c r="D309" s="7">
        <v>2</v>
      </c>
      <c r="E309" s="3" t="s">
        <v>21</v>
      </c>
      <c r="F309" s="10" t="s">
        <v>9</v>
      </c>
      <c r="G309" s="5">
        <v>1</v>
      </c>
      <c r="H309" s="124"/>
      <c r="I309" s="102">
        <f>G309*H309</f>
        <v>0</v>
      </c>
    </row>
    <row r="310" spans="1:9" ht="15">
      <c r="A310" s="3"/>
      <c r="B310" s="10"/>
      <c r="C310" s="13"/>
      <c r="D310" s="3"/>
      <c r="E310" s="2" t="s">
        <v>32</v>
      </c>
      <c r="F310" s="5" t="s">
        <v>3</v>
      </c>
      <c r="G310" s="10">
        <v>0</v>
      </c>
      <c r="H310" s="125"/>
      <c r="I310" s="102">
        <f aca="true" t="shared" si="26" ref="I310:I319">G310*H310</f>
        <v>0</v>
      </c>
    </row>
    <row r="311" spans="1:9" ht="15">
      <c r="A311" s="3"/>
      <c r="B311" s="10"/>
      <c r="C311" s="13"/>
      <c r="D311" s="3"/>
      <c r="E311" s="2" t="s">
        <v>33</v>
      </c>
      <c r="F311" s="10" t="s">
        <v>3</v>
      </c>
      <c r="G311" s="10">
        <v>0</v>
      </c>
      <c r="H311" s="125"/>
      <c r="I311" s="102">
        <f t="shared" si="26"/>
        <v>0</v>
      </c>
    </row>
    <row r="312" spans="1:9" ht="15">
      <c r="A312" s="3"/>
      <c r="B312" s="10"/>
      <c r="C312" s="13"/>
      <c r="D312" s="3"/>
      <c r="E312" s="2" t="s">
        <v>34</v>
      </c>
      <c r="F312" s="10" t="s">
        <v>3</v>
      </c>
      <c r="G312" s="10">
        <v>0</v>
      </c>
      <c r="H312" s="125"/>
      <c r="I312" s="102">
        <f t="shared" si="26"/>
        <v>0</v>
      </c>
    </row>
    <row r="313" spans="1:9" ht="15">
      <c r="A313" s="3"/>
      <c r="B313" s="10"/>
      <c r="C313" s="13"/>
      <c r="D313" s="3"/>
      <c r="E313" s="2" t="s">
        <v>35</v>
      </c>
      <c r="F313" s="10" t="s">
        <v>3</v>
      </c>
      <c r="G313" s="10">
        <v>1</v>
      </c>
      <c r="H313" s="125"/>
      <c r="I313" s="102">
        <f t="shared" si="26"/>
        <v>0</v>
      </c>
    </row>
    <row r="314" spans="1:9" ht="15">
      <c r="A314" s="3"/>
      <c r="B314" s="10"/>
      <c r="C314" s="13"/>
      <c r="D314" s="3"/>
      <c r="E314" s="3" t="s">
        <v>25</v>
      </c>
      <c r="F314" s="10" t="s">
        <v>3</v>
      </c>
      <c r="G314" s="10">
        <v>12</v>
      </c>
      <c r="H314" s="125"/>
      <c r="I314" s="102">
        <f t="shared" si="26"/>
        <v>0</v>
      </c>
    </row>
    <row r="315" spans="1:9" ht="15">
      <c r="A315" s="3"/>
      <c r="B315" s="10"/>
      <c r="C315" s="13"/>
      <c r="D315" s="3"/>
      <c r="E315" s="3" t="s">
        <v>26</v>
      </c>
      <c r="F315" s="10" t="s">
        <v>3</v>
      </c>
      <c r="G315" s="10">
        <v>0</v>
      </c>
      <c r="H315" s="125"/>
      <c r="I315" s="102">
        <f t="shared" si="26"/>
        <v>0</v>
      </c>
    </row>
    <row r="316" spans="1:9" ht="15">
      <c r="A316" s="3"/>
      <c r="B316" s="10"/>
      <c r="C316" s="13"/>
      <c r="D316" s="3"/>
      <c r="E316" s="3" t="s">
        <v>152</v>
      </c>
      <c r="F316" s="10" t="s">
        <v>3</v>
      </c>
      <c r="G316" s="10">
        <v>0</v>
      </c>
      <c r="H316" s="125"/>
      <c r="I316" s="102">
        <f t="shared" si="26"/>
        <v>0</v>
      </c>
    </row>
    <row r="317" spans="1:9" ht="15">
      <c r="A317" s="3"/>
      <c r="B317" s="10"/>
      <c r="C317" s="13"/>
      <c r="D317" s="3"/>
      <c r="E317" s="3" t="s">
        <v>151</v>
      </c>
      <c r="F317" s="10" t="s">
        <v>3</v>
      </c>
      <c r="G317" s="10">
        <v>0</v>
      </c>
      <c r="H317" s="125"/>
      <c r="I317" s="102">
        <f t="shared" si="26"/>
        <v>0</v>
      </c>
    </row>
    <row r="318" spans="1:9" ht="15">
      <c r="A318" s="3"/>
      <c r="B318" s="10"/>
      <c r="C318" s="13"/>
      <c r="D318" s="3"/>
      <c r="E318" s="4" t="s">
        <v>53</v>
      </c>
      <c r="F318" s="10" t="s">
        <v>3</v>
      </c>
      <c r="G318" s="10">
        <v>64</v>
      </c>
      <c r="H318" s="125"/>
      <c r="I318" s="102">
        <f t="shared" si="26"/>
        <v>0</v>
      </c>
    </row>
    <row r="319" spans="1:9" ht="15">
      <c r="A319" s="3"/>
      <c r="B319" s="10"/>
      <c r="C319" s="13"/>
      <c r="D319" s="3"/>
      <c r="E319" s="3" t="s">
        <v>23</v>
      </c>
      <c r="F319" s="10" t="s">
        <v>9</v>
      </c>
      <c r="G319" s="10">
        <v>1</v>
      </c>
      <c r="H319" s="125"/>
      <c r="I319" s="102">
        <f t="shared" si="26"/>
        <v>0</v>
      </c>
    </row>
    <row r="320" spans="1:9" ht="15">
      <c r="A320" s="29"/>
      <c r="C320" s="30" t="s">
        <v>29</v>
      </c>
      <c r="D320" s="31"/>
      <c r="E320" s="31"/>
      <c r="F320" s="32"/>
      <c r="G320" s="32"/>
      <c r="H320" s="127"/>
      <c r="I320" s="106">
        <f>SUM(I309:I319)</f>
        <v>0</v>
      </c>
    </row>
    <row r="321" spans="1:9" ht="15">
      <c r="A321" s="3"/>
      <c r="B321" s="65" t="s">
        <v>215</v>
      </c>
      <c r="C321" s="66" t="s">
        <v>133</v>
      </c>
      <c r="D321" s="7">
        <v>3</v>
      </c>
      <c r="E321" s="3" t="s">
        <v>21</v>
      </c>
      <c r="F321" s="10" t="s">
        <v>9</v>
      </c>
      <c r="G321" s="5">
        <v>1</v>
      </c>
      <c r="H321" s="124"/>
      <c r="I321" s="102">
        <f>G321*H321</f>
        <v>0</v>
      </c>
    </row>
    <row r="322" spans="1:9" ht="15">
      <c r="A322" s="3"/>
      <c r="B322" s="10"/>
      <c r="C322" s="13"/>
      <c r="D322" s="3"/>
      <c r="E322" s="2" t="s">
        <v>32</v>
      </c>
      <c r="F322" s="5" t="s">
        <v>3</v>
      </c>
      <c r="G322" s="10">
        <v>0</v>
      </c>
      <c r="H322" s="125"/>
      <c r="I322" s="102">
        <f aca="true" t="shared" si="27" ref="I322:I331">G322*H322</f>
        <v>0</v>
      </c>
    </row>
    <row r="323" spans="1:9" ht="15">
      <c r="A323" s="3"/>
      <c r="B323" s="10"/>
      <c r="C323" s="13"/>
      <c r="D323" s="3"/>
      <c r="E323" s="2" t="s">
        <v>33</v>
      </c>
      <c r="F323" s="10" t="s">
        <v>3</v>
      </c>
      <c r="G323" s="10">
        <v>0</v>
      </c>
      <c r="H323" s="125"/>
      <c r="I323" s="102">
        <f t="shared" si="27"/>
        <v>0</v>
      </c>
    </row>
    <row r="324" spans="1:9" ht="15">
      <c r="A324" s="3"/>
      <c r="B324" s="10"/>
      <c r="C324" s="13"/>
      <c r="D324" s="3"/>
      <c r="E324" s="2" t="s">
        <v>34</v>
      </c>
      <c r="F324" s="10" t="s">
        <v>3</v>
      </c>
      <c r="G324" s="10">
        <v>0</v>
      </c>
      <c r="H324" s="125"/>
      <c r="I324" s="102">
        <f t="shared" si="27"/>
        <v>0</v>
      </c>
    </row>
    <row r="325" spans="1:9" ht="15">
      <c r="A325" s="3"/>
      <c r="B325" s="10"/>
      <c r="C325" s="13"/>
      <c r="D325" s="3"/>
      <c r="E325" s="2" t="s">
        <v>35</v>
      </c>
      <c r="F325" s="10" t="s">
        <v>3</v>
      </c>
      <c r="G325" s="10">
        <v>1</v>
      </c>
      <c r="H325" s="125"/>
      <c r="I325" s="102">
        <f t="shared" si="27"/>
        <v>0</v>
      </c>
    </row>
    <row r="326" spans="1:9" ht="15">
      <c r="A326" s="3"/>
      <c r="B326" s="10"/>
      <c r="C326" s="13"/>
      <c r="D326" s="3"/>
      <c r="E326" s="3" t="s">
        <v>25</v>
      </c>
      <c r="F326" s="10" t="s">
        <v>3</v>
      </c>
      <c r="G326" s="10">
        <v>1</v>
      </c>
      <c r="H326" s="125"/>
      <c r="I326" s="102">
        <f t="shared" si="27"/>
        <v>0</v>
      </c>
    </row>
    <row r="327" spans="1:9" ht="15">
      <c r="A327" s="3"/>
      <c r="B327" s="10"/>
      <c r="C327" s="13"/>
      <c r="D327" s="3"/>
      <c r="E327" s="3" t="s">
        <v>26</v>
      </c>
      <c r="F327" s="10" t="s">
        <v>3</v>
      </c>
      <c r="G327" s="10">
        <v>0</v>
      </c>
      <c r="H327" s="125"/>
      <c r="I327" s="102">
        <f t="shared" si="27"/>
        <v>0</v>
      </c>
    </row>
    <row r="328" spans="1:9" ht="15">
      <c r="A328" s="3"/>
      <c r="B328" s="10"/>
      <c r="C328" s="13"/>
      <c r="D328" s="3"/>
      <c r="E328" s="3" t="s">
        <v>152</v>
      </c>
      <c r="F328" s="10" t="s">
        <v>3</v>
      </c>
      <c r="G328" s="10">
        <v>0</v>
      </c>
      <c r="H328" s="125"/>
      <c r="I328" s="102">
        <f t="shared" si="27"/>
        <v>0</v>
      </c>
    </row>
    <row r="329" spans="1:9" ht="15">
      <c r="A329" s="3"/>
      <c r="B329" s="10"/>
      <c r="C329" s="13"/>
      <c r="D329" s="3"/>
      <c r="E329" s="3" t="s">
        <v>151</v>
      </c>
      <c r="F329" s="10" t="s">
        <v>3</v>
      </c>
      <c r="G329" s="10">
        <v>0</v>
      </c>
      <c r="H329" s="125"/>
      <c r="I329" s="102">
        <f t="shared" si="27"/>
        <v>0</v>
      </c>
    </row>
    <row r="330" spans="1:9" ht="15">
      <c r="A330" s="3"/>
      <c r="B330" s="10"/>
      <c r="C330" s="13"/>
      <c r="D330" s="3"/>
      <c r="E330" s="4" t="s">
        <v>53</v>
      </c>
      <c r="F330" s="10" t="s">
        <v>3</v>
      </c>
      <c r="G330" s="10">
        <v>0</v>
      </c>
      <c r="H330" s="125"/>
      <c r="I330" s="102">
        <f t="shared" si="27"/>
        <v>0</v>
      </c>
    </row>
    <row r="331" spans="1:9" ht="15">
      <c r="A331" s="3"/>
      <c r="B331" s="10"/>
      <c r="C331" s="13"/>
      <c r="D331" s="3"/>
      <c r="E331" s="3" t="s">
        <v>23</v>
      </c>
      <c r="F331" s="10" t="s">
        <v>9</v>
      </c>
      <c r="G331" s="10">
        <v>1</v>
      </c>
      <c r="H331" s="125"/>
      <c r="I331" s="102">
        <f t="shared" si="27"/>
        <v>0</v>
      </c>
    </row>
    <row r="332" spans="1:9" ht="15">
      <c r="A332" s="29"/>
      <c r="C332" s="30" t="s">
        <v>29</v>
      </c>
      <c r="D332" s="31"/>
      <c r="E332" s="31"/>
      <c r="F332" s="32"/>
      <c r="G332" s="32"/>
      <c r="H332" s="127"/>
      <c r="I332" s="106">
        <f>SUM(I321:I331)</f>
        <v>0</v>
      </c>
    </row>
    <row r="333" spans="1:9" ht="15">
      <c r="A333" s="3"/>
      <c r="B333" s="65" t="s">
        <v>216</v>
      </c>
      <c r="C333" s="66" t="s">
        <v>134</v>
      </c>
      <c r="D333" s="7">
        <v>3</v>
      </c>
      <c r="E333" s="3" t="s">
        <v>21</v>
      </c>
      <c r="F333" s="10" t="s">
        <v>9</v>
      </c>
      <c r="G333" s="5">
        <v>1</v>
      </c>
      <c r="H333" s="124"/>
      <c r="I333" s="102">
        <f>G333*H333</f>
        <v>0</v>
      </c>
    </row>
    <row r="334" spans="1:9" ht="15">
      <c r="A334" s="3"/>
      <c r="B334" s="10"/>
      <c r="C334" s="13"/>
      <c r="D334" s="3"/>
      <c r="E334" s="2" t="s">
        <v>32</v>
      </c>
      <c r="F334" s="5" t="s">
        <v>3</v>
      </c>
      <c r="G334" s="10">
        <v>0</v>
      </c>
      <c r="H334" s="125"/>
      <c r="I334" s="102">
        <f aca="true" t="shared" si="28" ref="I334:I343">G334*H334</f>
        <v>0</v>
      </c>
    </row>
    <row r="335" spans="1:9" ht="15">
      <c r="A335" s="3"/>
      <c r="B335" s="10"/>
      <c r="C335" s="13"/>
      <c r="D335" s="3"/>
      <c r="E335" s="2" t="s">
        <v>33</v>
      </c>
      <c r="F335" s="10" t="s">
        <v>3</v>
      </c>
      <c r="G335" s="10">
        <v>0</v>
      </c>
      <c r="H335" s="125"/>
      <c r="I335" s="102">
        <f t="shared" si="28"/>
        <v>0</v>
      </c>
    </row>
    <row r="336" spans="1:9" ht="15">
      <c r="A336" s="3"/>
      <c r="B336" s="10"/>
      <c r="C336" s="13"/>
      <c r="D336" s="3"/>
      <c r="E336" s="2" t="s">
        <v>34</v>
      </c>
      <c r="F336" s="10" t="s">
        <v>3</v>
      </c>
      <c r="G336" s="10">
        <v>0</v>
      </c>
      <c r="H336" s="125"/>
      <c r="I336" s="102">
        <f t="shared" si="28"/>
        <v>0</v>
      </c>
    </row>
    <row r="337" spans="1:9" ht="15">
      <c r="A337" s="3"/>
      <c r="B337" s="10"/>
      <c r="C337" s="13"/>
      <c r="D337" s="3"/>
      <c r="E337" s="2" t="s">
        <v>35</v>
      </c>
      <c r="F337" s="10" t="s">
        <v>3</v>
      </c>
      <c r="G337" s="10">
        <v>1</v>
      </c>
      <c r="H337" s="125"/>
      <c r="I337" s="102">
        <f t="shared" si="28"/>
        <v>0</v>
      </c>
    </row>
    <row r="338" spans="1:9" ht="15">
      <c r="A338" s="3"/>
      <c r="B338" s="10"/>
      <c r="C338" s="13"/>
      <c r="D338" s="3"/>
      <c r="E338" s="3" t="s">
        <v>25</v>
      </c>
      <c r="F338" s="10" t="s">
        <v>3</v>
      </c>
      <c r="G338" s="10">
        <v>1</v>
      </c>
      <c r="H338" s="125"/>
      <c r="I338" s="102">
        <f t="shared" si="28"/>
        <v>0</v>
      </c>
    </row>
    <row r="339" spans="1:9" ht="15">
      <c r="A339" s="3"/>
      <c r="B339" s="10"/>
      <c r="C339" s="13"/>
      <c r="D339" s="3"/>
      <c r="E339" s="3" t="s">
        <v>26</v>
      </c>
      <c r="F339" s="10" t="s">
        <v>3</v>
      </c>
      <c r="G339" s="10">
        <v>0</v>
      </c>
      <c r="H339" s="125"/>
      <c r="I339" s="102">
        <f t="shared" si="28"/>
        <v>0</v>
      </c>
    </row>
    <row r="340" spans="1:9" ht="15">
      <c r="A340" s="3"/>
      <c r="B340" s="10"/>
      <c r="C340" s="13"/>
      <c r="D340" s="3"/>
      <c r="E340" s="3" t="s">
        <v>152</v>
      </c>
      <c r="F340" s="10" t="s">
        <v>3</v>
      </c>
      <c r="G340" s="10">
        <v>0</v>
      </c>
      <c r="H340" s="125"/>
      <c r="I340" s="102">
        <f t="shared" si="28"/>
        <v>0</v>
      </c>
    </row>
    <row r="341" spans="1:9" ht="15">
      <c r="A341" s="3"/>
      <c r="B341" s="10"/>
      <c r="C341" s="13"/>
      <c r="D341" s="3"/>
      <c r="E341" s="3" t="s">
        <v>151</v>
      </c>
      <c r="F341" s="10" t="s">
        <v>3</v>
      </c>
      <c r="G341" s="10">
        <v>0</v>
      </c>
      <c r="H341" s="125"/>
      <c r="I341" s="102">
        <f t="shared" si="28"/>
        <v>0</v>
      </c>
    </row>
    <row r="342" spans="1:9" ht="15">
      <c r="A342" s="3"/>
      <c r="B342" s="10"/>
      <c r="C342" s="13"/>
      <c r="D342" s="3"/>
      <c r="E342" s="4" t="s">
        <v>53</v>
      </c>
      <c r="F342" s="10" t="s">
        <v>3</v>
      </c>
      <c r="G342" s="10">
        <v>0</v>
      </c>
      <c r="H342" s="125"/>
      <c r="I342" s="102">
        <f t="shared" si="28"/>
        <v>0</v>
      </c>
    </row>
    <row r="343" spans="1:9" ht="15">
      <c r="A343" s="3"/>
      <c r="B343" s="10"/>
      <c r="C343" s="13"/>
      <c r="D343" s="3"/>
      <c r="E343" s="3" t="s">
        <v>23</v>
      </c>
      <c r="F343" s="10" t="s">
        <v>9</v>
      </c>
      <c r="G343" s="10">
        <v>1</v>
      </c>
      <c r="H343" s="125"/>
      <c r="I343" s="102">
        <f t="shared" si="28"/>
        <v>0</v>
      </c>
    </row>
    <row r="344" spans="1:9" ht="15">
      <c r="A344" s="8"/>
      <c r="B344" s="11"/>
      <c r="C344" s="14" t="s">
        <v>29</v>
      </c>
      <c r="D344" s="9"/>
      <c r="E344" s="9"/>
      <c r="F344" s="11"/>
      <c r="G344" s="11"/>
      <c r="H344" s="126"/>
      <c r="I344" s="105">
        <f>SUM(I333:I343)</f>
        <v>0</v>
      </c>
    </row>
    <row r="345" spans="8:9" ht="15">
      <c r="H345" s="128"/>
      <c r="I345" s="104"/>
    </row>
    <row r="346" spans="1:9" ht="15">
      <c r="A346" s="3"/>
      <c r="B346" s="12"/>
      <c r="C346" s="15"/>
      <c r="D346" s="10"/>
      <c r="E346" s="3" t="s">
        <v>20</v>
      </c>
      <c r="F346" s="10" t="s">
        <v>9</v>
      </c>
      <c r="G346" s="10">
        <v>1</v>
      </c>
      <c r="H346" s="125"/>
      <c r="I346" s="102">
        <f>G346*H346</f>
        <v>0</v>
      </c>
    </row>
    <row r="347" spans="1:9" ht="15">
      <c r="A347" s="3"/>
      <c r="B347" s="10">
        <v>701</v>
      </c>
      <c r="C347" s="13" t="s">
        <v>118</v>
      </c>
      <c r="D347" s="10">
        <v>2</v>
      </c>
      <c r="E347" s="3" t="s">
        <v>27</v>
      </c>
      <c r="F347" s="10" t="s">
        <v>3</v>
      </c>
      <c r="G347" s="10">
        <v>23</v>
      </c>
      <c r="H347" s="125"/>
      <c r="I347" s="102">
        <f aca="true" t="shared" si="29" ref="I347:I348">G347*H347</f>
        <v>0</v>
      </c>
    </row>
    <row r="348" spans="1:9" ht="15">
      <c r="A348" s="3"/>
      <c r="B348" s="10"/>
      <c r="C348" s="13"/>
      <c r="D348" s="10"/>
      <c r="E348" s="3" t="s">
        <v>22</v>
      </c>
      <c r="F348" s="10" t="s">
        <v>9</v>
      </c>
      <c r="G348" s="10">
        <v>1</v>
      </c>
      <c r="H348" s="125"/>
      <c r="I348" s="102">
        <f t="shared" si="29"/>
        <v>0</v>
      </c>
    </row>
    <row r="349" spans="1:9" ht="15">
      <c r="A349" s="8"/>
      <c r="C349" s="14" t="s">
        <v>19</v>
      </c>
      <c r="D349" s="11"/>
      <c r="E349" s="9"/>
      <c r="F349" s="11"/>
      <c r="G349" s="11"/>
      <c r="H349" s="126"/>
      <c r="I349" s="105">
        <f>SUM(I346:I348)</f>
        <v>0</v>
      </c>
    </row>
    <row r="350" spans="1:9" ht="15">
      <c r="A350" s="3"/>
      <c r="B350" s="12"/>
      <c r="C350" s="15"/>
      <c r="D350" s="10"/>
      <c r="E350" s="3" t="s">
        <v>20</v>
      </c>
      <c r="F350" s="10" t="s">
        <v>9</v>
      </c>
      <c r="G350" s="10">
        <v>1</v>
      </c>
      <c r="H350" s="125"/>
      <c r="I350" s="102">
        <f>G350*H350</f>
        <v>0</v>
      </c>
    </row>
    <row r="351" spans="1:9" ht="15">
      <c r="A351" s="3"/>
      <c r="B351" s="10" t="s">
        <v>2</v>
      </c>
      <c r="C351" s="13" t="s">
        <v>76</v>
      </c>
      <c r="D351" s="10">
        <v>5</v>
      </c>
      <c r="E351" s="3" t="s">
        <v>27</v>
      </c>
      <c r="F351" s="10" t="s">
        <v>3</v>
      </c>
      <c r="G351" s="10">
        <v>1</v>
      </c>
      <c r="H351" s="125"/>
      <c r="I351" s="102">
        <f aca="true" t="shared" si="30" ref="I351:I352">G351*H351</f>
        <v>0</v>
      </c>
    </row>
    <row r="352" spans="1:9" ht="15">
      <c r="A352" s="3"/>
      <c r="B352" s="10"/>
      <c r="C352" s="13"/>
      <c r="D352" s="10"/>
      <c r="E352" s="3" t="s">
        <v>22</v>
      </c>
      <c r="F352" s="10" t="s">
        <v>9</v>
      </c>
      <c r="G352" s="10">
        <v>1</v>
      </c>
      <c r="H352" s="125"/>
      <c r="I352" s="102">
        <f t="shared" si="30"/>
        <v>0</v>
      </c>
    </row>
    <row r="353" spans="1:9" ht="15">
      <c r="A353" s="8"/>
      <c r="C353" s="14" t="s">
        <v>19</v>
      </c>
      <c r="D353" s="11"/>
      <c r="E353" s="9"/>
      <c r="F353" s="11"/>
      <c r="G353" s="11"/>
      <c r="H353" s="126"/>
      <c r="I353" s="105">
        <f>SUM(I350:I352)</f>
        <v>0</v>
      </c>
    </row>
    <row r="354" spans="1:9" ht="15">
      <c r="A354" s="3"/>
      <c r="B354" s="12"/>
      <c r="C354" s="15"/>
      <c r="D354" s="10"/>
      <c r="E354" s="3" t="s">
        <v>20</v>
      </c>
      <c r="F354" s="10" t="s">
        <v>9</v>
      </c>
      <c r="G354" s="10">
        <v>1</v>
      </c>
      <c r="H354" s="125"/>
      <c r="I354" s="102">
        <f>G354*H354</f>
        <v>0</v>
      </c>
    </row>
    <row r="355" spans="1:9" ht="15">
      <c r="A355" s="3"/>
      <c r="B355" s="10" t="s">
        <v>77</v>
      </c>
      <c r="C355" s="13" t="s">
        <v>78</v>
      </c>
      <c r="D355" s="10">
        <v>5</v>
      </c>
      <c r="E355" s="3" t="s">
        <v>27</v>
      </c>
      <c r="F355" s="10" t="s">
        <v>3</v>
      </c>
      <c r="G355" s="10">
        <v>1</v>
      </c>
      <c r="H355" s="125"/>
      <c r="I355" s="102">
        <f aca="true" t="shared" si="31" ref="I355:I356">G355*H355</f>
        <v>0</v>
      </c>
    </row>
    <row r="356" spans="1:9" ht="15">
      <c r="A356" s="3"/>
      <c r="B356" s="10"/>
      <c r="C356" s="13"/>
      <c r="D356" s="10"/>
      <c r="E356" s="3" t="s">
        <v>22</v>
      </c>
      <c r="F356" s="10" t="s">
        <v>9</v>
      </c>
      <c r="G356" s="10">
        <v>1</v>
      </c>
      <c r="H356" s="125"/>
      <c r="I356" s="102">
        <f t="shared" si="31"/>
        <v>0</v>
      </c>
    </row>
    <row r="357" spans="1:9" ht="15">
      <c r="A357" s="8"/>
      <c r="C357" s="14" t="s">
        <v>19</v>
      </c>
      <c r="D357" s="11"/>
      <c r="E357" s="9"/>
      <c r="F357" s="11"/>
      <c r="G357" s="11"/>
      <c r="H357" s="126"/>
      <c r="I357" s="105">
        <f>SUM(I354:I356)</f>
        <v>0</v>
      </c>
    </row>
    <row r="358" spans="1:9" ht="15">
      <c r="A358" s="3"/>
      <c r="B358" s="12"/>
      <c r="C358" s="15"/>
      <c r="D358" s="10"/>
      <c r="E358" s="3" t="s">
        <v>20</v>
      </c>
      <c r="F358" s="10" t="s">
        <v>9</v>
      </c>
      <c r="G358" s="10">
        <v>1</v>
      </c>
      <c r="H358" s="125"/>
      <c r="I358" s="102">
        <f>G358*H358</f>
        <v>0</v>
      </c>
    </row>
    <row r="359" spans="1:9" ht="15">
      <c r="A359" s="3"/>
      <c r="B359" s="10" t="s">
        <v>79</v>
      </c>
      <c r="C359" s="13" t="s">
        <v>80</v>
      </c>
      <c r="D359" s="10">
        <v>5</v>
      </c>
      <c r="E359" s="3" t="s">
        <v>27</v>
      </c>
      <c r="F359" s="10" t="s">
        <v>3</v>
      </c>
      <c r="G359" s="10">
        <v>1</v>
      </c>
      <c r="H359" s="125"/>
      <c r="I359" s="102">
        <f aca="true" t="shared" si="32" ref="I359:I360">G359*H359</f>
        <v>0</v>
      </c>
    </row>
    <row r="360" spans="1:9" ht="15">
      <c r="A360" s="3"/>
      <c r="B360" s="10"/>
      <c r="C360" s="13"/>
      <c r="D360" s="10"/>
      <c r="E360" s="3" t="s">
        <v>22</v>
      </c>
      <c r="F360" s="10" t="s">
        <v>9</v>
      </c>
      <c r="G360" s="10">
        <v>1</v>
      </c>
      <c r="H360" s="125"/>
      <c r="I360" s="102">
        <f t="shared" si="32"/>
        <v>0</v>
      </c>
    </row>
    <row r="361" spans="1:9" ht="15">
      <c r="A361" s="8"/>
      <c r="C361" s="14" t="s">
        <v>19</v>
      </c>
      <c r="D361" s="11"/>
      <c r="E361" s="9"/>
      <c r="F361" s="11"/>
      <c r="G361" s="11"/>
      <c r="H361" s="126"/>
      <c r="I361" s="105">
        <f>SUM(I358:I360)</f>
        <v>0</v>
      </c>
    </row>
    <row r="362" spans="1:9" ht="15">
      <c r="A362" s="3"/>
      <c r="B362" s="12"/>
      <c r="C362" s="15"/>
      <c r="D362" s="10"/>
      <c r="E362" s="3" t="s">
        <v>20</v>
      </c>
      <c r="F362" s="10" t="s">
        <v>9</v>
      </c>
      <c r="G362" s="10">
        <v>1</v>
      </c>
      <c r="H362" s="125"/>
      <c r="I362" s="102">
        <f>G362*H362</f>
        <v>0</v>
      </c>
    </row>
    <row r="363" spans="1:9" ht="15">
      <c r="A363" s="3"/>
      <c r="B363" s="10" t="s">
        <v>44</v>
      </c>
      <c r="C363" s="13" t="s">
        <v>95</v>
      </c>
      <c r="D363" s="10">
        <v>5</v>
      </c>
      <c r="E363" s="3" t="s">
        <v>27</v>
      </c>
      <c r="F363" s="10" t="s">
        <v>3</v>
      </c>
      <c r="G363" s="10">
        <v>1</v>
      </c>
      <c r="H363" s="125"/>
      <c r="I363" s="102">
        <f aca="true" t="shared" si="33" ref="I363:I364">G363*H363</f>
        <v>0</v>
      </c>
    </row>
    <row r="364" spans="1:9" ht="15">
      <c r="A364" s="3"/>
      <c r="B364" s="10"/>
      <c r="C364" s="13"/>
      <c r="D364" s="10"/>
      <c r="E364" s="3" t="s">
        <v>22</v>
      </c>
      <c r="F364" s="10" t="s">
        <v>9</v>
      </c>
      <c r="G364" s="10">
        <v>1</v>
      </c>
      <c r="H364" s="125"/>
      <c r="I364" s="102">
        <f t="shared" si="33"/>
        <v>0</v>
      </c>
    </row>
    <row r="365" spans="1:9" ht="15">
      <c r="A365" s="8"/>
      <c r="C365" s="14" t="s">
        <v>19</v>
      </c>
      <c r="D365" s="11"/>
      <c r="E365" s="9"/>
      <c r="F365" s="11"/>
      <c r="G365" s="11"/>
      <c r="H365" s="126"/>
      <c r="I365" s="105">
        <f>SUM(I362:I364)</f>
        <v>0</v>
      </c>
    </row>
    <row r="366" spans="1:9" ht="15">
      <c r="A366" s="3"/>
      <c r="B366" s="12"/>
      <c r="C366" s="15"/>
      <c r="D366" s="10"/>
      <c r="E366" s="3" t="s">
        <v>20</v>
      </c>
      <c r="F366" s="10" t="s">
        <v>9</v>
      </c>
      <c r="G366" s="10">
        <v>1</v>
      </c>
      <c r="H366" s="125"/>
      <c r="I366" s="102">
        <f>G366*H366</f>
        <v>0</v>
      </c>
    </row>
    <row r="367" spans="1:9" ht="15">
      <c r="A367" s="3"/>
      <c r="B367" s="10">
        <v>260</v>
      </c>
      <c r="C367" s="13" t="s">
        <v>60</v>
      </c>
      <c r="D367" s="10">
        <v>2</v>
      </c>
      <c r="E367" s="3" t="s">
        <v>27</v>
      </c>
      <c r="F367" s="10" t="s">
        <v>3</v>
      </c>
      <c r="G367" s="10">
        <v>2</v>
      </c>
      <c r="H367" s="125"/>
      <c r="I367" s="102">
        <f aca="true" t="shared" si="34" ref="I367:I368">G367*H367</f>
        <v>0</v>
      </c>
    </row>
    <row r="368" spans="1:9" ht="15">
      <c r="A368" s="3"/>
      <c r="B368" s="10"/>
      <c r="C368" s="13"/>
      <c r="D368" s="10"/>
      <c r="E368" s="3" t="s">
        <v>22</v>
      </c>
      <c r="F368" s="10" t="s">
        <v>9</v>
      </c>
      <c r="G368" s="10">
        <v>1</v>
      </c>
      <c r="H368" s="125"/>
      <c r="I368" s="102">
        <f t="shared" si="34"/>
        <v>0</v>
      </c>
    </row>
    <row r="369" spans="1:9" ht="15">
      <c r="A369" s="8"/>
      <c r="C369" s="14" t="s">
        <v>19</v>
      </c>
      <c r="D369" s="11"/>
      <c r="E369" s="9"/>
      <c r="F369" s="11"/>
      <c r="G369" s="11"/>
      <c r="H369" s="126"/>
      <c r="I369" s="105">
        <f>SUM(I366:I368)</f>
        <v>0</v>
      </c>
    </row>
    <row r="370" spans="1:9" ht="15">
      <c r="A370" s="3"/>
      <c r="B370" s="12"/>
      <c r="C370" s="15"/>
      <c r="D370" s="10"/>
      <c r="E370" s="3" t="s">
        <v>20</v>
      </c>
      <c r="F370" s="10" t="s">
        <v>9</v>
      </c>
      <c r="G370" s="10">
        <v>1</v>
      </c>
      <c r="H370" s="125"/>
      <c r="I370" s="102">
        <f>G370*H370</f>
        <v>0</v>
      </c>
    </row>
    <row r="371" spans="1:9" ht="15">
      <c r="A371" s="3"/>
      <c r="B371" s="10">
        <v>370</v>
      </c>
      <c r="C371" s="13" t="s">
        <v>64</v>
      </c>
      <c r="D371" s="10">
        <v>5</v>
      </c>
      <c r="E371" s="3" t="s">
        <v>27</v>
      </c>
      <c r="F371" s="10" t="s">
        <v>3</v>
      </c>
      <c r="G371" s="10">
        <v>3</v>
      </c>
      <c r="H371" s="125"/>
      <c r="I371" s="102">
        <f aca="true" t="shared" si="35" ref="I371:I372">G371*H371</f>
        <v>0</v>
      </c>
    </row>
    <row r="372" spans="1:9" ht="15">
      <c r="A372" s="3"/>
      <c r="B372" s="10"/>
      <c r="C372" s="13"/>
      <c r="D372" s="10"/>
      <c r="E372" s="3" t="s">
        <v>22</v>
      </c>
      <c r="F372" s="10" t="s">
        <v>9</v>
      </c>
      <c r="G372" s="10">
        <v>1</v>
      </c>
      <c r="H372" s="125"/>
      <c r="I372" s="102">
        <f t="shared" si="35"/>
        <v>0</v>
      </c>
    </row>
    <row r="373" spans="1:9" ht="15">
      <c r="A373" s="8"/>
      <c r="C373" s="14" t="s">
        <v>19</v>
      </c>
      <c r="D373" s="11"/>
      <c r="E373" s="9"/>
      <c r="F373" s="11"/>
      <c r="G373" s="11"/>
      <c r="H373" s="126"/>
      <c r="I373" s="105">
        <f>SUM(I370:I372)</f>
        <v>0</v>
      </c>
    </row>
    <row r="374" spans="1:9" ht="15">
      <c r="A374" s="3"/>
      <c r="B374" s="12"/>
      <c r="C374" s="15"/>
      <c r="D374" s="10"/>
      <c r="E374" s="3" t="s">
        <v>20</v>
      </c>
      <c r="F374" s="10" t="s">
        <v>9</v>
      </c>
      <c r="G374" s="10">
        <v>1</v>
      </c>
      <c r="H374" s="125"/>
      <c r="I374" s="102">
        <f>G374*H374</f>
        <v>0</v>
      </c>
    </row>
    <row r="375" spans="1:9" ht="15">
      <c r="A375" s="3"/>
      <c r="B375" s="10" t="s">
        <v>96</v>
      </c>
      <c r="C375" s="13" t="s">
        <v>97</v>
      </c>
      <c r="D375" s="10">
        <v>5</v>
      </c>
      <c r="E375" s="3" t="s">
        <v>27</v>
      </c>
      <c r="F375" s="10" t="s">
        <v>3</v>
      </c>
      <c r="G375" s="10">
        <v>7</v>
      </c>
      <c r="H375" s="125"/>
      <c r="I375" s="102">
        <f aca="true" t="shared" si="36" ref="I375:I376">G375*H375</f>
        <v>0</v>
      </c>
    </row>
    <row r="376" spans="1:9" ht="15">
      <c r="A376" s="3"/>
      <c r="B376" s="10"/>
      <c r="C376" s="13"/>
      <c r="D376" s="10"/>
      <c r="E376" s="3" t="s">
        <v>22</v>
      </c>
      <c r="F376" s="10" t="s">
        <v>9</v>
      </c>
      <c r="G376" s="10">
        <v>1</v>
      </c>
      <c r="H376" s="125"/>
      <c r="I376" s="102">
        <f t="shared" si="36"/>
        <v>0</v>
      </c>
    </row>
    <row r="377" spans="1:9" ht="15">
      <c r="A377" s="8"/>
      <c r="C377" s="14" t="s">
        <v>19</v>
      </c>
      <c r="D377" s="11"/>
      <c r="E377" s="9"/>
      <c r="F377" s="11"/>
      <c r="G377" s="11"/>
      <c r="H377" s="126"/>
      <c r="I377" s="105">
        <f>SUM(I374:I376)</f>
        <v>0</v>
      </c>
    </row>
    <row r="378" spans="1:9" ht="15">
      <c r="A378" s="3"/>
      <c r="B378" s="12"/>
      <c r="C378" s="15"/>
      <c r="D378" s="10"/>
      <c r="E378" s="3" t="s">
        <v>20</v>
      </c>
      <c r="F378" s="10" t="s">
        <v>9</v>
      </c>
      <c r="G378" s="10">
        <v>1</v>
      </c>
      <c r="H378" s="125"/>
      <c r="I378" s="102">
        <f>G378*H378</f>
        <v>0</v>
      </c>
    </row>
    <row r="379" spans="1:9" ht="15">
      <c r="A379" s="3"/>
      <c r="B379" s="10" t="s">
        <v>87</v>
      </c>
      <c r="C379" s="13" t="s">
        <v>88</v>
      </c>
      <c r="D379" s="10">
        <v>2</v>
      </c>
      <c r="E379" s="3" t="s">
        <v>27</v>
      </c>
      <c r="F379" s="10" t="s">
        <v>3</v>
      </c>
      <c r="G379" s="10">
        <v>7</v>
      </c>
      <c r="H379" s="125"/>
      <c r="I379" s="102">
        <f aca="true" t="shared" si="37" ref="I379:I380">G379*H379</f>
        <v>0</v>
      </c>
    </row>
    <row r="380" spans="1:9" ht="15">
      <c r="A380" s="3"/>
      <c r="B380" s="10"/>
      <c r="C380" s="13"/>
      <c r="D380" s="10"/>
      <c r="E380" s="3" t="s">
        <v>22</v>
      </c>
      <c r="F380" s="10" t="s">
        <v>9</v>
      </c>
      <c r="G380" s="10">
        <v>1</v>
      </c>
      <c r="H380" s="125"/>
      <c r="I380" s="102">
        <f t="shared" si="37"/>
        <v>0</v>
      </c>
    </row>
    <row r="381" spans="1:9" ht="15">
      <c r="A381" s="8"/>
      <c r="C381" s="14" t="s">
        <v>19</v>
      </c>
      <c r="D381" s="11"/>
      <c r="E381" s="9"/>
      <c r="F381" s="11"/>
      <c r="G381" s="11"/>
      <c r="H381" s="126"/>
      <c r="I381" s="105">
        <f>SUM(I378:I380)</f>
        <v>0</v>
      </c>
    </row>
    <row r="382" spans="1:9" ht="15">
      <c r="A382" s="3"/>
      <c r="B382" s="12"/>
      <c r="C382" s="15"/>
      <c r="D382" s="10"/>
      <c r="E382" s="3" t="s">
        <v>20</v>
      </c>
      <c r="F382" s="10" t="s">
        <v>9</v>
      </c>
      <c r="G382" s="10">
        <v>1</v>
      </c>
      <c r="H382" s="125"/>
      <c r="I382" s="102">
        <f>G382*H382</f>
        <v>0</v>
      </c>
    </row>
    <row r="383" spans="1:9" ht="15">
      <c r="A383" s="3"/>
      <c r="B383" s="10">
        <v>340</v>
      </c>
      <c r="C383" s="13" t="s">
        <v>62</v>
      </c>
      <c r="D383" s="10">
        <v>5</v>
      </c>
      <c r="E383" s="3" t="s">
        <v>27</v>
      </c>
      <c r="F383" s="10" t="s">
        <v>3</v>
      </c>
      <c r="G383" s="10">
        <v>5</v>
      </c>
      <c r="H383" s="125"/>
      <c r="I383" s="102">
        <f aca="true" t="shared" si="38" ref="I383:I384">G383*H383</f>
        <v>0</v>
      </c>
    </row>
    <row r="384" spans="1:9" ht="15">
      <c r="A384" s="3"/>
      <c r="B384" s="10"/>
      <c r="C384" s="13"/>
      <c r="D384" s="10"/>
      <c r="E384" s="3" t="s">
        <v>22</v>
      </c>
      <c r="F384" s="10" t="s">
        <v>9</v>
      </c>
      <c r="G384" s="10">
        <v>1</v>
      </c>
      <c r="H384" s="125"/>
      <c r="I384" s="102">
        <f t="shared" si="38"/>
        <v>0</v>
      </c>
    </row>
    <row r="385" spans="1:9" ht="15">
      <c r="A385" s="8"/>
      <c r="C385" s="14" t="s">
        <v>19</v>
      </c>
      <c r="D385" s="11"/>
      <c r="E385" s="9"/>
      <c r="F385" s="11"/>
      <c r="G385" s="11"/>
      <c r="H385" s="126"/>
      <c r="I385" s="105">
        <f>SUM(I382:I384)</f>
        <v>0</v>
      </c>
    </row>
    <row r="386" spans="1:9" ht="15">
      <c r="A386" s="3"/>
      <c r="B386" s="12"/>
      <c r="C386" s="15"/>
      <c r="D386" s="10"/>
      <c r="E386" s="3" t="s">
        <v>20</v>
      </c>
      <c r="F386" s="10" t="s">
        <v>9</v>
      </c>
      <c r="G386" s="10">
        <v>1</v>
      </c>
      <c r="H386" s="125"/>
      <c r="I386" s="102">
        <f>G386*H386</f>
        <v>0</v>
      </c>
    </row>
    <row r="387" spans="1:9" ht="15">
      <c r="A387" s="3"/>
      <c r="B387" s="10" t="s">
        <v>91</v>
      </c>
      <c r="C387" s="13" t="s">
        <v>92</v>
      </c>
      <c r="D387" s="10">
        <v>5</v>
      </c>
      <c r="E387" s="3" t="s">
        <v>27</v>
      </c>
      <c r="F387" s="10" t="s">
        <v>3</v>
      </c>
      <c r="G387" s="10">
        <v>7</v>
      </c>
      <c r="H387" s="125"/>
      <c r="I387" s="102">
        <f aca="true" t="shared" si="39" ref="I387:I388">G387*H387</f>
        <v>0</v>
      </c>
    </row>
    <row r="388" spans="1:9" ht="15">
      <c r="A388" s="3"/>
      <c r="B388" s="10"/>
      <c r="C388" s="13"/>
      <c r="D388" s="10"/>
      <c r="E388" s="3" t="s">
        <v>22</v>
      </c>
      <c r="F388" s="10" t="s">
        <v>9</v>
      </c>
      <c r="G388" s="10">
        <v>1</v>
      </c>
      <c r="H388" s="125"/>
      <c r="I388" s="102">
        <f t="shared" si="39"/>
        <v>0</v>
      </c>
    </row>
    <row r="389" spans="1:9" ht="15">
      <c r="A389" s="8"/>
      <c r="C389" s="14" t="s">
        <v>19</v>
      </c>
      <c r="D389" s="11"/>
      <c r="E389" s="9"/>
      <c r="F389" s="11"/>
      <c r="G389" s="11"/>
      <c r="H389" s="126"/>
      <c r="I389" s="105">
        <f>SUM(I386:I388)</f>
        <v>0</v>
      </c>
    </row>
    <row r="390" spans="1:9" ht="15">
      <c r="A390" s="3"/>
      <c r="B390" s="12"/>
      <c r="C390" s="15"/>
      <c r="D390" s="10"/>
      <c r="E390" s="3" t="s">
        <v>20</v>
      </c>
      <c r="F390" s="10" t="s">
        <v>9</v>
      </c>
      <c r="G390" s="10">
        <v>1</v>
      </c>
      <c r="H390" s="125"/>
      <c r="I390" s="102">
        <f>G390*H390</f>
        <v>0</v>
      </c>
    </row>
    <row r="391" spans="1:9" ht="15">
      <c r="A391" s="3"/>
      <c r="B391" s="10">
        <v>705</v>
      </c>
      <c r="C391" s="13" t="s">
        <v>74</v>
      </c>
      <c r="D391" s="10">
        <v>2</v>
      </c>
      <c r="E391" s="3" t="s">
        <v>27</v>
      </c>
      <c r="F391" s="10" t="s">
        <v>3</v>
      </c>
      <c r="G391" s="10">
        <v>10</v>
      </c>
      <c r="H391" s="125"/>
      <c r="I391" s="102">
        <f aca="true" t="shared" si="40" ref="I391:I392">G391*H391</f>
        <v>0</v>
      </c>
    </row>
    <row r="392" spans="1:9" ht="15">
      <c r="A392" s="3"/>
      <c r="B392" s="10"/>
      <c r="C392" s="13"/>
      <c r="D392" s="10"/>
      <c r="E392" s="3" t="s">
        <v>22</v>
      </c>
      <c r="F392" s="10" t="s">
        <v>9</v>
      </c>
      <c r="G392" s="10">
        <v>1</v>
      </c>
      <c r="H392" s="125"/>
      <c r="I392" s="102">
        <f t="shared" si="40"/>
        <v>0</v>
      </c>
    </row>
    <row r="393" spans="1:9" ht="15">
      <c r="A393" s="8"/>
      <c r="C393" s="14" t="s">
        <v>19</v>
      </c>
      <c r="D393" s="11"/>
      <c r="E393" s="9"/>
      <c r="F393" s="11"/>
      <c r="G393" s="11"/>
      <c r="H393" s="126"/>
      <c r="I393" s="105">
        <f>SUM(I390:I392)</f>
        <v>0</v>
      </c>
    </row>
    <row r="394" spans="1:9" ht="15">
      <c r="A394" s="3"/>
      <c r="B394" s="12"/>
      <c r="C394" s="15"/>
      <c r="D394" s="10"/>
      <c r="E394" s="3" t="s">
        <v>20</v>
      </c>
      <c r="F394" s="10" t="s">
        <v>9</v>
      </c>
      <c r="G394" s="10">
        <v>1</v>
      </c>
      <c r="H394" s="125"/>
      <c r="I394" s="102">
        <f>G394*H394</f>
        <v>0</v>
      </c>
    </row>
    <row r="395" spans="1:9" ht="15">
      <c r="A395" s="3"/>
      <c r="B395" s="10" t="s">
        <v>112</v>
      </c>
      <c r="C395" s="13" t="s">
        <v>121</v>
      </c>
      <c r="D395" s="10">
        <v>5</v>
      </c>
      <c r="E395" s="3" t="s">
        <v>27</v>
      </c>
      <c r="F395" s="10" t="s">
        <v>3</v>
      </c>
      <c r="G395" s="10">
        <v>2</v>
      </c>
      <c r="H395" s="125"/>
      <c r="I395" s="102">
        <f aca="true" t="shared" si="41" ref="I395:I396">G395*H395</f>
        <v>0</v>
      </c>
    </row>
    <row r="396" spans="1:9" ht="15">
      <c r="A396" s="3"/>
      <c r="B396" s="10"/>
      <c r="C396" s="13"/>
      <c r="D396" s="10"/>
      <c r="E396" s="3" t="s">
        <v>22</v>
      </c>
      <c r="F396" s="10" t="s">
        <v>9</v>
      </c>
      <c r="G396" s="10">
        <v>1</v>
      </c>
      <c r="H396" s="125"/>
      <c r="I396" s="102">
        <f t="shared" si="41"/>
        <v>0</v>
      </c>
    </row>
    <row r="397" spans="1:9" ht="15">
      <c r="A397" s="8"/>
      <c r="C397" s="14" t="s">
        <v>19</v>
      </c>
      <c r="D397" s="11"/>
      <c r="E397" s="9"/>
      <c r="F397" s="11"/>
      <c r="G397" s="11"/>
      <c r="H397" s="126"/>
      <c r="I397" s="105">
        <f>SUM(I394:I396)</f>
        <v>0</v>
      </c>
    </row>
    <row r="398" spans="1:9" ht="15">
      <c r="A398" s="3"/>
      <c r="B398" s="12"/>
      <c r="C398" s="15"/>
      <c r="D398" s="10"/>
      <c r="E398" s="3" t="s">
        <v>20</v>
      </c>
      <c r="F398" s="10" t="s">
        <v>9</v>
      </c>
      <c r="G398" s="10">
        <v>1</v>
      </c>
      <c r="H398" s="125"/>
      <c r="I398" s="102">
        <f>G398*H398</f>
        <v>0</v>
      </c>
    </row>
    <row r="399" spans="1:9" ht="15">
      <c r="A399" s="3"/>
      <c r="B399" s="10" t="s">
        <v>93</v>
      </c>
      <c r="C399" s="13" t="s">
        <v>94</v>
      </c>
      <c r="D399" s="10">
        <v>2</v>
      </c>
      <c r="E399" s="3" t="s">
        <v>27</v>
      </c>
      <c r="F399" s="10" t="s">
        <v>3</v>
      </c>
      <c r="G399" s="10">
        <v>16</v>
      </c>
      <c r="H399" s="125"/>
      <c r="I399" s="102">
        <f aca="true" t="shared" si="42" ref="I399:I400">G399*H399</f>
        <v>0</v>
      </c>
    </row>
    <row r="400" spans="1:9" ht="15">
      <c r="A400" s="3"/>
      <c r="B400" s="10"/>
      <c r="C400" s="13"/>
      <c r="D400" s="10"/>
      <c r="E400" s="3" t="s">
        <v>22</v>
      </c>
      <c r="F400" s="10" t="s">
        <v>9</v>
      </c>
      <c r="G400" s="10">
        <v>1</v>
      </c>
      <c r="H400" s="125"/>
      <c r="I400" s="102">
        <f t="shared" si="42"/>
        <v>0</v>
      </c>
    </row>
    <row r="401" spans="1:9" ht="15">
      <c r="A401" s="8"/>
      <c r="C401" s="14" t="s">
        <v>19</v>
      </c>
      <c r="D401" s="11"/>
      <c r="E401" s="9"/>
      <c r="F401" s="11"/>
      <c r="G401" s="11"/>
      <c r="H401" s="126"/>
      <c r="I401" s="105">
        <f>SUM(I398:I400)</f>
        <v>0</v>
      </c>
    </row>
    <row r="402" spans="1:9" ht="15">
      <c r="A402" s="3"/>
      <c r="B402" s="12"/>
      <c r="C402" s="15"/>
      <c r="D402" s="10"/>
      <c r="E402" s="3" t="s">
        <v>20</v>
      </c>
      <c r="F402" s="10" t="s">
        <v>9</v>
      </c>
      <c r="G402" s="10">
        <v>1</v>
      </c>
      <c r="H402" s="125"/>
      <c r="I402" s="102">
        <f>G402*H402</f>
        <v>0</v>
      </c>
    </row>
    <row r="403" spans="1:9" ht="15">
      <c r="A403" s="3"/>
      <c r="B403" s="10">
        <v>620</v>
      </c>
      <c r="C403" s="13" t="s">
        <v>65</v>
      </c>
      <c r="D403" s="10">
        <v>2</v>
      </c>
      <c r="E403" s="3" t="s">
        <v>27</v>
      </c>
      <c r="F403" s="10" t="s">
        <v>3</v>
      </c>
      <c r="G403" s="10">
        <v>18</v>
      </c>
      <c r="H403" s="125"/>
      <c r="I403" s="102">
        <f aca="true" t="shared" si="43" ref="I403:I404">G403*H403</f>
        <v>0</v>
      </c>
    </row>
    <row r="404" spans="1:9" ht="15">
      <c r="A404" s="3"/>
      <c r="B404" s="10"/>
      <c r="C404" s="13"/>
      <c r="D404" s="10"/>
      <c r="E404" s="3" t="s">
        <v>22</v>
      </c>
      <c r="F404" s="10" t="s">
        <v>9</v>
      </c>
      <c r="G404" s="10">
        <v>1</v>
      </c>
      <c r="H404" s="125"/>
      <c r="I404" s="102">
        <f t="shared" si="43"/>
        <v>0</v>
      </c>
    </row>
    <row r="405" spans="1:9" ht="15">
      <c r="A405" s="8"/>
      <c r="C405" s="14" t="s">
        <v>19</v>
      </c>
      <c r="D405" s="11"/>
      <c r="E405" s="9"/>
      <c r="F405" s="11"/>
      <c r="G405" s="11"/>
      <c r="H405" s="126"/>
      <c r="I405" s="105">
        <f>SUM(I402:I404)</f>
        <v>0</v>
      </c>
    </row>
    <row r="406" spans="1:9" ht="15">
      <c r="A406" s="3"/>
      <c r="B406" s="12"/>
      <c r="C406" s="15"/>
      <c r="D406" s="10"/>
      <c r="E406" s="3" t="s">
        <v>20</v>
      </c>
      <c r="F406" s="10" t="s">
        <v>9</v>
      </c>
      <c r="G406" s="10">
        <v>1</v>
      </c>
      <c r="H406" s="125"/>
      <c r="I406" s="102">
        <f>G406*H406</f>
        <v>0</v>
      </c>
    </row>
    <row r="407" spans="1:9" ht="15">
      <c r="A407" s="3"/>
      <c r="B407" s="10" t="s">
        <v>89</v>
      </c>
      <c r="C407" s="13" t="s">
        <v>90</v>
      </c>
      <c r="D407" s="10">
        <v>2</v>
      </c>
      <c r="E407" s="3" t="s">
        <v>27</v>
      </c>
      <c r="F407" s="10" t="s">
        <v>3</v>
      </c>
      <c r="G407" s="10">
        <v>58</v>
      </c>
      <c r="H407" s="125"/>
      <c r="I407" s="102">
        <f aca="true" t="shared" si="44" ref="I407:I408">G407*H407</f>
        <v>0</v>
      </c>
    </row>
    <row r="408" spans="1:9" ht="15">
      <c r="A408" s="3"/>
      <c r="B408" s="10"/>
      <c r="C408" s="13"/>
      <c r="D408" s="10"/>
      <c r="E408" s="3" t="s">
        <v>22</v>
      </c>
      <c r="F408" s="10" t="s">
        <v>9</v>
      </c>
      <c r="G408" s="10">
        <v>1</v>
      </c>
      <c r="H408" s="125"/>
      <c r="I408" s="102">
        <f t="shared" si="44"/>
        <v>0</v>
      </c>
    </row>
    <row r="409" spans="1:9" ht="15">
      <c r="A409" s="8"/>
      <c r="C409" s="14" t="s">
        <v>19</v>
      </c>
      <c r="D409" s="11"/>
      <c r="E409" s="9"/>
      <c r="F409" s="11"/>
      <c r="G409" s="11"/>
      <c r="H409" s="126"/>
      <c r="I409" s="105">
        <f>SUM(I406:I408)</f>
        <v>0</v>
      </c>
    </row>
    <row r="410" spans="1:9" ht="15">
      <c r="A410" s="3"/>
      <c r="B410" s="12"/>
      <c r="C410" s="15"/>
      <c r="D410" s="10"/>
      <c r="E410" s="3" t="s">
        <v>20</v>
      </c>
      <c r="F410" s="10" t="s">
        <v>9</v>
      </c>
      <c r="G410" s="10">
        <v>1</v>
      </c>
      <c r="H410" s="125"/>
      <c r="I410" s="102">
        <f>G410*H410</f>
        <v>0</v>
      </c>
    </row>
    <row r="411" spans="1:9" ht="15">
      <c r="A411" s="3"/>
      <c r="B411" s="10">
        <v>341</v>
      </c>
      <c r="C411" s="13" t="s">
        <v>73</v>
      </c>
      <c r="D411" s="10">
        <v>5</v>
      </c>
      <c r="E411" s="3" t="s">
        <v>27</v>
      </c>
      <c r="F411" s="10" t="s">
        <v>3</v>
      </c>
      <c r="G411" s="10">
        <v>1</v>
      </c>
      <c r="H411" s="125"/>
      <c r="I411" s="102">
        <f aca="true" t="shared" si="45" ref="I411:I412">G411*H411</f>
        <v>0</v>
      </c>
    </row>
    <row r="412" spans="1:9" ht="15">
      <c r="A412" s="3"/>
      <c r="B412" s="10"/>
      <c r="C412" s="13"/>
      <c r="D412" s="10"/>
      <c r="E412" s="3" t="s">
        <v>22</v>
      </c>
      <c r="F412" s="10" t="s">
        <v>9</v>
      </c>
      <c r="G412" s="10">
        <v>1</v>
      </c>
      <c r="H412" s="125"/>
      <c r="I412" s="102">
        <f t="shared" si="45"/>
        <v>0</v>
      </c>
    </row>
    <row r="413" spans="1:9" ht="15">
      <c r="A413" s="29"/>
      <c r="C413" s="30" t="s">
        <v>19</v>
      </c>
      <c r="D413" s="32"/>
      <c r="E413" s="31"/>
      <c r="F413" s="32"/>
      <c r="G413" s="32"/>
      <c r="H413" s="127"/>
      <c r="I413" s="106">
        <f>SUM(I410:I412)</f>
        <v>0</v>
      </c>
    </row>
    <row r="414" spans="1:9" s="34" customFormat="1" ht="15">
      <c r="A414" s="31"/>
      <c r="B414" s="32"/>
      <c r="C414" s="30"/>
      <c r="D414" s="32"/>
      <c r="E414" s="31"/>
      <c r="F414" s="84"/>
      <c r="G414" s="32"/>
      <c r="H414" s="129"/>
      <c r="I414" s="31"/>
    </row>
    <row r="415" spans="2:8" s="34" customFormat="1" ht="15">
      <c r="B415" s="35"/>
      <c r="C415" s="36"/>
      <c r="D415" s="35"/>
      <c r="F415" s="83"/>
      <c r="G415" s="35"/>
      <c r="H415" s="130"/>
    </row>
    <row r="416" spans="2:8" s="34" customFormat="1" ht="15">
      <c r="B416" s="35"/>
      <c r="C416" s="36"/>
      <c r="D416" s="35"/>
      <c r="F416" s="35"/>
      <c r="G416" s="35"/>
      <c r="H416" s="130"/>
    </row>
    <row r="417" spans="2:8" s="34" customFormat="1" ht="15">
      <c r="B417" s="35"/>
      <c r="C417" s="36"/>
      <c r="D417" s="35"/>
      <c r="F417" s="35"/>
      <c r="G417" s="35"/>
      <c r="H417" s="130"/>
    </row>
    <row r="418" spans="2:8" s="34" customFormat="1" ht="15">
      <c r="B418" s="35"/>
      <c r="C418" s="36"/>
      <c r="D418" s="35"/>
      <c r="F418" s="35"/>
      <c r="G418" s="35"/>
      <c r="H418" s="130"/>
    </row>
    <row r="419" spans="2:8" s="34" customFormat="1" ht="15">
      <c r="B419" s="36"/>
      <c r="C419" s="36"/>
      <c r="D419" s="35"/>
      <c r="F419" s="35"/>
      <c r="G419" s="35"/>
      <c r="H419" s="130"/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38"/>
  <sheetViews>
    <sheetView zoomScale="70" zoomScaleNormal="70" workbookViewId="0" topLeftCell="A1">
      <selection activeCell="H1" sqref="H1:H1048576"/>
    </sheetView>
  </sheetViews>
  <sheetFormatPr defaultColWidth="8.8515625" defaultRowHeight="15"/>
  <cols>
    <col min="1" max="1" width="3.7109375" style="21" customWidth="1"/>
    <col min="2" max="2" width="9.57421875" style="26" customWidth="1"/>
    <col min="3" max="3" width="40.421875" style="24" customWidth="1"/>
    <col min="4" max="4" width="7.28125" style="26" customWidth="1"/>
    <col min="5" max="5" width="47.8515625" style="21" customWidth="1"/>
    <col min="6" max="6" width="4.00390625" style="26" customWidth="1"/>
    <col min="7" max="7" width="5.7109375" style="26" customWidth="1"/>
    <col min="8" max="8" width="8.8515625" style="122" customWidth="1"/>
    <col min="9" max="16384" width="8.8515625" style="21" customWidth="1"/>
  </cols>
  <sheetData>
    <row r="1" ht="7.2" customHeight="1"/>
    <row r="2" ht="15">
      <c r="B2" s="27" t="s">
        <v>55</v>
      </c>
    </row>
    <row r="3" ht="7.2" customHeight="1"/>
    <row r="4" spans="1:9" ht="28.95" customHeight="1">
      <c r="A4" s="23"/>
      <c r="B4" s="23" t="s">
        <v>11</v>
      </c>
      <c r="C4" s="23" t="s">
        <v>1</v>
      </c>
      <c r="D4" s="28" t="s">
        <v>10</v>
      </c>
      <c r="E4" s="23" t="s">
        <v>5</v>
      </c>
      <c r="F4" s="25" t="s">
        <v>4</v>
      </c>
      <c r="G4" s="25" t="s">
        <v>12</v>
      </c>
      <c r="H4" s="123" t="s">
        <v>7</v>
      </c>
      <c r="I4" s="23" t="s">
        <v>8</v>
      </c>
    </row>
    <row r="5" spans="1:9" ht="15">
      <c r="A5" s="3"/>
      <c r="B5" s="41">
        <v>361</v>
      </c>
      <c r="C5" s="98" t="s">
        <v>63</v>
      </c>
      <c r="D5" s="7">
        <v>2</v>
      </c>
      <c r="E5" s="3" t="s">
        <v>21</v>
      </c>
      <c r="F5" s="10" t="s">
        <v>9</v>
      </c>
      <c r="G5" s="5">
        <v>1</v>
      </c>
      <c r="H5" s="124"/>
      <c r="I5" s="102">
        <f>G5*H5</f>
        <v>0</v>
      </c>
    </row>
    <row r="6" spans="1:9" ht="15">
      <c r="A6" s="3"/>
      <c r="B6" s="10"/>
      <c r="C6" s="13"/>
      <c r="D6" s="10"/>
      <c r="E6" s="2" t="s">
        <v>32</v>
      </c>
      <c r="F6" s="5" t="s">
        <v>3</v>
      </c>
      <c r="G6" s="10">
        <v>0</v>
      </c>
      <c r="H6" s="125"/>
      <c r="I6" s="102">
        <f aca="true" t="shared" si="0" ref="I6:I15">G6*H6</f>
        <v>0</v>
      </c>
    </row>
    <row r="7" spans="1:9" ht="15">
      <c r="A7" s="3"/>
      <c r="B7" s="10"/>
      <c r="C7" s="13"/>
      <c r="D7" s="10"/>
      <c r="E7" s="2" t="s">
        <v>33</v>
      </c>
      <c r="F7" s="10" t="s">
        <v>3</v>
      </c>
      <c r="G7" s="10">
        <v>1</v>
      </c>
      <c r="H7" s="125"/>
      <c r="I7" s="102">
        <f t="shared" si="0"/>
        <v>0</v>
      </c>
    </row>
    <row r="8" spans="1:9" ht="15">
      <c r="A8" s="3"/>
      <c r="B8" s="10"/>
      <c r="C8" s="13"/>
      <c r="D8" s="10"/>
      <c r="E8" s="2" t="s">
        <v>34</v>
      </c>
      <c r="F8" s="10" t="s">
        <v>3</v>
      </c>
      <c r="G8" s="10">
        <v>2</v>
      </c>
      <c r="H8" s="125"/>
      <c r="I8" s="102">
        <f t="shared" si="0"/>
        <v>0</v>
      </c>
    </row>
    <row r="9" spans="1:9" ht="15">
      <c r="A9" s="3"/>
      <c r="B9" s="10"/>
      <c r="C9" s="13"/>
      <c r="D9" s="10"/>
      <c r="E9" s="2" t="s">
        <v>35</v>
      </c>
      <c r="F9" s="10" t="s">
        <v>3</v>
      </c>
      <c r="G9" s="10">
        <v>0</v>
      </c>
      <c r="H9" s="125"/>
      <c r="I9" s="102">
        <f t="shared" si="0"/>
        <v>0</v>
      </c>
    </row>
    <row r="10" spans="1:9" ht="15">
      <c r="A10" s="3"/>
      <c r="B10" s="10"/>
      <c r="C10" s="13"/>
      <c r="D10" s="10"/>
      <c r="E10" s="3" t="s">
        <v>25</v>
      </c>
      <c r="F10" s="10" t="s">
        <v>3</v>
      </c>
      <c r="G10" s="10">
        <v>7</v>
      </c>
      <c r="H10" s="125"/>
      <c r="I10" s="102">
        <f t="shared" si="0"/>
        <v>0</v>
      </c>
    </row>
    <row r="11" spans="1:9" ht="15">
      <c r="A11" s="3"/>
      <c r="B11" s="10"/>
      <c r="C11" s="13"/>
      <c r="D11" s="10"/>
      <c r="E11" s="3" t="s">
        <v>26</v>
      </c>
      <c r="F11" s="10" t="s">
        <v>3</v>
      </c>
      <c r="G11" s="10">
        <v>0</v>
      </c>
      <c r="H11" s="125"/>
      <c r="I11" s="102">
        <f t="shared" si="0"/>
        <v>0</v>
      </c>
    </row>
    <row r="12" spans="1:9" ht="15">
      <c r="A12" s="3"/>
      <c r="B12" s="10"/>
      <c r="C12" s="13"/>
      <c r="D12" s="10"/>
      <c r="E12" s="3" t="s">
        <v>153</v>
      </c>
      <c r="F12" s="10" t="s">
        <v>3</v>
      </c>
      <c r="G12" s="10">
        <v>0</v>
      </c>
      <c r="H12" s="125"/>
      <c r="I12" s="102">
        <f t="shared" si="0"/>
        <v>0</v>
      </c>
    </row>
    <row r="13" spans="1:9" ht="15">
      <c r="A13" s="3"/>
      <c r="B13" s="10"/>
      <c r="C13" s="13"/>
      <c r="D13" s="10"/>
      <c r="E13" s="3" t="s">
        <v>154</v>
      </c>
      <c r="F13" s="10" t="s">
        <v>3</v>
      </c>
      <c r="G13" s="10">
        <v>0</v>
      </c>
      <c r="H13" s="125"/>
      <c r="I13" s="102">
        <f t="shared" si="0"/>
        <v>0</v>
      </c>
    </row>
    <row r="14" spans="1:9" ht="15">
      <c r="A14" s="3"/>
      <c r="B14" s="10"/>
      <c r="C14" s="13"/>
      <c r="D14" s="10"/>
      <c r="E14" s="4" t="s">
        <v>52</v>
      </c>
      <c r="F14" s="10" t="s">
        <v>3</v>
      </c>
      <c r="G14" s="10">
        <v>78</v>
      </c>
      <c r="H14" s="125"/>
      <c r="I14" s="102">
        <f t="shared" si="0"/>
        <v>0</v>
      </c>
    </row>
    <row r="15" spans="1:9" ht="15">
      <c r="A15" s="3"/>
      <c r="B15" s="10"/>
      <c r="C15" s="13"/>
      <c r="D15" s="10"/>
      <c r="E15" s="3" t="s">
        <v>23</v>
      </c>
      <c r="F15" s="10" t="s">
        <v>9</v>
      </c>
      <c r="G15" s="10">
        <v>1</v>
      </c>
      <c r="H15" s="125"/>
      <c r="I15" s="102">
        <f t="shared" si="0"/>
        <v>0</v>
      </c>
    </row>
    <row r="16" spans="1:9" ht="15">
      <c r="A16" s="8"/>
      <c r="B16" s="14" t="s">
        <v>29</v>
      </c>
      <c r="C16" s="14"/>
      <c r="D16" s="11"/>
      <c r="E16" s="9"/>
      <c r="F16" s="11"/>
      <c r="G16" s="11"/>
      <c r="H16" s="126"/>
      <c r="I16" s="105">
        <f>SUM(I5:I15)</f>
        <v>0</v>
      </c>
    </row>
    <row r="17" spans="1:9" ht="15">
      <c r="A17" s="3"/>
      <c r="B17" s="41" t="s">
        <v>66</v>
      </c>
      <c r="C17" s="98" t="s">
        <v>67</v>
      </c>
      <c r="D17" s="7">
        <v>2</v>
      </c>
      <c r="E17" s="3" t="s">
        <v>21</v>
      </c>
      <c r="F17" s="10" t="s">
        <v>9</v>
      </c>
      <c r="G17" s="5">
        <v>1</v>
      </c>
      <c r="H17" s="124"/>
      <c r="I17" s="102">
        <f>G17*H17</f>
        <v>0</v>
      </c>
    </row>
    <row r="18" spans="1:9" ht="15">
      <c r="A18" s="3"/>
      <c r="B18" s="10"/>
      <c r="C18" s="13"/>
      <c r="D18" s="10"/>
      <c r="E18" s="2" t="s">
        <v>32</v>
      </c>
      <c r="F18" s="5" t="s">
        <v>3</v>
      </c>
      <c r="G18" s="10">
        <v>1</v>
      </c>
      <c r="H18" s="125"/>
      <c r="I18" s="102">
        <f aca="true" t="shared" si="1" ref="I18:I27">G18*H18</f>
        <v>0</v>
      </c>
    </row>
    <row r="19" spans="1:9" ht="15">
      <c r="A19" s="3"/>
      <c r="B19" s="10"/>
      <c r="C19" s="13"/>
      <c r="D19" s="10"/>
      <c r="E19" s="2" t="s">
        <v>33</v>
      </c>
      <c r="F19" s="10" t="s">
        <v>3</v>
      </c>
      <c r="G19" s="10">
        <v>2</v>
      </c>
      <c r="H19" s="125"/>
      <c r="I19" s="102">
        <f t="shared" si="1"/>
        <v>0</v>
      </c>
    </row>
    <row r="20" spans="1:9" ht="15">
      <c r="A20" s="3"/>
      <c r="B20" s="10"/>
      <c r="C20" s="13"/>
      <c r="D20" s="10"/>
      <c r="E20" s="2" t="s">
        <v>34</v>
      </c>
      <c r="F20" s="10" t="s">
        <v>3</v>
      </c>
      <c r="G20" s="10">
        <v>0</v>
      </c>
      <c r="H20" s="125"/>
      <c r="I20" s="102">
        <f t="shared" si="1"/>
        <v>0</v>
      </c>
    </row>
    <row r="21" spans="1:9" ht="15">
      <c r="A21" s="3"/>
      <c r="B21" s="10"/>
      <c r="C21" s="13"/>
      <c r="D21" s="10"/>
      <c r="E21" s="2" t="s">
        <v>35</v>
      </c>
      <c r="F21" s="10" t="s">
        <v>3</v>
      </c>
      <c r="G21" s="10">
        <v>0</v>
      </c>
      <c r="H21" s="125"/>
      <c r="I21" s="102">
        <f t="shared" si="1"/>
        <v>0</v>
      </c>
    </row>
    <row r="22" spans="1:9" ht="15">
      <c r="A22" s="3"/>
      <c r="B22" s="10"/>
      <c r="C22" s="13"/>
      <c r="D22" s="10"/>
      <c r="E22" s="3" t="s">
        <v>25</v>
      </c>
      <c r="F22" s="10" t="s">
        <v>3</v>
      </c>
      <c r="G22" s="10">
        <v>23</v>
      </c>
      <c r="H22" s="125"/>
      <c r="I22" s="102">
        <f t="shared" si="1"/>
        <v>0</v>
      </c>
    </row>
    <row r="23" spans="1:9" ht="15">
      <c r="A23" s="3"/>
      <c r="B23" s="10"/>
      <c r="C23" s="13"/>
      <c r="D23" s="10"/>
      <c r="E23" s="3" t="s">
        <v>26</v>
      </c>
      <c r="F23" s="10" t="s">
        <v>3</v>
      </c>
      <c r="G23" s="10">
        <v>4</v>
      </c>
      <c r="H23" s="125"/>
      <c r="I23" s="102">
        <f t="shared" si="1"/>
        <v>0</v>
      </c>
    </row>
    <row r="24" spans="1:9" ht="15">
      <c r="A24" s="3"/>
      <c r="B24" s="10"/>
      <c r="C24" s="13"/>
      <c r="D24" s="10"/>
      <c r="E24" s="3" t="s">
        <v>153</v>
      </c>
      <c r="F24" s="10" t="s">
        <v>3</v>
      </c>
      <c r="G24" s="10">
        <v>4</v>
      </c>
      <c r="H24" s="125"/>
      <c r="I24" s="102">
        <f t="shared" si="1"/>
        <v>0</v>
      </c>
    </row>
    <row r="25" spans="1:9" ht="15">
      <c r="A25" s="3"/>
      <c r="B25" s="10"/>
      <c r="C25" s="13"/>
      <c r="D25" s="10"/>
      <c r="E25" s="3" t="s">
        <v>154</v>
      </c>
      <c r="F25" s="10" t="s">
        <v>3</v>
      </c>
      <c r="G25" s="10">
        <v>10</v>
      </c>
      <c r="H25" s="125"/>
      <c r="I25" s="102">
        <f t="shared" si="1"/>
        <v>0</v>
      </c>
    </row>
    <row r="26" spans="1:9" ht="15">
      <c r="A26" s="3"/>
      <c r="B26" s="10"/>
      <c r="C26" s="13"/>
      <c r="D26" s="10"/>
      <c r="E26" s="4" t="s">
        <v>52</v>
      </c>
      <c r="F26" s="10" t="s">
        <v>3</v>
      </c>
      <c r="G26" s="10">
        <v>0</v>
      </c>
      <c r="H26" s="125"/>
      <c r="I26" s="102">
        <f t="shared" si="1"/>
        <v>0</v>
      </c>
    </row>
    <row r="27" spans="1:9" ht="15">
      <c r="A27" s="3"/>
      <c r="B27" s="10"/>
      <c r="C27" s="13"/>
      <c r="D27" s="10"/>
      <c r="E27" s="3" t="s">
        <v>23</v>
      </c>
      <c r="F27" s="10" t="s">
        <v>9</v>
      </c>
      <c r="G27" s="10">
        <v>1</v>
      </c>
      <c r="H27" s="125"/>
      <c r="I27" s="102">
        <f t="shared" si="1"/>
        <v>0</v>
      </c>
    </row>
    <row r="28" spans="1:9" ht="15">
      <c r="A28" s="8"/>
      <c r="B28" s="14" t="s">
        <v>29</v>
      </c>
      <c r="C28" s="14"/>
      <c r="D28" s="11"/>
      <c r="E28" s="9"/>
      <c r="F28" s="11"/>
      <c r="G28" s="11"/>
      <c r="H28" s="126"/>
      <c r="I28" s="105">
        <f>SUM(I17:I27)</f>
        <v>0</v>
      </c>
    </row>
    <row r="29" spans="1:9" ht="15">
      <c r="A29" s="3"/>
      <c r="B29" s="41">
        <v>702</v>
      </c>
      <c r="C29" s="98" t="s">
        <v>69</v>
      </c>
      <c r="D29" s="7">
        <v>2</v>
      </c>
      <c r="E29" s="3" t="s">
        <v>21</v>
      </c>
      <c r="F29" s="10" t="s">
        <v>9</v>
      </c>
      <c r="G29" s="5">
        <v>1</v>
      </c>
      <c r="H29" s="124"/>
      <c r="I29" s="102">
        <f>G29*H29</f>
        <v>0</v>
      </c>
    </row>
    <row r="30" spans="1:9" ht="15">
      <c r="A30" s="3"/>
      <c r="B30" s="10"/>
      <c r="C30" s="13"/>
      <c r="D30" s="10"/>
      <c r="E30" s="2" t="s">
        <v>32</v>
      </c>
      <c r="F30" s="5" t="s">
        <v>3</v>
      </c>
      <c r="G30" s="10">
        <v>0</v>
      </c>
      <c r="H30" s="125"/>
      <c r="I30" s="102">
        <f aca="true" t="shared" si="2" ref="I30:I39">G30*H30</f>
        <v>0</v>
      </c>
    </row>
    <row r="31" spans="1:9" ht="15">
      <c r="A31" s="3"/>
      <c r="B31" s="10"/>
      <c r="C31" s="13"/>
      <c r="D31" s="10"/>
      <c r="E31" s="2" t="s">
        <v>33</v>
      </c>
      <c r="F31" s="10" t="s">
        <v>3</v>
      </c>
      <c r="G31" s="10">
        <v>1</v>
      </c>
      <c r="H31" s="125"/>
      <c r="I31" s="102">
        <f t="shared" si="2"/>
        <v>0</v>
      </c>
    </row>
    <row r="32" spans="1:9" ht="15">
      <c r="A32" s="3"/>
      <c r="B32" s="10"/>
      <c r="C32" s="13"/>
      <c r="D32" s="10"/>
      <c r="E32" s="2" t="s">
        <v>34</v>
      </c>
      <c r="F32" s="10" t="s">
        <v>3</v>
      </c>
      <c r="G32" s="10">
        <v>0</v>
      </c>
      <c r="H32" s="125"/>
      <c r="I32" s="102">
        <f t="shared" si="2"/>
        <v>0</v>
      </c>
    </row>
    <row r="33" spans="1:9" ht="15">
      <c r="A33" s="3"/>
      <c r="B33" s="10"/>
      <c r="C33" s="13"/>
      <c r="D33" s="10"/>
      <c r="E33" s="2" t="s">
        <v>35</v>
      </c>
      <c r="F33" s="10" t="s">
        <v>3</v>
      </c>
      <c r="G33" s="10">
        <v>0</v>
      </c>
      <c r="H33" s="125"/>
      <c r="I33" s="102">
        <f t="shared" si="2"/>
        <v>0</v>
      </c>
    </row>
    <row r="34" spans="1:9" ht="15">
      <c r="A34" s="3"/>
      <c r="B34" s="10"/>
      <c r="C34" s="13"/>
      <c r="D34" s="10"/>
      <c r="E34" s="3" t="s">
        <v>25</v>
      </c>
      <c r="F34" s="10" t="s">
        <v>3</v>
      </c>
      <c r="G34" s="10">
        <v>15</v>
      </c>
      <c r="H34" s="125"/>
      <c r="I34" s="102">
        <f t="shared" si="2"/>
        <v>0</v>
      </c>
    </row>
    <row r="35" spans="1:9" ht="15">
      <c r="A35" s="3"/>
      <c r="B35" s="10"/>
      <c r="C35" s="13"/>
      <c r="D35" s="10"/>
      <c r="E35" s="3" t="s">
        <v>26</v>
      </c>
      <c r="F35" s="10" t="s">
        <v>3</v>
      </c>
      <c r="G35" s="10">
        <v>1</v>
      </c>
      <c r="H35" s="125"/>
      <c r="I35" s="102">
        <f t="shared" si="2"/>
        <v>0</v>
      </c>
    </row>
    <row r="36" spans="1:9" ht="15">
      <c r="A36" s="3"/>
      <c r="B36" s="10"/>
      <c r="C36" s="13"/>
      <c r="D36" s="10"/>
      <c r="E36" s="3" t="s">
        <v>153</v>
      </c>
      <c r="F36" s="10" t="s">
        <v>3</v>
      </c>
      <c r="G36" s="10">
        <v>3</v>
      </c>
      <c r="H36" s="125"/>
      <c r="I36" s="102">
        <f t="shared" si="2"/>
        <v>0</v>
      </c>
    </row>
    <row r="37" spans="1:9" ht="15">
      <c r="A37" s="3"/>
      <c r="B37" s="10"/>
      <c r="C37" s="13"/>
      <c r="D37" s="10"/>
      <c r="E37" s="3" t="s">
        <v>154</v>
      </c>
      <c r="F37" s="10" t="s">
        <v>3</v>
      </c>
      <c r="G37" s="10">
        <v>0</v>
      </c>
      <c r="H37" s="125"/>
      <c r="I37" s="102">
        <f t="shared" si="2"/>
        <v>0</v>
      </c>
    </row>
    <row r="38" spans="1:9" ht="15">
      <c r="A38" s="3"/>
      <c r="B38" s="10"/>
      <c r="C38" s="13"/>
      <c r="D38" s="10"/>
      <c r="E38" s="4" t="s">
        <v>52</v>
      </c>
      <c r="F38" s="10" t="s">
        <v>3</v>
      </c>
      <c r="G38" s="10">
        <v>15</v>
      </c>
      <c r="H38" s="125"/>
      <c r="I38" s="102">
        <f t="shared" si="2"/>
        <v>0</v>
      </c>
    </row>
    <row r="39" spans="1:9" ht="15">
      <c r="A39" s="3"/>
      <c r="B39" s="10"/>
      <c r="C39" s="13"/>
      <c r="D39" s="10"/>
      <c r="E39" s="3" t="s">
        <v>23</v>
      </c>
      <c r="F39" s="10" t="s">
        <v>9</v>
      </c>
      <c r="G39" s="10">
        <v>1</v>
      </c>
      <c r="H39" s="125"/>
      <c r="I39" s="102">
        <f t="shared" si="2"/>
        <v>0</v>
      </c>
    </row>
    <row r="40" spans="1:9" ht="15">
      <c r="A40" s="8"/>
      <c r="B40" s="14" t="s">
        <v>29</v>
      </c>
      <c r="C40" s="14"/>
      <c r="D40" s="11"/>
      <c r="E40" s="9"/>
      <c r="F40" s="11"/>
      <c r="G40" s="11"/>
      <c r="H40" s="126"/>
      <c r="I40" s="105">
        <f>SUM(I29:I39)</f>
        <v>0</v>
      </c>
    </row>
    <row r="41" spans="1:9" ht="15">
      <c r="A41" s="3"/>
      <c r="B41" s="41" t="s">
        <v>70</v>
      </c>
      <c r="C41" s="98" t="s">
        <v>71</v>
      </c>
      <c r="D41" s="7">
        <v>1</v>
      </c>
      <c r="E41" s="3" t="s">
        <v>21</v>
      </c>
      <c r="F41" s="10" t="s">
        <v>9</v>
      </c>
      <c r="G41" s="5">
        <v>1</v>
      </c>
      <c r="H41" s="124"/>
      <c r="I41" s="102">
        <f>G41*H41</f>
        <v>0</v>
      </c>
    </row>
    <row r="42" spans="1:9" ht="15">
      <c r="A42" s="3"/>
      <c r="B42" s="10"/>
      <c r="C42" s="13"/>
      <c r="D42" s="10"/>
      <c r="E42" s="2" t="s">
        <v>32</v>
      </c>
      <c r="F42" s="5" t="s">
        <v>3</v>
      </c>
      <c r="G42" s="10">
        <v>1</v>
      </c>
      <c r="H42" s="125"/>
      <c r="I42" s="102">
        <f aca="true" t="shared" si="3" ref="I42:I51">G42*H42</f>
        <v>0</v>
      </c>
    </row>
    <row r="43" spans="1:9" ht="15">
      <c r="A43" s="3"/>
      <c r="B43" s="10"/>
      <c r="C43" s="13"/>
      <c r="D43" s="10"/>
      <c r="E43" s="2" t="s">
        <v>33</v>
      </c>
      <c r="F43" s="10" t="s">
        <v>3</v>
      </c>
      <c r="G43" s="10">
        <v>1</v>
      </c>
      <c r="H43" s="125"/>
      <c r="I43" s="102">
        <f t="shared" si="3"/>
        <v>0</v>
      </c>
    </row>
    <row r="44" spans="1:9" ht="15">
      <c r="A44" s="3"/>
      <c r="B44" s="10"/>
      <c r="C44" s="13"/>
      <c r="D44" s="10"/>
      <c r="E44" s="2" t="s">
        <v>34</v>
      </c>
      <c r="F44" s="10" t="s">
        <v>3</v>
      </c>
      <c r="G44" s="10">
        <v>1</v>
      </c>
      <c r="H44" s="125"/>
      <c r="I44" s="102">
        <f t="shared" si="3"/>
        <v>0</v>
      </c>
    </row>
    <row r="45" spans="1:9" ht="15">
      <c r="A45" s="3"/>
      <c r="B45" s="10"/>
      <c r="C45" s="13"/>
      <c r="D45" s="10"/>
      <c r="E45" s="2" t="s">
        <v>35</v>
      </c>
      <c r="F45" s="10" t="s">
        <v>3</v>
      </c>
      <c r="G45" s="10">
        <v>0</v>
      </c>
      <c r="H45" s="125"/>
      <c r="I45" s="102">
        <f t="shared" si="3"/>
        <v>0</v>
      </c>
    </row>
    <row r="46" spans="1:9" ht="15">
      <c r="A46" s="3"/>
      <c r="B46" s="10"/>
      <c r="C46" s="13"/>
      <c r="D46" s="10"/>
      <c r="E46" s="3" t="s">
        <v>25</v>
      </c>
      <c r="F46" s="10" t="s">
        <v>3</v>
      </c>
      <c r="G46" s="10">
        <v>14</v>
      </c>
      <c r="H46" s="125"/>
      <c r="I46" s="102">
        <f t="shared" si="3"/>
        <v>0</v>
      </c>
    </row>
    <row r="47" spans="1:9" ht="15">
      <c r="A47" s="3"/>
      <c r="B47" s="10"/>
      <c r="C47" s="13"/>
      <c r="D47" s="10"/>
      <c r="E47" s="3" t="s">
        <v>26</v>
      </c>
      <c r="F47" s="10" t="s">
        <v>3</v>
      </c>
      <c r="G47" s="10">
        <v>2</v>
      </c>
      <c r="H47" s="125"/>
      <c r="I47" s="102">
        <f t="shared" si="3"/>
        <v>0</v>
      </c>
    </row>
    <row r="48" spans="1:9" ht="15">
      <c r="A48" s="3"/>
      <c r="B48" s="10"/>
      <c r="C48" s="13"/>
      <c r="D48" s="10"/>
      <c r="E48" s="3" t="s">
        <v>153</v>
      </c>
      <c r="F48" s="10" t="s">
        <v>3</v>
      </c>
      <c r="G48" s="10">
        <v>3</v>
      </c>
      <c r="H48" s="125"/>
      <c r="I48" s="102">
        <f t="shared" si="3"/>
        <v>0</v>
      </c>
    </row>
    <row r="49" spans="1:9" ht="15">
      <c r="A49" s="3"/>
      <c r="B49" s="10"/>
      <c r="C49" s="13"/>
      <c r="D49" s="10"/>
      <c r="E49" s="3" t="s">
        <v>154</v>
      </c>
      <c r="F49" s="10" t="s">
        <v>3</v>
      </c>
      <c r="G49" s="10">
        <v>0</v>
      </c>
      <c r="H49" s="125"/>
      <c r="I49" s="102">
        <f t="shared" si="3"/>
        <v>0</v>
      </c>
    </row>
    <row r="50" spans="1:9" ht="15">
      <c r="A50" s="3"/>
      <c r="B50" s="10"/>
      <c r="C50" s="13"/>
      <c r="D50" s="10"/>
      <c r="E50" s="4" t="s">
        <v>52</v>
      </c>
      <c r="F50" s="10" t="s">
        <v>3</v>
      </c>
      <c r="G50" s="10">
        <v>5</v>
      </c>
      <c r="H50" s="125"/>
      <c r="I50" s="102">
        <f t="shared" si="3"/>
        <v>0</v>
      </c>
    </row>
    <row r="51" spans="1:9" ht="15">
      <c r="A51" s="3"/>
      <c r="B51" s="10"/>
      <c r="C51" s="13"/>
      <c r="D51" s="10"/>
      <c r="E51" s="3" t="s">
        <v>23</v>
      </c>
      <c r="F51" s="10" t="s">
        <v>9</v>
      </c>
      <c r="G51" s="10">
        <v>1</v>
      </c>
      <c r="H51" s="125"/>
      <c r="I51" s="102">
        <f t="shared" si="3"/>
        <v>0</v>
      </c>
    </row>
    <row r="52" spans="1:9" ht="15">
      <c r="A52" s="8"/>
      <c r="B52" s="14" t="s">
        <v>29</v>
      </c>
      <c r="C52" s="14"/>
      <c r="D52" s="11"/>
      <c r="E52" s="9"/>
      <c r="F52" s="11"/>
      <c r="G52" s="11"/>
      <c r="H52" s="126"/>
      <c r="I52" s="105">
        <f>SUM(I41:I51)</f>
        <v>0</v>
      </c>
    </row>
    <row r="53" spans="1:9" ht="15">
      <c r="A53" s="3"/>
      <c r="B53" s="41">
        <v>320</v>
      </c>
      <c r="C53" s="98" t="s">
        <v>48</v>
      </c>
      <c r="D53" s="7">
        <v>1</v>
      </c>
      <c r="E53" s="3" t="s">
        <v>21</v>
      </c>
      <c r="F53" s="10" t="s">
        <v>9</v>
      </c>
      <c r="G53" s="5">
        <v>1</v>
      </c>
      <c r="H53" s="124"/>
      <c r="I53" s="102">
        <f>G53*H53</f>
        <v>0</v>
      </c>
    </row>
    <row r="54" spans="1:9" ht="15">
      <c r="A54" s="3"/>
      <c r="B54" s="10"/>
      <c r="C54" s="13"/>
      <c r="D54" s="10"/>
      <c r="E54" s="2" t="s">
        <v>32</v>
      </c>
      <c r="F54" s="5" t="s">
        <v>3</v>
      </c>
      <c r="G54" s="10">
        <v>0</v>
      </c>
      <c r="H54" s="125"/>
      <c r="I54" s="102">
        <f aca="true" t="shared" si="4" ref="I54:I63">G54*H54</f>
        <v>0</v>
      </c>
    </row>
    <row r="55" spans="1:9" ht="15">
      <c r="A55" s="3"/>
      <c r="B55" s="10"/>
      <c r="C55" s="13"/>
      <c r="D55" s="10"/>
      <c r="E55" s="2" t="s">
        <v>33</v>
      </c>
      <c r="F55" s="10" t="s">
        <v>3</v>
      </c>
      <c r="G55" s="10">
        <v>2</v>
      </c>
      <c r="H55" s="125"/>
      <c r="I55" s="102">
        <f t="shared" si="4"/>
        <v>0</v>
      </c>
    </row>
    <row r="56" spans="1:9" ht="15">
      <c r="A56" s="3"/>
      <c r="B56" s="10"/>
      <c r="C56" s="13"/>
      <c r="D56" s="10"/>
      <c r="E56" s="2" t="s">
        <v>34</v>
      </c>
      <c r="F56" s="10" t="s">
        <v>3</v>
      </c>
      <c r="G56" s="10">
        <v>1</v>
      </c>
      <c r="H56" s="125"/>
      <c r="I56" s="102">
        <f t="shared" si="4"/>
        <v>0</v>
      </c>
    </row>
    <row r="57" spans="1:9" ht="15">
      <c r="A57" s="3"/>
      <c r="B57" s="10"/>
      <c r="C57" s="13"/>
      <c r="D57" s="10"/>
      <c r="E57" s="2" t="s">
        <v>35</v>
      </c>
      <c r="F57" s="10" t="s">
        <v>3</v>
      </c>
      <c r="G57" s="10">
        <v>0</v>
      </c>
      <c r="H57" s="125"/>
      <c r="I57" s="102">
        <f t="shared" si="4"/>
        <v>0</v>
      </c>
    </row>
    <row r="58" spans="1:9" ht="15">
      <c r="A58" s="3"/>
      <c r="B58" s="10"/>
      <c r="C58" s="13"/>
      <c r="D58" s="10"/>
      <c r="E58" s="3" t="s">
        <v>25</v>
      </c>
      <c r="F58" s="10" t="s">
        <v>3</v>
      </c>
      <c r="G58" s="10">
        <v>18</v>
      </c>
      <c r="H58" s="125"/>
      <c r="I58" s="102">
        <f t="shared" si="4"/>
        <v>0</v>
      </c>
    </row>
    <row r="59" spans="1:9" ht="15">
      <c r="A59" s="3"/>
      <c r="B59" s="10"/>
      <c r="C59" s="13"/>
      <c r="D59" s="10"/>
      <c r="E59" s="3" t="s">
        <v>26</v>
      </c>
      <c r="F59" s="10" t="s">
        <v>3</v>
      </c>
      <c r="G59" s="10">
        <v>2</v>
      </c>
      <c r="H59" s="125"/>
      <c r="I59" s="102">
        <f t="shared" si="4"/>
        <v>0</v>
      </c>
    </row>
    <row r="60" spans="1:9" ht="15">
      <c r="A60" s="3"/>
      <c r="B60" s="10"/>
      <c r="C60" s="13"/>
      <c r="D60" s="10"/>
      <c r="E60" s="3" t="s">
        <v>153</v>
      </c>
      <c r="F60" s="10" t="s">
        <v>3</v>
      </c>
      <c r="G60" s="10">
        <v>8</v>
      </c>
      <c r="H60" s="125"/>
      <c r="I60" s="102">
        <f t="shared" si="4"/>
        <v>0</v>
      </c>
    </row>
    <row r="61" spans="1:9" ht="15">
      <c r="A61" s="3"/>
      <c r="B61" s="10"/>
      <c r="C61" s="13"/>
      <c r="D61" s="10"/>
      <c r="E61" s="3" t="s">
        <v>154</v>
      </c>
      <c r="F61" s="10" t="s">
        <v>3</v>
      </c>
      <c r="G61" s="10">
        <v>2</v>
      </c>
      <c r="H61" s="125"/>
      <c r="I61" s="102">
        <f t="shared" si="4"/>
        <v>0</v>
      </c>
    </row>
    <row r="62" spans="1:9" ht="15">
      <c r="A62" s="3"/>
      <c r="B62" s="10"/>
      <c r="C62" s="13"/>
      <c r="D62" s="10"/>
      <c r="E62" s="4" t="s">
        <v>52</v>
      </c>
      <c r="F62" s="10" t="s">
        <v>3</v>
      </c>
      <c r="G62" s="10">
        <v>29</v>
      </c>
      <c r="H62" s="125"/>
      <c r="I62" s="102">
        <f t="shared" si="4"/>
        <v>0</v>
      </c>
    </row>
    <row r="63" spans="1:9" ht="15">
      <c r="A63" s="3"/>
      <c r="B63" s="10"/>
      <c r="C63" s="13"/>
      <c r="D63" s="10"/>
      <c r="E63" s="3" t="s">
        <v>23</v>
      </c>
      <c r="F63" s="10" t="s">
        <v>9</v>
      </c>
      <c r="G63" s="10">
        <v>1</v>
      </c>
      <c r="H63" s="125"/>
      <c r="I63" s="102">
        <f t="shared" si="4"/>
        <v>0</v>
      </c>
    </row>
    <row r="64" spans="1:9" ht="15">
      <c r="A64" s="8"/>
      <c r="B64" s="14" t="s">
        <v>29</v>
      </c>
      <c r="C64" s="14"/>
      <c r="D64" s="11"/>
      <c r="E64" s="9"/>
      <c r="F64" s="11"/>
      <c r="G64" s="11"/>
      <c r="H64" s="126"/>
      <c r="I64" s="105">
        <f>SUM(I53:I63)</f>
        <v>0</v>
      </c>
    </row>
    <row r="65" spans="1:9" ht="15">
      <c r="A65" s="3"/>
      <c r="B65" s="42" t="s">
        <v>81</v>
      </c>
      <c r="C65" s="98" t="s">
        <v>82</v>
      </c>
      <c r="D65" s="7">
        <v>2</v>
      </c>
      <c r="E65" s="3" t="s">
        <v>21</v>
      </c>
      <c r="F65" s="10" t="s">
        <v>9</v>
      </c>
      <c r="G65" s="5">
        <v>1</v>
      </c>
      <c r="H65" s="124"/>
      <c r="I65" s="102">
        <f>G65*H65</f>
        <v>0</v>
      </c>
    </row>
    <row r="66" spans="1:9" ht="15">
      <c r="A66" s="3"/>
      <c r="B66" s="10"/>
      <c r="C66" s="13"/>
      <c r="D66" s="10"/>
      <c r="E66" s="2" t="s">
        <v>32</v>
      </c>
      <c r="F66" s="5" t="s">
        <v>3</v>
      </c>
      <c r="G66" s="10">
        <v>0</v>
      </c>
      <c r="H66" s="125"/>
      <c r="I66" s="102">
        <f aca="true" t="shared" si="5" ref="I66:I75">G66*H66</f>
        <v>0</v>
      </c>
    </row>
    <row r="67" spans="1:9" ht="15">
      <c r="A67" s="3"/>
      <c r="B67" s="10"/>
      <c r="C67" s="13"/>
      <c r="D67" s="10"/>
      <c r="E67" s="2" t="s">
        <v>33</v>
      </c>
      <c r="F67" s="10" t="s">
        <v>3</v>
      </c>
      <c r="G67" s="10">
        <v>6</v>
      </c>
      <c r="H67" s="125"/>
      <c r="I67" s="102">
        <f t="shared" si="5"/>
        <v>0</v>
      </c>
    </row>
    <row r="68" spans="1:9" ht="15">
      <c r="A68" s="3"/>
      <c r="B68" s="10"/>
      <c r="C68" s="13"/>
      <c r="D68" s="10"/>
      <c r="E68" s="2" t="s">
        <v>34</v>
      </c>
      <c r="F68" s="10" t="s">
        <v>3</v>
      </c>
      <c r="G68" s="10">
        <v>1</v>
      </c>
      <c r="H68" s="125"/>
      <c r="I68" s="102">
        <f t="shared" si="5"/>
        <v>0</v>
      </c>
    </row>
    <row r="69" spans="1:9" ht="15">
      <c r="A69" s="3"/>
      <c r="B69" s="10"/>
      <c r="C69" s="13"/>
      <c r="D69" s="10"/>
      <c r="E69" s="2" t="s">
        <v>35</v>
      </c>
      <c r="F69" s="10" t="s">
        <v>3</v>
      </c>
      <c r="G69" s="10">
        <v>0</v>
      </c>
      <c r="H69" s="125"/>
      <c r="I69" s="102">
        <f t="shared" si="5"/>
        <v>0</v>
      </c>
    </row>
    <row r="70" spans="1:9" ht="15">
      <c r="A70" s="3"/>
      <c r="B70" s="10"/>
      <c r="C70" s="13"/>
      <c r="D70" s="10"/>
      <c r="E70" s="3" t="s">
        <v>25</v>
      </c>
      <c r="F70" s="10" t="s">
        <v>3</v>
      </c>
      <c r="G70" s="10">
        <v>12</v>
      </c>
      <c r="H70" s="125"/>
      <c r="I70" s="102">
        <f t="shared" si="5"/>
        <v>0</v>
      </c>
    </row>
    <row r="71" spans="1:9" ht="15">
      <c r="A71" s="3"/>
      <c r="B71" s="10"/>
      <c r="C71" s="13"/>
      <c r="D71" s="10"/>
      <c r="E71" s="3" t="s">
        <v>26</v>
      </c>
      <c r="F71" s="10" t="s">
        <v>3</v>
      </c>
      <c r="G71" s="10">
        <v>4</v>
      </c>
      <c r="H71" s="125"/>
      <c r="I71" s="102">
        <f t="shared" si="5"/>
        <v>0</v>
      </c>
    </row>
    <row r="72" spans="1:9" ht="15">
      <c r="A72" s="3"/>
      <c r="B72" s="10"/>
      <c r="C72" s="13"/>
      <c r="D72" s="10"/>
      <c r="E72" s="3" t="s">
        <v>153</v>
      </c>
      <c r="F72" s="10" t="s">
        <v>3</v>
      </c>
      <c r="G72" s="10">
        <v>9</v>
      </c>
      <c r="H72" s="125"/>
      <c r="I72" s="102">
        <f t="shared" si="5"/>
        <v>0</v>
      </c>
    </row>
    <row r="73" spans="1:9" ht="15">
      <c r="A73" s="3"/>
      <c r="B73" s="10"/>
      <c r="C73" s="13"/>
      <c r="D73" s="10"/>
      <c r="E73" s="3" t="s">
        <v>154</v>
      </c>
      <c r="F73" s="10" t="s">
        <v>3</v>
      </c>
      <c r="G73" s="10">
        <v>1</v>
      </c>
      <c r="H73" s="125"/>
      <c r="I73" s="102">
        <f t="shared" si="5"/>
        <v>0</v>
      </c>
    </row>
    <row r="74" spans="1:9" ht="15">
      <c r="A74" s="3"/>
      <c r="B74" s="10"/>
      <c r="C74" s="13"/>
      <c r="D74" s="10"/>
      <c r="E74" s="4" t="s">
        <v>52</v>
      </c>
      <c r="F74" s="10" t="s">
        <v>3</v>
      </c>
      <c r="G74" s="10">
        <v>10</v>
      </c>
      <c r="H74" s="125"/>
      <c r="I74" s="102">
        <f t="shared" si="5"/>
        <v>0</v>
      </c>
    </row>
    <row r="75" spans="1:9" ht="15">
      <c r="A75" s="3"/>
      <c r="B75" s="10"/>
      <c r="C75" s="13"/>
      <c r="D75" s="10"/>
      <c r="E75" s="3" t="s">
        <v>23</v>
      </c>
      <c r="F75" s="10" t="s">
        <v>9</v>
      </c>
      <c r="G75" s="10">
        <v>1</v>
      </c>
      <c r="H75" s="125"/>
      <c r="I75" s="102">
        <f t="shared" si="5"/>
        <v>0</v>
      </c>
    </row>
    <row r="76" spans="1:9" ht="15">
      <c r="A76" s="8"/>
      <c r="B76" s="14" t="s">
        <v>29</v>
      </c>
      <c r="C76" s="14"/>
      <c r="D76" s="11"/>
      <c r="E76" s="9"/>
      <c r="F76" s="11"/>
      <c r="G76" s="11"/>
      <c r="H76" s="126"/>
      <c r="I76" s="105">
        <f>SUM(I65:I75)</f>
        <v>0</v>
      </c>
    </row>
    <row r="77" spans="1:9" ht="15">
      <c r="A77" s="3"/>
      <c r="B77" s="43" t="s">
        <v>98</v>
      </c>
      <c r="C77" s="101" t="s">
        <v>99</v>
      </c>
      <c r="D77" s="7">
        <v>2</v>
      </c>
      <c r="E77" s="3" t="s">
        <v>21</v>
      </c>
      <c r="F77" s="10" t="s">
        <v>9</v>
      </c>
      <c r="G77" s="5">
        <v>1</v>
      </c>
      <c r="H77" s="124"/>
      <c r="I77" s="102">
        <f>G77*H77</f>
        <v>0</v>
      </c>
    </row>
    <row r="78" spans="1:9" ht="15">
      <c r="A78" s="3"/>
      <c r="B78" s="10"/>
      <c r="C78" s="13"/>
      <c r="D78" s="10"/>
      <c r="E78" s="2" t="s">
        <v>32</v>
      </c>
      <c r="F78" s="5" t="s">
        <v>3</v>
      </c>
      <c r="G78" s="10">
        <v>1</v>
      </c>
      <c r="H78" s="125"/>
      <c r="I78" s="102">
        <f aca="true" t="shared" si="6" ref="I78:I87">G78*H78</f>
        <v>0</v>
      </c>
    </row>
    <row r="79" spans="1:9" ht="15">
      <c r="A79" s="3"/>
      <c r="B79" s="10"/>
      <c r="C79" s="13"/>
      <c r="D79" s="10"/>
      <c r="E79" s="2" t="s">
        <v>33</v>
      </c>
      <c r="F79" s="10" t="s">
        <v>3</v>
      </c>
      <c r="G79" s="10">
        <v>3</v>
      </c>
      <c r="H79" s="125"/>
      <c r="I79" s="102">
        <f t="shared" si="6"/>
        <v>0</v>
      </c>
    </row>
    <row r="80" spans="1:9" ht="15">
      <c r="A80" s="3"/>
      <c r="B80" s="10"/>
      <c r="C80" s="13"/>
      <c r="D80" s="10"/>
      <c r="E80" s="2" t="s">
        <v>34</v>
      </c>
      <c r="F80" s="10" t="s">
        <v>3</v>
      </c>
      <c r="G80" s="10">
        <v>1</v>
      </c>
      <c r="H80" s="125"/>
      <c r="I80" s="102">
        <f t="shared" si="6"/>
        <v>0</v>
      </c>
    </row>
    <row r="81" spans="1:9" ht="15">
      <c r="A81" s="3"/>
      <c r="B81" s="10"/>
      <c r="C81" s="13"/>
      <c r="D81" s="10"/>
      <c r="E81" s="2" t="s">
        <v>35</v>
      </c>
      <c r="F81" s="10" t="s">
        <v>3</v>
      </c>
      <c r="G81" s="10">
        <v>0</v>
      </c>
      <c r="H81" s="125"/>
      <c r="I81" s="102">
        <f t="shared" si="6"/>
        <v>0</v>
      </c>
    </row>
    <row r="82" spans="1:9" ht="15">
      <c r="A82" s="3"/>
      <c r="B82" s="10"/>
      <c r="C82" s="13"/>
      <c r="D82" s="10"/>
      <c r="E82" s="3" t="s">
        <v>25</v>
      </c>
      <c r="F82" s="10" t="s">
        <v>3</v>
      </c>
      <c r="G82" s="10">
        <v>55</v>
      </c>
      <c r="H82" s="125"/>
      <c r="I82" s="102">
        <f t="shared" si="6"/>
        <v>0</v>
      </c>
    </row>
    <row r="83" spans="1:9" ht="15">
      <c r="A83" s="3"/>
      <c r="B83" s="10"/>
      <c r="C83" s="13"/>
      <c r="D83" s="10"/>
      <c r="E83" s="3" t="s">
        <v>26</v>
      </c>
      <c r="F83" s="10" t="s">
        <v>3</v>
      </c>
      <c r="G83" s="10">
        <v>1</v>
      </c>
      <c r="H83" s="125"/>
      <c r="I83" s="102">
        <f t="shared" si="6"/>
        <v>0</v>
      </c>
    </row>
    <row r="84" spans="1:9" ht="15">
      <c r="A84" s="3"/>
      <c r="B84" s="10"/>
      <c r="C84" s="13"/>
      <c r="D84" s="10"/>
      <c r="E84" s="3" t="s">
        <v>153</v>
      </c>
      <c r="F84" s="10" t="s">
        <v>3</v>
      </c>
      <c r="G84" s="10">
        <v>17</v>
      </c>
      <c r="H84" s="125"/>
      <c r="I84" s="102">
        <f t="shared" si="6"/>
        <v>0</v>
      </c>
    </row>
    <row r="85" spans="1:9" ht="15">
      <c r="A85" s="3"/>
      <c r="B85" s="10"/>
      <c r="C85" s="13"/>
      <c r="D85" s="10"/>
      <c r="E85" s="3" t="s">
        <v>154</v>
      </c>
      <c r="F85" s="10" t="s">
        <v>3</v>
      </c>
      <c r="G85" s="10">
        <v>0</v>
      </c>
      <c r="H85" s="125"/>
      <c r="I85" s="102">
        <f t="shared" si="6"/>
        <v>0</v>
      </c>
    </row>
    <row r="86" spans="1:9" ht="15">
      <c r="A86" s="3"/>
      <c r="B86" s="10"/>
      <c r="C86" s="13"/>
      <c r="D86" s="10"/>
      <c r="E86" s="4" t="s">
        <v>52</v>
      </c>
      <c r="F86" s="10" t="s">
        <v>3</v>
      </c>
      <c r="G86" s="10">
        <v>47</v>
      </c>
      <c r="H86" s="125"/>
      <c r="I86" s="102">
        <f t="shared" si="6"/>
        <v>0</v>
      </c>
    </row>
    <row r="87" spans="1:9" ht="15">
      <c r="A87" s="3"/>
      <c r="B87" s="10"/>
      <c r="C87" s="13"/>
      <c r="D87" s="10"/>
      <c r="E87" s="3" t="s">
        <v>23</v>
      </c>
      <c r="F87" s="10" t="s">
        <v>9</v>
      </c>
      <c r="G87" s="10">
        <v>1</v>
      </c>
      <c r="H87" s="125"/>
      <c r="I87" s="102">
        <f t="shared" si="6"/>
        <v>0</v>
      </c>
    </row>
    <row r="88" spans="1:9" ht="15">
      <c r="A88" s="8"/>
      <c r="B88" s="14" t="s">
        <v>29</v>
      </c>
      <c r="C88" s="14"/>
      <c r="D88" s="11"/>
      <c r="E88" s="9"/>
      <c r="F88" s="11"/>
      <c r="G88" s="11"/>
      <c r="H88" s="126"/>
      <c r="I88" s="105">
        <f>SUM(I77:I87)</f>
        <v>0</v>
      </c>
    </row>
    <row r="89" spans="1:9" ht="15">
      <c r="A89" s="3"/>
      <c r="B89" s="44" t="s">
        <v>102</v>
      </c>
      <c r="C89" s="99" t="s">
        <v>103</v>
      </c>
      <c r="D89" s="7">
        <v>2</v>
      </c>
      <c r="E89" s="3" t="s">
        <v>21</v>
      </c>
      <c r="F89" s="10" t="s">
        <v>9</v>
      </c>
      <c r="G89" s="5">
        <v>1</v>
      </c>
      <c r="H89" s="124"/>
      <c r="I89" s="102">
        <f>G89*H89</f>
        <v>0</v>
      </c>
    </row>
    <row r="90" spans="1:9" ht="15">
      <c r="A90" s="3"/>
      <c r="B90" s="10"/>
      <c r="C90" s="13"/>
      <c r="D90" s="10"/>
      <c r="E90" s="2" t="s">
        <v>32</v>
      </c>
      <c r="F90" s="5" t="s">
        <v>3</v>
      </c>
      <c r="G90" s="10">
        <v>0</v>
      </c>
      <c r="H90" s="125"/>
      <c r="I90" s="102">
        <f aca="true" t="shared" si="7" ref="I90:I99">G90*H90</f>
        <v>0</v>
      </c>
    </row>
    <row r="91" spans="1:9" ht="15">
      <c r="A91" s="3"/>
      <c r="B91" s="10"/>
      <c r="C91" s="13"/>
      <c r="D91" s="10"/>
      <c r="E91" s="2" t="s">
        <v>33</v>
      </c>
      <c r="F91" s="10" t="s">
        <v>3</v>
      </c>
      <c r="G91" s="10">
        <v>1</v>
      </c>
      <c r="H91" s="125"/>
      <c r="I91" s="102">
        <f t="shared" si="7"/>
        <v>0</v>
      </c>
    </row>
    <row r="92" spans="1:9" ht="15">
      <c r="A92" s="3"/>
      <c r="B92" s="10"/>
      <c r="C92" s="13"/>
      <c r="D92" s="10"/>
      <c r="E92" s="2" t="s">
        <v>34</v>
      </c>
      <c r="F92" s="10" t="s">
        <v>3</v>
      </c>
      <c r="G92" s="10">
        <v>0</v>
      </c>
      <c r="H92" s="125"/>
      <c r="I92" s="102">
        <f t="shared" si="7"/>
        <v>0</v>
      </c>
    </row>
    <row r="93" spans="1:9" ht="15">
      <c r="A93" s="3"/>
      <c r="B93" s="10"/>
      <c r="C93" s="13"/>
      <c r="D93" s="10"/>
      <c r="E93" s="2" t="s">
        <v>35</v>
      </c>
      <c r="F93" s="10" t="s">
        <v>3</v>
      </c>
      <c r="G93" s="10">
        <v>0</v>
      </c>
      <c r="H93" s="125"/>
      <c r="I93" s="102">
        <f t="shared" si="7"/>
        <v>0</v>
      </c>
    </row>
    <row r="94" spans="1:9" ht="15">
      <c r="A94" s="3"/>
      <c r="B94" s="10"/>
      <c r="C94" s="13"/>
      <c r="D94" s="10"/>
      <c r="E94" s="3" t="s">
        <v>25</v>
      </c>
      <c r="F94" s="10" t="s">
        <v>3</v>
      </c>
      <c r="G94" s="10">
        <v>28</v>
      </c>
      <c r="H94" s="125"/>
      <c r="I94" s="102">
        <f t="shared" si="7"/>
        <v>0</v>
      </c>
    </row>
    <row r="95" spans="1:9" ht="15">
      <c r="A95" s="3"/>
      <c r="B95" s="10"/>
      <c r="C95" s="13"/>
      <c r="D95" s="10"/>
      <c r="E95" s="3" t="s">
        <v>26</v>
      </c>
      <c r="F95" s="10" t="s">
        <v>3</v>
      </c>
      <c r="G95" s="10">
        <v>0</v>
      </c>
      <c r="H95" s="125"/>
      <c r="I95" s="102">
        <f t="shared" si="7"/>
        <v>0</v>
      </c>
    </row>
    <row r="96" spans="1:9" ht="15">
      <c r="A96" s="3"/>
      <c r="B96" s="10"/>
      <c r="C96" s="13"/>
      <c r="D96" s="10"/>
      <c r="E96" s="3" t="s">
        <v>153</v>
      </c>
      <c r="F96" s="10" t="s">
        <v>3</v>
      </c>
      <c r="G96" s="10">
        <v>8</v>
      </c>
      <c r="H96" s="125"/>
      <c r="I96" s="102">
        <f t="shared" si="7"/>
        <v>0</v>
      </c>
    </row>
    <row r="97" spans="1:9" ht="15">
      <c r="A97" s="3"/>
      <c r="B97" s="10"/>
      <c r="C97" s="13"/>
      <c r="D97" s="10"/>
      <c r="E97" s="3" t="s">
        <v>154</v>
      </c>
      <c r="F97" s="10" t="s">
        <v>3</v>
      </c>
      <c r="G97" s="10">
        <v>0</v>
      </c>
      <c r="H97" s="125"/>
      <c r="I97" s="102">
        <f t="shared" si="7"/>
        <v>0</v>
      </c>
    </row>
    <row r="98" spans="1:9" ht="15">
      <c r="A98" s="3"/>
      <c r="B98" s="10"/>
      <c r="C98" s="13"/>
      <c r="D98" s="10"/>
      <c r="E98" s="4" t="s">
        <v>52</v>
      </c>
      <c r="F98" s="10" t="s">
        <v>3</v>
      </c>
      <c r="G98" s="10">
        <v>11</v>
      </c>
      <c r="H98" s="125"/>
      <c r="I98" s="102">
        <f t="shared" si="7"/>
        <v>0</v>
      </c>
    </row>
    <row r="99" spans="1:9" ht="15">
      <c r="A99" s="3"/>
      <c r="B99" s="10"/>
      <c r="C99" s="13"/>
      <c r="D99" s="10"/>
      <c r="E99" s="3" t="s">
        <v>23</v>
      </c>
      <c r="F99" s="10" t="s">
        <v>9</v>
      </c>
      <c r="G99" s="10">
        <v>1</v>
      </c>
      <c r="H99" s="125"/>
      <c r="I99" s="102">
        <f t="shared" si="7"/>
        <v>0</v>
      </c>
    </row>
    <row r="100" spans="1:9" ht="15">
      <c r="A100" s="8"/>
      <c r="B100" s="14" t="s">
        <v>29</v>
      </c>
      <c r="C100" s="14"/>
      <c r="D100" s="11"/>
      <c r="E100" s="9"/>
      <c r="F100" s="11"/>
      <c r="G100" s="11"/>
      <c r="H100" s="126"/>
      <c r="I100" s="105">
        <f>SUM(I89:I99)</f>
        <v>0</v>
      </c>
    </row>
    <row r="101" spans="1:9" ht="15">
      <c r="A101" s="3"/>
      <c r="B101" s="44" t="s">
        <v>104</v>
      </c>
      <c r="C101" s="99" t="s">
        <v>106</v>
      </c>
      <c r="D101" s="7">
        <v>2</v>
      </c>
      <c r="E101" s="3" t="s">
        <v>21</v>
      </c>
      <c r="F101" s="10" t="s">
        <v>9</v>
      </c>
      <c r="G101" s="5">
        <v>1</v>
      </c>
      <c r="H101" s="124"/>
      <c r="I101" s="102">
        <f>G101*H101</f>
        <v>0</v>
      </c>
    </row>
    <row r="102" spans="1:9" ht="15">
      <c r="A102" s="3"/>
      <c r="B102" s="10"/>
      <c r="C102" s="13"/>
      <c r="D102" s="10"/>
      <c r="E102" s="2" t="s">
        <v>32</v>
      </c>
      <c r="F102" s="5" t="s">
        <v>3</v>
      </c>
      <c r="G102" s="10">
        <v>1</v>
      </c>
      <c r="H102" s="125"/>
      <c r="I102" s="102">
        <f aca="true" t="shared" si="8" ref="I102:I111">G102*H102</f>
        <v>0</v>
      </c>
    </row>
    <row r="103" spans="1:9" ht="15">
      <c r="A103" s="3"/>
      <c r="B103" s="10"/>
      <c r="C103" s="13"/>
      <c r="D103" s="10"/>
      <c r="E103" s="2" t="s">
        <v>33</v>
      </c>
      <c r="F103" s="10" t="s">
        <v>3</v>
      </c>
      <c r="G103" s="10">
        <v>5</v>
      </c>
      <c r="H103" s="125"/>
      <c r="I103" s="102">
        <f t="shared" si="8"/>
        <v>0</v>
      </c>
    </row>
    <row r="104" spans="1:9" ht="15">
      <c r="A104" s="3"/>
      <c r="B104" s="10"/>
      <c r="C104" s="13"/>
      <c r="D104" s="10"/>
      <c r="E104" s="2" t="s">
        <v>34</v>
      </c>
      <c r="F104" s="10" t="s">
        <v>3</v>
      </c>
      <c r="G104" s="10">
        <v>0</v>
      </c>
      <c r="H104" s="125"/>
      <c r="I104" s="102">
        <f t="shared" si="8"/>
        <v>0</v>
      </c>
    </row>
    <row r="105" spans="1:9" ht="15">
      <c r="A105" s="3"/>
      <c r="B105" s="10"/>
      <c r="C105" s="13"/>
      <c r="D105" s="10"/>
      <c r="E105" s="2" t="s">
        <v>35</v>
      </c>
      <c r="F105" s="10" t="s">
        <v>3</v>
      </c>
      <c r="G105" s="10">
        <v>0</v>
      </c>
      <c r="H105" s="125"/>
      <c r="I105" s="102">
        <f t="shared" si="8"/>
        <v>0</v>
      </c>
    </row>
    <row r="106" spans="1:9" ht="15">
      <c r="A106" s="3"/>
      <c r="B106" s="10"/>
      <c r="C106" s="13"/>
      <c r="D106" s="10"/>
      <c r="E106" s="3" t="s">
        <v>25</v>
      </c>
      <c r="F106" s="10" t="s">
        <v>3</v>
      </c>
      <c r="G106" s="10">
        <v>77</v>
      </c>
      <c r="H106" s="125"/>
      <c r="I106" s="102">
        <f t="shared" si="8"/>
        <v>0</v>
      </c>
    </row>
    <row r="107" spans="1:9" ht="15">
      <c r="A107" s="3"/>
      <c r="B107" s="10"/>
      <c r="C107" s="13"/>
      <c r="D107" s="10"/>
      <c r="E107" s="3" t="s">
        <v>26</v>
      </c>
      <c r="F107" s="10" t="s">
        <v>3</v>
      </c>
      <c r="G107" s="10">
        <v>1</v>
      </c>
      <c r="H107" s="125"/>
      <c r="I107" s="102">
        <f t="shared" si="8"/>
        <v>0</v>
      </c>
    </row>
    <row r="108" spans="1:9" ht="15">
      <c r="A108" s="3"/>
      <c r="B108" s="10"/>
      <c r="C108" s="13"/>
      <c r="D108" s="10"/>
      <c r="E108" s="3" t="s">
        <v>153</v>
      </c>
      <c r="F108" s="10" t="s">
        <v>3</v>
      </c>
      <c r="G108" s="10">
        <v>23</v>
      </c>
      <c r="H108" s="125"/>
      <c r="I108" s="102">
        <f t="shared" si="8"/>
        <v>0</v>
      </c>
    </row>
    <row r="109" spans="1:9" ht="15">
      <c r="A109" s="3"/>
      <c r="B109" s="10"/>
      <c r="C109" s="13"/>
      <c r="D109" s="10"/>
      <c r="E109" s="3" t="s">
        <v>154</v>
      </c>
      <c r="F109" s="10" t="s">
        <v>3</v>
      </c>
      <c r="G109" s="10">
        <v>0</v>
      </c>
      <c r="H109" s="125"/>
      <c r="I109" s="102">
        <f t="shared" si="8"/>
        <v>0</v>
      </c>
    </row>
    <row r="110" spans="1:9" ht="15">
      <c r="A110" s="3"/>
      <c r="B110" s="10"/>
      <c r="C110" s="13"/>
      <c r="D110" s="10"/>
      <c r="E110" s="4" t="s">
        <v>52</v>
      </c>
      <c r="F110" s="10" t="s">
        <v>3</v>
      </c>
      <c r="G110" s="10">
        <v>10</v>
      </c>
      <c r="H110" s="125"/>
      <c r="I110" s="102">
        <f t="shared" si="8"/>
        <v>0</v>
      </c>
    </row>
    <row r="111" spans="1:9" ht="15">
      <c r="A111" s="3"/>
      <c r="B111" s="10"/>
      <c r="C111" s="13"/>
      <c r="D111" s="10"/>
      <c r="E111" s="3" t="s">
        <v>23</v>
      </c>
      <c r="F111" s="10" t="s">
        <v>9</v>
      </c>
      <c r="G111" s="10">
        <v>1</v>
      </c>
      <c r="H111" s="125"/>
      <c r="I111" s="102">
        <f t="shared" si="8"/>
        <v>0</v>
      </c>
    </row>
    <row r="112" spans="1:9" ht="15">
      <c r="A112" s="8"/>
      <c r="B112" s="14" t="s">
        <v>29</v>
      </c>
      <c r="C112" s="14"/>
      <c r="D112" s="11"/>
      <c r="E112" s="9"/>
      <c r="F112" s="11"/>
      <c r="G112" s="11"/>
      <c r="H112" s="126"/>
      <c r="I112" s="105">
        <f>SUM(I101:I111)</f>
        <v>0</v>
      </c>
    </row>
    <row r="113" spans="1:9" ht="15">
      <c r="A113" s="3"/>
      <c r="B113" s="44" t="s">
        <v>107</v>
      </c>
      <c r="C113" s="99" t="s">
        <v>108</v>
      </c>
      <c r="D113" s="7">
        <v>2</v>
      </c>
      <c r="E113" s="3" t="s">
        <v>21</v>
      </c>
      <c r="F113" s="10" t="s">
        <v>9</v>
      </c>
      <c r="G113" s="5">
        <v>1</v>
      </c>
      <c r="H113" s="124"/>
      <c r="I113" s="102">
        <f>G113*H113</f>
        <v>0</v>
      </c>
    </row>
    <row r="114" spans="1:9" ht="15">
      <c r="A114" s="3"/>
      <c r="B114" s="10"/>
      <c r="C114" s="13"/>
      <c r="D114" s="10"/>
      <c r="E114" s="2" t="s">
        <v>32</v>
      </c>
      <c r="F114" s="5" t="s">
        <v>3</v>
      </c>
      <c r="G114" s="10">
        <v>0</v>
      </c>
      <c r="H114" s="125"/>
      <c r="I114" s="102">
        <f aca="true" t="shared" si="9" ref="I114:I123">G114*H114</f>
        <v>0</v>
      </c>
    </row>
    <row r="115" spans="1:9" ht="15">
      <c r="A115" s="3"/>
      <c r="B115" s="10"/>
      <c r="C115" s="13"/>
      <c r="D115" s="10"/>
      <c r="E115" s="2" t="s">
        <v>33</v>
      </c>
      <c r="F115" s="10" t="s">
        <v>3</v>
      </c>
      <c r="G115" s="10">
        <v>7</v>
      </c>
      <c r="H115" s="125"/>
      <c r="I115" s="102">
        <f t="shared" si="9"/>
        <v>0</v>
      </c>
    </row>
    <row r="116" spans="1:9" ht="15">
      <c r="A116" s="3"/>
      <c r="B116" s="10"/>
      <c r="C116" s="13"/>
      <c r="D116" s="10"/>
      <c r="E116" s="2" t="s">
        <v>34</v>
      </c>
      <c r="F116" s="10" t="s">
        <v>3</v>
      </c>
      <c r="G116" s="10">
        <v>0</v>
      </c>
      <c r="H116" s="125"/>
      <c r="I116" s="102">
        <f t="shared" si="9"/>
        <v>0</v>
      </c>
    </row>
    <row r="117" spans="1:9" ht="15">
      <c r="A117" s="3"/>
      <c r="B117" s="10"/>
      <c r="C117" s="13"/>
      <c r="D117" s="10"/>
      <c r="E117" s="2" t="s">
        <v>35</v>
      </c>
      <c r="F117" s="10" t="s">
        <v>3</v>
      </c>
      <c r="G117" s="10">
        <v>0</v>
      </c>
      <c r="H117" s="125"/>
      <c r="I117" s="102">
        <f t="shared" si="9"/>
        <v>0</v>
      </c>
    </row>
    <row r="118" spans="1:9" ht="15">
      <c r="A118" s="3"/>
      <c r="B118" s="10"/>
      <c r="C118" s="13"/>
      <c r="D118" s="10"/>
      <c r="E118" s="3" t="s">
        <v>25</v>
      </c>
      <c r="F118" s="10" t="s">
        <v>3</v>
      </c>
      <c r="G118" s="10">
        <v>27</v>
      </c>
      <c r="H118" s="125"/>
      <c r="I118" s="102">
        <f t="shared" si="9"/>
        <v>0</v>
      </c>
    </row>
    <row r="119" spans="1:9" ht="15">
      <c r="A119" s="3"/>
      <c r="B119" s="10"/>
      <c r="C119" s="13"/>
      <c r="D119" s="10"/>
      <c r="E119" s="3" t="s">
        <v>26</v>
      </c>
      <c r="F119" s="10" t="s">
        <v>3</v>
      </c>
      <c r="G119" s="10">
        <v>6</v>
      </c>
      <c r="H119" s="125"/>
      <c r="I119" s="102">
        <f t="shared" si="9"/>
        <v>0</v>
      </c>
    </row>
    <row r="120" spans="1:9" ht="15">
      <c r="A120" s="3"/>
      <c r="B120" s="10"/>
      <c r="C120" s="13"/>
      <c r="D120" s="10"/>
      <c r="E120" s="3" t="s">
        <v>153</v>
      </c>
      <c r="F120" s="10" t="s">
        <v>3</v>
      </c>
      <c r="G120" s="10">
        <v>5</v>
      </c>
      <c r="H120" s="125"/>
      <c r="I120" s="102">
        <f t="shared" si="9"/>
        <v>0</v>
      </c>
    </row>
    <row r="121" spans="1:9" ht="15">
      <c r="A121" s="3"/>
      <c r="B121" s="10"/>
      <c r="C121" s="13"/>
      <c r="D121" s="10"/>
      <c r="E121" s="3" t="s">
        <v>154</v>
      </c>
      <c r="F121" s="10" t="s">
        <v>3</v>
      </c>
      <c r="G121" s="10">
        <v>1</v>
      </c>
      <c r="H121" s="125"/>
      <c r="I121" s="102">
        <f t="shared" si="9"/>
        <v>0</v>
      </c>
    </row>
    <row r="122" spans="1:9" ht="15">
      <c r="A122" s="3"/>
      <c r="B122" s="10"/>
      <c r="C122" s="13"/>
      <c r="D122" s="10"/>
      <c r="E122" s="4" t="s">
        <v>52</v>
      </c>
      <c r="F122" s="10" t="s">
        <v>3</v>
      </c>
      <c r="G122" s="10">
        <v>5</v>
      </c>
      <c r="H122" s="125"/>
      <c r="I122" s="102">
        <f t="shared" si="9"/>
        <v>0</v>
      </c>
    </row>
    <row r="123" spans="1:9" ht="15">
      <c r="A123" s="3"/>
      <c r="B123" s="10"/>
      <c r="C123" s="13"/>
      <c r="D123" s="10"/>
      <c r="E123" s="3" t="s">
        <v>23</v>
      </c>
      <c r="F123" s="10" t="s">
        <v>9</v>
      </c>
      <c r="G123" s="10">
        <v>1</v>
      </c>
      <c r="H123" s="125"/>
      <c r="I123" s="102">
        <f t="shared" si="9"/>
        <v>0</v>
      </c>
    </row>
    <row r="124" spans="1:9" ht="15">
      <c r="A124" s="8"/>
      <c r="B124" s="14" t="s">
        <v>29</v>
      </c>
      <c r="C124" s="14"/>
      <c r="D124" s="11"/>
      <c r="E124" s="9"/>
      <c r="F124" s="11"/>
      <c r="G124" s="11"/>
      <c r="H124" s="126"/>
      <c r="I124" s="105">
        <f>SUM(I113:I123)</f>
        <v>0</v>
      </c>
    </row>
    <row r="125" spans="1:9" ht="15">
      <c r="A125" s="3"/>
      <c r="B125" s="44" t="s">
        <v>46</v>
      </c>
      <c r="C125" s="99" t="s">
        <v>109</v>
      </c>
      <c r="D125" s="7">
        <v>2</v>
      </c>
      <c r="E125" s="3" t="s">
        <v>21</v>
      </c>
      <c r="F125" s="10" t="s">
        <v>9</v>
      </c>
      <c r="G125" s="5">
        <v>1</v>
      </c>
      <c r="H125" s="124"/>
      <c r="I125" s="102">
        <f>G125*H125</f>
        <v>0</v>
      </c>
    </row>
    <row r="126" spans="1:9" ht="15">
      <c r="A126" s="3"/>
      <c r="B126" s="10"/>
      <c r="C126" s="13"/>
      <c r="D126" s="10"/>
      <c r="E126" s="2" t="s">
        <v>32</v>
      </c>
      <c r="F126" s="5" t="s">
        <v>3</v>
      </c>
      <c r="G126" s="10">
        <v>6</v>
      </c>
      <c r="H126" s="125"/>
      <c r="I126" s="102">
        <f aca="true" t="shared" si="10" ref="I126:I135">G126*H126</f>
        <v>0</v>
      </c>
    </row>
    <row r="127" spans="1:9" ht="15">
      <c r="A127" s="3"/>
      <c r="B127" s="10"/>
      <c r="C127" s="13"/>
      <c r="D127" s="10"/>
      <c r="E127" s="2" t="s">
        <v>33</v>
      </c>
      <c r="F127" s="10" t="s">
        <v>3</v>
      </c>
      <c r="G127" s="10">
        <v>8</v>
      </c>
      <c r="H127" s="125"/>
      <c r="I127" s="102">
        <f t="shared" si="10"/>
        <v>0</v>
      </c>
    </row>
    <row r="128" spans="1:9" ht="15">
      <c r="A128" s="3"/>
      <c r="B128" s="10"/>
      <c r="C128" s="13"/>
      <c r="D128" s="10"/>
      <c r="E128" s="2" t="s">
        <v>34</v>
      </c>
      <c r="F128" s="10" t="s">
        <v>3</v>
      </c>
      <c r="G128" s="10">
        <v>0</v>
      </c>
      <c r="H128" s="125"/>
      <c r="I128" s="102">
        <f t="shared" si="10"/>
        <v>0</v>
      </c>
    </row>
    <row r="129" spans="1:9" ht="15">
      <c r="A129" s="3"/>
      <c r="B129" s="10"/>
      <c r="C129" s="13"/>
      <c r="D129" s="10"/>
      <c r="E129" s="2" t="s">
        <v>35</v>
      </c>
      <c r="F129" s="10" t="s">
        <v>3</v>
      </c>
      <c r="G129" s="10">
        <v>0</v>
      </c>
      <c r="H129" s="125"/>
      <c r="I129" s="102">
        <f t="shared" si="10"/>
        <v>0</v>
      </c>
    </row>
    <row r="130" spans="1:9" ht="15">
      <c r="A130" s="3"/>
      <c r="B130" s="10"/>
      <c r="C130" s="13"/>
      <c r="D130" s="10"/>
      <c r="E130" s="3" t="s">
        <v>25</v>
      </c>
      <c r="F130" s="10" t="s">
        <v>3</v>
      </c>
      <c r="G130" s="10">
        <v>126</v>
      </c>
      <c r="H130" s="125"/>
      <c r="I130" s="102">
        <f t="shared" si="10"/>
        <v>0</v>
      </c>
    </row>
    <row r="131" spans="1:9" ht="15">
      <c r="A131" s="3"/>
      <c r="B131" s="10"/>
      <c r="C131" s="13"/>
      <c r="D131" s="10"/>
      <c r="E131" s="3" t="s">
        <v>26</v>
      </c>
      <c r="F131" s="10" t="s">
        <v>3</v>
      </c>
      <c r="G131" s="10">
        <v>26</v>
      </c>
      <c r="H131" s="125"/>
      <c r="I131" s="102">
        <f t="shared" si="10"/>
        <v>0</v>
      </c>
    </row>
    <row r="132" spans="1:9" ht="15">
      <c r="A132" s="3"/>
      <c r="B132" s="10"/>
      <c r="C132" s="13"/>
      <c r="D132" s="10"/>
      <c r="E132" s="3" t="s">
        <v>153</v>
      </c>
      <c r="F132" s="10" t="s">
        <v>3</v>
      </c>
      <c r="G132" s="10">
        <v>50</v>
      </c>
      <c r="H132" s="125"/>
      <c r="I132" s="102">
        <f t="shared" si="10"/>
        <v>0</v>
      </c>
    </row>
    <row r="133" spans="1:9" ht="15">
      <c r="A133" s="3"/>
      <c r="B133" s="10"/>
      <c r="C133" s="13"/>
      <c r="D133" s="10"/>
      <c r="E133" s="3" t="s">
        <v>154</v>
      </c>
      <c r="F133" s="10" t="s">
        <v>3</v>
      </c>
      <c r="G133" s="10">
        <v>1</v>
      </c>
      <c r="H133" s="125"/>
      <c r="I133" s="102">
        <f t="shared" si="10"/>
        <v>0</v>
      </c>
    </row>
    <row r="134" spans="1:9" ht="15">
      <c r="A134" s="3"/>
      <c r="B134" s="10"/>
      <c r="C134" s="13"/>
      <c r="D134" s="10"/>
      <c r="E134" s="4" t="s">
        <v>52</v>
      </c>
      <c r="F134" s="10" t="s">
        <v>3</v>
      </c>
      <c r="G134" s="10">
        <v>64</v>
      </c>
      <c r="H134" s="125"/>
      <c r="I134" s="102">
        <f t="shared" si="10"/>
        <v>0</v>
      </c>
    </row>
    <row r="135" spans="1:9" ht="15">
      <c r="A135" s="3"/>
      <c r="B135" s="10"/>
      <c r="C135" s="13"/>
      <c r="D135" s="10"/>
      <c r="E135" s="3" t="s">
        <v>23</v>
      </c>
      <c r="F135" s="10" t="s">
        <v>9</v>
      </c>
      <c r="G135" s="10">
        <v>1</v>
      </c>
      <c r="H135" s="125"/>
      <c r="I135" s="102">
        <f t="shared" si="10"/>
        <v>0</v>
      </c>
    </row>
    <row r="136" spans="1:9" ht="15">
      <c r="A136" s="8"/>
      <c r="B136" s="14" t="s">
        <v>29</v>
      </c>
      <c r="C136" s="14"/>
      <c r="D136" s="11"/>
      <c r="E136" s="9"/>
      <c r="F136" s="11"/>
      <c r="G136" s="11"/>
      <c r="H136" s="126"/>
      <c r="I136" s="105">
        <f>SUM(I125:I135)</f>
        <v>0</v>
      </c>
    </row>
    <row r="137" spans="1:9" ht="15">
      <c r="A137" s="3"/>
      <c r="B137" s="45" t="s">
        <v>110</v>
      </c>
      <c r="C137" s="98" t="s">
        <v>109</v>
      </c>
      <c r="D137" s="7">
        <v>2</v>
      </c>
      <c r="E137" s="3" t="s">
        <v>21</v>
      </c>
      <c r="F137" s="10" t="s">
        <v>9</v>
      </c>
      <c r="G137" s="5">
        <v>1</v>
      </c>
      <c r="H137" s="124"/>
      <c r="I137" s="102">
        <f>G137*H137</f>
        <v>0</v>
      </c>
    </row>
    <row r="138" spans="1:9" ht="15">
      <c r="A138" s="3"/>
      <c r="B138" s="10"/>
      <c r="C138" s="13"/>
      <c r="D138" s="10"/>
      <c r="E138" s="2" t="s">
        <v>32</v>
      </c>
      <c r="F138" s="5" t="s">
        <v>3</v>
      </c>
      <c r="G138" s="10">
        <v>0</v>
      </c>
      <c r="H138" s="125"/>
      <c r="I138" s="102">
        <f aca="true" t="shared" si="11" ref="I138:I147">G138*H138</f>
        <v>0</v>
      </c>
    </row>
    <row r="139" spans="1:9" ht="15">
      <c r="A139" s="3"/>
      <c r="B139" s="10"/>
      <c r="C139" s="13"/>
      <c r="D139" s="10"/>
      <c r="E139" s="2" t="s">
        <v>33</v>
      </c>
      <c r="F139" s="10" t="s">
        <v>3</v>
      </c>
      <c r="G139" s="10">
        <v>2</v>
      </c>
      <c r="H139" s="125"/>
      <c r="I139" s="102">
        <f t="shared" si="11"/>
        <v>0</v>
      </c>
    </row>
    <row r="140" spans="1:9" ht="15">
      <c r="A140" s="3"/>
      <c r="B140" s="10"/>
      <c r="C140" s="13"/>
      <c r="D140" s="10"/>
      <c r="E140" s="2" t="s">
        <v>34</v>
      </c>
      <c r="F140" s="10" t="s">
        <v>3</v>
      </c>
      <c r="G140" s="10">
        <v>0</v>
      </c>
      <c r="H140" s="125"/>
      <c r="I140" s="102">
        <f t="shared" si="11"/>
        <v>0</v>
      </c>
    </row>
    <row r="141" spans="1:9" ht="15">
      <c r="A141" s="3"/>
      <c r="B141" s="10"/>
      <c r="C141" s="13"/>
      <c r="D141" s="10"/>
      <c r="E141" s="2" t="s">
        <v>35</v>
      </c>
      <c r="F141" s="10" t="s">
        <v>3</v>
      </c>
      <c r="G141" s="10">
        <v>0</v>
      </c>
      <c r="H141" s="125"/>
      <c r="I141" s="102">
        <f t="shared" si="11"/>
        <v>0</v>
      </c>
    </row>
    <row r="142" spans="1:9" ht="15">
      <c r="A142" s="3"/>
      <c r="B142" s="10"/>
      <c r="C142" s="13"/>
      <c r="D142" s="10"/>
      <c r="E142" s="3" t="s">
        <v>25</v>
      </c>
      <c r="F142" s="10" t="s">
        <v>3</v>
      </c>
      <c r="G142" s="10">
        <v>37</v>
      </c>
      <c r="H142" s="125"/>
      <c r="I142" s="102">
        <f t="shared" si="11"/>
        <v>0</v>
      </c>
    </row>
    <row r="143" spans="1:9" ht="15">
      <c r="A143" s="3"/>
      <c r="B143" s="10"/>
      <c r="C143" s="13"/>
      <c r="D143" s="10"/>
      <c r="E143" s="3" t="s">
        <v>26</v>
      </c>
      <c r="F143" s="10" t="s">
        <v>3</v>
      </c>
      <c r="G143" s="10">
        <v>0</v>
      </c>
      <c r="H143" s="125"/>
      <c r="I143" s="102">
        <f t="shared" si="11"/>
        <v>0</v>
      </c>
    </row>
    <row r="144" spans="1:9" ht="15">
      <c r="A144" s="3"/>
      <c r="B144" s="10"/>
      <c r="C144" s="13"/>
      <c r="D144" s="10"/>
      <c r="E144" s="3" t="s">
        <v>153</v>
      </c>
      <c r="F144" s="10" t="s">
        <v>3</v>
      </c>
      <c r="G144" s="10">
        <v>7</v>
      </c>
      <c r="H144" s="125"/>
      <c r="I144" s="102">
        <f t="shared" si="11"/>
        <v>0</v>
      </c>
    </row>
    <row r="145" spans="1:9" ht="15">
      <c r="A145" s="3"/>
      <c r="B145" s="10"/>
      <c r="C145" s="13"/>
      <c r="D145" s="10"/>
      <c r="E145" s="3" t="s">
        <v>154</v>
      </c>
      <c r="F145" s="10" t="s">
        <v>3</v>
      </c>
      <c r="G145" s="10">
        <v>0</v>
      </c>
      <c r="H145" s="125"/>
      <c r="I145" s="102">
        <f t="shared" si="11"/>
        <v>0</v>
      </c>
    </row>
    <row r="146" spans="1:9" ht="15">
      <c r="A146" s="3"/>
      <c r="B146" s="10"/>
      <c r="C146" s="13"/>
      <c r="D146" s="10"/>
      <c r="E146" s="4" t="s">
        <v>52</v>
      </c>
      <c r="F146" s="10" t="s">
        <v>3</v>
      </c>
      <c r="G146" s="10">
        <v>7</v>
      </c>
      <c r="H146" s="125"/>
      <c r="I146" s="102">
        <f t="shared" si="11"/>
        <v>0</v>
      </c>
    </row>
    <row r="147" spans="1:9" ht="15">
      <c r="A147" s="3"/>
      <c r="B147" s="10"/>
      <c r="C147" s="13"/>
      <c r="D147" s="10"/>
      <c r="E147" s="3" t="s">
        <v>23</v>
      </c>
      <c r="F147" s="10" t="s">
        <v>9</v>
      </c>
      <c r="G147" s="10">
        <v>1</v>
      </c>
      <c r="H147" s="125"/>
      <c r="I147" s="102">
        <f t="shared" si="11"/>
        <v>0</v>
      </c>
    </row>
    <row r="148" spans="1:9" ht="15">
      <c r="A148" s="8"/>
      <c r="B148" s="14" t="s">
        <v>29</v>
      </c>
      <c r="C148" s="14"/>
      <c r="D148" s="11"/>
      <c r="E148" s="9"/>
      <c r="F148" s="11"/>
      <c r="G148" s="11"/>
      <c r="H148" s="126"/>
      <c r="I148" s="105">
        <f>SUM(I137:I147)</f>
        <v>0</v>
      </c>
    </row>
    <row r="149" spans="1:9" ht="15">
      <c r="A149" s="3"/>
      <c r="B149" s="44" t="s">
        <v>111</v>
      </c>
      <c r="C149" s="99" t="s">
        <v>109</v>
      </c>
      <c r="D149" s="7">
        <v>2</v>
      </c>
      <c r="E149" s="3" t="s">
        <v>21</v>
      </c>
      <c r="F149" s="10" t="s">
        <v>9</v>
      </c>
      <c r="G149" s="5">
        <v>1</v>
      </c>
      <c r="H149" s="124"/>
      <c r="I149" s="102">
        <f>G149*H149</f>
        <v>0</v>
      </c>
    </row>
    <row r="150" spans="1:9" ht="15">
      <c r="A150" s="3"/>
      <c r="B150" s="10"/>
      <c r="C150" s="13"/>
      <c r="D150" s="10"/>
      <c r="E150" s="2" t="s">
        <v>32</v>
      </c>
      <c r="F150" s="5" t="s">
        <v>3</v>
      </c>
      <c r="G150" s="10">
        <v>4</v>
      </c>
      <c r="H150" s="125"/>
      <c r="I150" s="102">
        <f aca="true" t="shared" si="12" ref="I150:I159">G150*H150</f>
        <v>0</v>
      </c>
    </row>
    <row r="151" spans="1:9" ht="15">
      <c r="A151" s="3"/>
      <c r="B151" s="10"/>
      <c r="C151" s="13"/>
      <c r="D151" s="10"/>
      <c r="E151" s="2" t="s">
        <v>33</v>
      </c>
      <c r="F151" s="10" t="s">
        <v>3</v>
      </c>
      <c r="G151" s="10">
        <v>7</v>
      </c>
      <c r="H151" s="125"/>
      <c r="I151" s="102">
        <f t="shared" si="12"/>
        <v>0</v>
      </c>
    </row>
    <row r="152" spans="1:9" ht="15">
      <c r="A152" s="3"/>
      <c r="B152" s="10"/>
      <c r="C152" s="13"/>
      <c r="D152" s="10"/>
      <c r="E152" s="2" t="s">
        <v>34</v>
      </c>
      <c r="F152" s="10" t="s">
        <v>3</v>
      </c>
      <c r="G152" s="10">
        <v>2</v>
      </c>
      <c r="H152" s="125"/>
      <c r="I152" s="102">
        <f t="shared" si="12"/>
        <v>0</v>
      </c>
    </row>
    <row r="153" spans="1:9" ht="15">
      <c r="A153" s="3"/>
      <c r="B153" s="10"/>
      <c r="C153" s="13"/>
      <c r="D153" s="10"/>
      <c r="E153" s="2" t="s">
        <v>35</v>
      </c>
      <c r="F153" s="10" t="s">
        <v>3</v>
      </c>
      <c r="G153" s="10">
        <v>0</v>
      </c>
      <c r="H153" s="125"/>
      <c r="I153" s="102">
        <f t="shared" si="12"/>
        <v>0</v>
      </c>
    </row>
    <row r="154" spans="1:9" ht="15">
      <c r="A154" s="3"/>
      <c r="B154" s="10"/>
      <c r="C154" s="13"/>
      <c r="D154" s="10"/>
      <c r="E154" s="3" t="s">
        <v>25</v>
      </c>
      <c r="F154" s="10" t="s">
        <v>3</v>
      </c>
      <c r="G154" s="10">
        <v>50</v>
      </c>
      <c r="H154" s="125"/>
      <c r="I154" s="102">
        <f t="shared" si="12"/>
        <v>0</v>
      </c>
    </row>
    <row r="155" spans="1:9" ht="15">
      <c r="A155" s="3"/>
      <c r="B155" s="10"/>
      <c r="C155" s="13"/>
      <c r="D155" s="10"/>
      <c r="E155" s="3" t="s">
        <v>26</v>
      </c>
      <c r="F155" s="10" t="s">
        <v>3</v>
      </c>
      <c r="G155" s="10">
        <v>15</v>
      </c>
      <c r="H155" s="125"/>
      <c r="I155" s="102">
        <f t="shared" si="12"/>
        <v>0</v>
      </c>
    </row>
    <row r="156" spans="1:9" ht="15">
      <c r="A156" s="3"/>
      <c r="B156" s="10"/>
      <c r="C156" s="13"/>
      <c r="D156" s="10"/>
      <c r="E156" s="3" t="s">
        <v>153</v>
      </c>
      <c r="F156" s="10" t="s">
        <v>3</v>
      </c>
      <c r="G156" s="10">
        <v>36</v>
      </c>
      <c r="H156" s="125"/>
      <c r="I156" s="102">
        <f t="shared" si="12"/>
        <v>0</v>
      </c>
    </row>
    <row r="157" spans="1:9" ht="15">
      <c r="A157" s="3"/>
      <c r="B157" s="10"/>
      <c r="C157" s="13"/>
      <c r="D157" s="10"/>
      <c r="E157" s="3" t="s">
        <v>154</v>
      </c>
      <c r="F157" s="10" t="s">
        <v>3</v>
      </c>
      <c r="G157" s="10">
        <v>6</v>
      </c>
      <c r="H157" s="125"/>
      <c r="I157" s="102">
        <f t="shared" si="12"/>
        <v>0</v>
      </c>
    </row>
    <row r="158" spans="1:9" ht="15">
      <c r="A158" s="3"/>
      <c r="B158" s="10"/>
      <c r="C158" s="13"/>
      <c r="D158" s="10"/>
      <c r="E158" s="4" t="s">
        <v>52</v>
      </c>
      <c r="F158" s="10" t="s">
        <v>3</v>
      </c>
      <c r="G158" s="10">
        <v>82</v>
      </c>
      <c r="H158" s="125"/>
      <c r="I158" s="102">
        <f t="shared" si="12"/>
        <v>0</v>
      </c>
    </row>
    <row r="159" spans="1:9" ht="15">
      <c r="A159" s="3"/>
      <c r="B159" s="10"/>
      <c r="C159" s="13"/>
      <c r="D159" s="10"/>
      <c r="E159" s="3" t="s">
        <v>23</v>
      </c>
      <c r="F159" s="10" t="s">
        <v>9</v>
      </c>
      <c r="G159" s="10">
        <v>1</v>
      </c>
      <c r="H159" s="125"/>
      <c r="I159" s="102">
        <f t="shared" si="12"/>
        <v>0</v>
      </c>
    </row>
    <row r="160" spans="1:9" ht="15">
      <c r="A160" s="8"/>
      <c r="B160" s="14" t="s">
        <v>29</v>
      </c>
      <c r="C160" s="14"/>
      <c r="D160" s="11"/>
      <c r="E160" s="9"/>
      <c r="F160" s="11"/>
      <c r="G160" s="11"/>
      <c r="H160" s="126"/>
      <c r="I160" s="105">
        <f>SUM(I149:I159)</f>
        <v>0</v>
      </c>
    </row>
    <row r="161" spans="8:9" ht="15">
      <c r="H161" s="128"/>
      <c r="I161" s="104"/>
    </row>
    <row r="162" spans="1:9" ht="15">
      <c r="A162" s="8"/>
      <c r="B162" s="12"/>
      <c r="C162" s="19"/>
      <c r="D162" s="10">
        <v>2</v>
      </c>
      <c r="E162" s="3" t="s">
        <v>20</v>
      </c>
      <c r="F162" s="10" t="s">
        <v>9</v>
      </c>
      <c r="G162" s="10">
        <v>1</v>
      </c>
      <c r="H162" s="125"/>
      <c r="I162" s="102">
        <f>G162*H162</f>
        <v>0</v>
      </c>
    </row>
    <row r="163" spans="1:9" ht="15">
      <c r="A163" s="3"/>
      <c r="B163" s="10" t="s">
        <v>46</v>
      </c>
      <c r="C163" s="13" t="s">
        <v>117</v>
      </c>
      <c r="D163" s="3"/>
      <c r="E163" s="3" t="s">
        <v>27</v>
      </c>
      <c r="F163" s="10" t="s">
        <v>3</v>
      </c>
      <c r="G163" s="10">
        <v>140</v>
      </c>
      <c r="H163" s="125"/>
      <c r="I163" s="102">
        <f aca="true" t="shared" si="13" ref="I163:I164">G163*H163</f>
        <v>0</v>
      </c>
    </row>
    <row r="164" spans="1:9" ht="15">
      <c r="A164" s="8"/>
      <c r="B164" s="10"/>
      <c r="C164" s="13"/>
      <c r="D164" s="10"/>
      <c r="E164" s="3" t="s">
        <v>22</v>
      </c>
      <c r="F164" s="10" t="s">
        <v>9</v>
      </c>
      <c r="G164" s="10">
        <v>1</v>
      </c>
      <c r="H164" s="125"/>
      <c r="I164" s="102">
        <f t="shared" si="13"/>
        <v>0</v>
      </c>
    </row>
    <row r="165" spans="1:9" ht="15">
      <c r="A165" s="8"/>
      <c r="B165" s="11"/>
      <c r="C165" s="14" t="s">
        <v>19</v>
      </c>
      <c r="D165" s="11"/>
      <c r="E165" s="9"/>
      <c r="F165" s="11"/>
      <c r="G165" s="11"/>
      <c r="H165" s="126"/>
      <c r="I165" s="105">
        <f>SUM(I162:I164)</f>
        <v>0</v>
      </c>
    </row>
    <row r="166" spans="1:9" ht="15">
      <c r="A166" s="8"/>
      <c r="B166" s="12"/>
      <c r="C166" s="19"/>
      <c r="D166" s="10">
        <v>2</v>
      </c>
      <c r="E166" s="3" t="s">
        <v>20</v>
      </c>
      <c r="F166" s="10" t="s">
        <v>9</v>
      </c>
      <c r="G166" s="10">
        <v>1</v>
      </c>
      <c r="H166" s="125"/>
      <c r="I166" s="102">
        <f>G166*H166</f>
        <v>0</v>
      </c>
    </row>
    <row r="167" spans="1:9" ht="15">
      <c r="A167" s="8"/>
      <c r="B167" s="10">
        <v>362</v>
      </c>
      <c r="C167" s="13" t="s">
        <v>119</v>
      </c>
      <c r="D167" s="10"/>
      <c r="E167" s="3" t="s">
        <v>27</v>
      </c>
      <c r="F167" s="10" t="s">
        <v>3</v>
      </c>
      <c r="G167" s="10">
        <v>5</v>
      </c>
      <c r="H167" s="125"/>
      <c r="I167" s="102">
        <f aca="true" t="shared" si="14" ref="I167:I168">G167*H167</f>
        <v>0</v>
      </c>
    </row>
    <row r="168" spans="1:9" ht="15">
      <c r="A168" s="8"/>
      <c r="B168" s="10"/>
      <c r="C168" s="13"/>
      <c r="D168" s="10"/>
      <c r="E168" s="3" t="s">
        <v>22</v>
      </c>
      <c r="F168" s="10" t="s">
        <v>9</v>
      </c>
      <c r="G168" s="10">
        <v>1</v>
      </c>
      <c r="H168" s="125"/>
      <c r="I168" s="102">
        <f t="shared" si="14"/>
        <v>0</v>
      </c>
    </row>
    <row r="169" spans="1:9" ht="15">
      <c r="A169" s="8"/>
      <c r="B169" s="11"/>
      <c r="C169" s="14" t="s">
        <v>19</v>
      </c>
      <c r="D169" s="11"/>
      <c r="E169" s="9"/>
      <c r="F169" s="11"/>
      <c r="G169" s="11"/>
      <c r="H169" s="126"/>
      <c r="I169" s="105">
        <f>SUM(I166:I168)</f>
        <v>0</v>
      </c>
    </row>
    <row r="170" spans="1:9" ht="15">
      <c r="A170" s="8"/>
      <c r="B170" s="12"/>
      <c r="C170" s="19"/>
      <c r="D170" s="10">
        <v>2</v>
      </c>
      <c r="E170" s="3" t="s">
        <v>20</v>
      </c>
      <c r="F170" s="10" t="s">
        <v>9</v>
      </c>
      <c r="G170" s="10">
        <v>1</v>
      </c>
      <c r="H170" s="125"/>
      <c r="I170" s="102">
        <f>G170*H170</f>
        <v>0</v>
      </c>
    </row>
    <row r="171" spans="1:9" ht="15">
      <c r="A171" s="8"/>
      <c r="B171" s="10" t="s">
        <v>85</v>
      </c>
      <c r="C171" s="13" t="s">
        <v>86</v>
      </c>
      <c r="D171" s="10"/>
      <c r="E171" s="3" t="s">
        <v>27</v>
      </c>
      <c r="F171" s="10" t="s">
        <v>3</v>
      </c>
      <c r="G171" s="10">
        <v>35</v>
      </c>
      <c r="H171" s="125"/>
      <c r="I171" s="102">
        <f aca="true" t="shared" si="15" ref="I171:I172">G171*H171</f>
        <v>0</v>
      </c>
    </row>
    <row r="172" spans="1:9" ht="15">
      <c r="A172" s="8"/>
      <c r="B172" s="10"/>
      <c r="C172" s="13"/>
      <c r="D172" s="10"/>
      <c r="E172" s="3" t="s">
        <v>22</v>
      </c>
      <c r="F172" s="10" t="s">
        <v>9</v>
      </c>
      <c r="G172" s="10">
        <v>1</v>
      </c>
      <c r="H172" s="125"/>
      <c r="I172" s="102">
        <f t="shared" si="15"/>
        <v>0</v>
      </c>
    </row>
    <row r="173" spans="1:9" ht="15">
      <c r="A173" s="8"/>
      <c r="B173" s="11"/>
      <c r="C173" s="14" t="s">
        <v>19</v>
      </c>
      <c r="D173" s="11"/>
      <c r="E173" s="9"/>
      <c r="F173" s="11"/>
      <c r="G173" s="11"/>
      <c r="H173" s="126"/>
      <c r="I173" s="105">
        <f>SUM(I170:I172)</f>
        <v>0</v>
      </c>
    </row>
    <row r="174" spans="1:9" ht="15">
      <c r="A174" s="8"/>
      <c r="B174" s="12"/>
      <c r="C174" s="19"/>
      <c r="D174" s="10">
        <v>2</v>
      </c>
      <c r="E174" s="3" t="s">
        <v>20</v>
      </c>
      <c r="F174" s="10" t="s">
        <v>9</v>
      </c>
      <c r="G174" s="10">
        <v>1</v>
      </c>
      <c r="H174" s="125"/>
      <c r="I174" s="102">
        <f>G174*H174</f>
        <v>0</v>
      </c>
    </row>
    <row r="175" spans="1:9" ht="15">
      <c r="A175" s="8"/>
      <c r="B175" s="10">
        <v>320</v>
      </c>
      <c r="C175" s="13" t="s">
        <v>120</v>
      </c>
      <c r="D175" s="10"/>
      <c r="E175" s="3" t="s">
        <v>27</v>
      </c>
      <c r="F175" s="10" t="s">
        <v>3</v>
      </c>
      <c r="G175" s="10">
        <v>6</v>
      </c>
      <c r="H175" s="125"/>
      <c r="I175" s="102">
        <f aca="true" t="shared" si="16" ref="I175:I176">G175*H175</f>
        <v>0</v>
      </c>
    </row>
    <row r="176" spans="1:9" ht="15">
      <c r="A176" s="8"/>
      <c r="B176" s="10"/>
      <c r="C176" s="13"/>
      <c r="D176" s="10"/>
      <c r="E176" s="3" t="s">
        <v>22</v>
      </c>
      <c r="F176" s="10" t="s">
        <v>9</v>
      </c>
      <c r="G176" s="10">
        <v>1</v>
      </c>
      <c r="H176" s="125"/>
      <c r="I176" s="102">
        <f t="shared" si="16"/>
        <v>0</v>
      </c>
    </row>
    <row r="177" spans="1:9" ht="15">
      <c r="A177" s="8"/>
      <c r="B177" s="11"/>
      <c r="C177" s="14" t="s">
        <v>19</v>
      </c>
      <c r="D177" s="11"/>
      <c r="E177" s="9"/>
      <c r="F177" s="11"/>
      <c r="G177" s="11"/>
      <c r="H177" s="126"/>
      <c r="I177" s="105">
        <f>SUM(I174:I176)</f>
        <v>0</v>
      </c>
    </row>
    <row r="178" spans="1:9" ht="15">
      <c r="A178" s="8"/>
      <c r="B178" s="12"/>
      <c r="C178" s="19"/>
      <c r="D178" s="10">
        <v>2</v>
      </c>
      <c r="E178" s="3" t="s">
        <v>20</v>
      </c>
      <c r="F178" s="10" t="s">
        <v>9</v>
      </c>
      <c r="G178" s="10">
        <v>1</v>
      </c>
      <c r="H178" s="125"/>
      <c r="I178" s="102">
        <f>G178*H178</f>
        <v>0</v>
      </c>
    </row>
    <row r="179" spans="1:9" ht="15">
      <c r="A179" s="8"/>
      <c r="B179" s="10" t="s">
        <v>110</v>
      </c>
      <c r="C179" s="13" t="s">
        <v>109</v>
      </c>
      <c r="D179" s="10"/>
      <c r="E179" s="3" t="s">
        <v>27</v>
      </c>
      <c r="F179" s="10" t="s">
        <v>3</v>
      </c>
      <c r="G179" s="10">
        <v>2</v>
      </c>
      <c r="H179" s="125"/>
      <c r="I179" s="102">
        <f aca="true" t="shared" si="17" ref="I179:I180">G179*H179</f>
        <v>0</v>
      </c>
    </row>
    <row r="180" spans="1:9" ht="15">
      <c r="A180" s="8"/>
      <c r="B180" s="10"/>
      <c r="C180" s="13"/>
      <c r="D180" s="10"/>
      <c r="E180" s="3" t="s">
        <v>22</v>
      </c>
      <c r="F180" s="10" t="s">
        <v>9</v>
      </c>
      <c r="G180" s="10">
        <v>1</v>
      </c>
      <c r="H180" s="125"/>
      <c r="I180" s="102">
        <f t="shared" si="17"/>
        <v>0</v>
      </c>
    </row>
    <row r="181" spans="1:9" ht="15">
      <c r="A181" s="8"/>
      <c r="B181" s="11"/>
      <c r="C181" s="14" t="s">
        <v>19</v>
      </c>
      <c r="D181" s="11"/>
      <c r="E181" s="9"/>
      <c r="F181" s="11"/>
      <c r="G181" s="11"/>
      <c r="H181" s="126"/>
      <c r="I181" s="105">
        <f>SUM(I178:I180)</f>
        <v>0</v>
      </c>
    </row>
    <row r="182" spans="1:9" ht="15">
      <c r="A182" s="8"/>
      <c r="B182" s="12"/>
      <c r="C182" s="19"/>
      <c r="D182" s="10">
        <v>2</v>
      </c>
      <c r="E182" s="3" t="s">
        <v>20</v>
      </c>
      <c r="F182" s="10" t="s">
        <v>9</v>
      </c>
      <c r="G182" s="10">
        <v>1</v>
      </c>
      <c r="H182" s="125"/>
      <c r="I182" s="102">
        <f>G182*H182</f>
        <v>0</v>
      </c>
    </row>
    <row r="183" spans="1:9" ht="15">
      <c r="A183" s="8"/>
      <c r="B183" s="10" t="s">
        <v>102</v>
      </c>
      <c r="C183" s="13" t="s">
        <v>103</v>
      </c>
      <c r="D183" s="10"/>
      <c r="E183" s="3" t="s">
        <v>27</v>
      </c>
      <c r="F183" s="10" t="s">
        <v>3</v>
      </c>
      <c r="G183" s="10">
        <v>4</v>
      </c>
      <c r="H183" s="125"/>
      <c r="I183" s="102">
        <f aca="true" t="shared" si="18" ref="I183:I184">G183*H183</f>
        <v>0</v>
      </c>
    </row>
    <row r="184" spans="1:9" ht="15">
      <c r="A184" s="8"/>
      <c r="B184" s="10"/>
      <c r="C184" s="13"/>
      <c r="D184" s="10"/>
      <c r="E184" s="3" t="s">
        <v>22</v>
      </c>
      <c r="F184" s="10" t="s">
        <v>9</v>
      </c>
      <c r="G184" s="10">
        <v>1</v>
      </c>
      <c r="H184" s="125"/>
      <c r="I184" s="102">
        <f t="shared" si="18"/>
        <v>0</v>
      </c>
    </row>
    <row r="185" spans="1:9" ht="15">
      <c r="A185" s="8"/>
      <c r="B185" s="11"/>
      <c r="C185" s="14" t="s">
        <v>19</v>
      </c>
      <c r="D185" s="11"/>
      <c r="E185" s="9"/>
      <c r="F185" s="11"/>
      <c r="G185" s="11"/>
      <c r="H185" s="126"/>
      <c r="I185" s="105">
        <f>SUM(I182:I184)</f>
        <v>0</v>
      </c>
    </row>
    <row r="186" spans="1:9" ht="15">
      <c r="A186" s="8"/>
      <c r="B186" s="12"/>
      <c r="C186" s="19"/>
      <c r="D186" s="10">
        <v>2</v>
      </c>
      <c r="E186" s="3" t="s">
        <v>20</v>
      </c>
      <c r="F186" s="10" t="s">
        <v>9</v>
      </c>
      <c r="G186" s="10">
        <v>1</v>
      </c>
      <c r="H186" s="125"/>
      <c r="I186" s="102">
        <f>G186*H186</f>
        <v>0</v>
      </c>
    </row>
    <row r="187" spans="1:9" ht="15">
      <c r="A187" s="8"/>
      <c r="B187" s="10" t="s">
        <v>107</v>
      </c>
      <c r="C187" s="13" t="s">
        <v>108</v>
      </c>
      <c r="D187" s="10"/>
      <c r="E187" s="3" t="s">
        <v>27</v>
      </c>
      <c r="F187" s="10" t="s">
        <v>3</v>
      </c>
      <c r="G187" s="10">
        <v>4</v>
      </c>
      <c r="H187" s="125"/>
      <c r="I187" s="102">
        <f aca="true" t="shared" si="19" ref="I187:I188">G187*H187</f>
        <v>0</v>
      </c>
    </row>
    <row r="188" spans="1:9" ht="15">
      <c r="A188" s="8"/>
      <c r="B188" s="10"/>
      <c r="C188" s="13"/>
      <c r="D188" s="10"/>
      <c r="E188" s="3" t="s">
        <v>22</v>
      </c>
      <c r="F188" s="10" t="s">
        <v>9</v>
      </c>
      <c r="G188" s="10">
        <v>1</v>
      </c>
      <c r="H188" s="125"/>
      <c r="I188" s="102">
        <f t="shared" si="19"/>
        <v>0</v>
      </c>
    </row>
    <row r="189" spans="1:9" ht="15">
      <c r="A189" s="8"/>
      <c r="B189" s="11"/>
      <c r="C189" s="14" t="s">
        <v>19</v>
      </c>
      <c r="D189" s="11"/>
      <c r="E189" s="9"/>
      <c r="F189" s="11"/>
      <c r="G189" s="11"/>
      <c r="H189" s="126"/>
      <c r="I189" s="105">
        <f>SUM(I186:I188)</f>
        <v>0</v>
      </c>
    </row>
    <row r="190" spans="1:9" ht="15">
      <c r="A190" s="8"/>
      <c r="B190" s="12"/>
      <c r="C190" s="19"/>
      <c r="D190" s="10">
        <v>2</v>
      </c>
      <c r="E190" s="3" t="s">
        <v>20</v>
      </c>
      <c r="F190" s="10" t="s">
        <v>9</v>
      </c>
      <c r="G190" s="10">
        <v>1</v>
      </c>
      <c r="H190" s="125"/>
      <c r="I190" s="102">
        <f>G190*H190</f>
        <v>0</v>
      </c>
    </row>
    <row r="191" spans="1:9" ht="15">
      <c r="A191" s="8"/>
      <c r="B191" s="10">
        <v>232</v>
      </c>
      <c r="C191" s="13" t="s">
        <v>123</v>
      </c>
      <c r="D191" s="10"/>
      <c r="E191" s="3" t="s">
        <v>27</v>
      </c>
      <c r="F191" s="10" t="s">
        <v>3</v>
      </c>
      <c r="G191" s="10">
        <v>6</v>
      </c>
      <c r="H191" s="125"/>
      <c r="I191" s="102">
        <f aca="true" t="shared" si="20" ref="I191:I192">G191*H191</f>
        <v>0</v>
      </c>
    </row>
    <row r="192" spans="1:9" ht="15">
      <c r="A192" s="8"/>
      <c r="B192" s="10"/>
      <c r="C192" s="13"/>
      <c r="D192" s="10"/>
      <c r="E192" s="3" t="s">
        <v>22</v>
      </c>
      <c r="F192" s="10" t="s">
        <v>9</v>
      </c>
      <c r="G192" s="10">
        <v>1</v>
      </c>
      <c r="H192" s="125"/>
      <c r="I192" s="102">
        <f t="shared" si="20"/>
        <v>0</v>
      </c>
    </row>
    <row r="193" spans="1:9" ht="15">
      <c r="A193" s="8"/>
      <c r="B193" s="11"/>
      <c r="C193" s="14" t="s">
        <v>19</v>
      </c>
      <c r="D193" s="11"/>
      <c r="E193" s="9"/>
      <c r="F193" s="11"/>
      <c r="G193" s="11"/>
      <c r="H193" s="126"/>
      <c r="I193" s="105">
        <f>SUM(I190:I192)</f>
        <v>0</v>
      </c>
    </row>
    <row r="194" spans="1:9" ht="15">
      <c r="A194" s="8"/>
      <c r="B194" s="12"/>
      <c r="C194" s="19"/>
      <c r="D194" s="10">
        <v>2</v>
      </c>
      <c r="E194" s="3" t="s">
        <v>20</v>
      </c>
      <c r="F194" s="10" t="s">
        <v>9</v>
      </c>
      <c r="G194" s="10">
        <v>1</v>
      </c>
      <c r="H194" s="125"/>
      <c r="I194" s="102">
        <f>G194*H194</f>
        <v>0</v>
      </c>
    </row>
    <row r="195" spans="1:9" ht="15">
      <c r="A195" s="8"/>
      <c r="B195" s="10" t="s">
        <v>81</v>
      </c>
      <c r="C195" s="13" t="s">
        <v>82</v>
      </c>
      <c r="D195" s="10"/>
      <c r="E195" s="3" t="s">
        <v>27</v>
      </c>
      <c r="F195" s="10" t="s">
        <v>3</v>
      </c>
      <c r="G195" s="10">
        <v>15</v>
      </c>
      <c r="H195" s="125"/>
      <c r="I195" s="102">
        <f aca="true" t="shared" si="21" ref="I195:I196">G195*H195</f>
        <v>0</v>
      </c>
    </row>
    <row r="196" spans="1:9" ht="15">
      <c r="A196" s="8"/>
      <c r="B196" s="10"/>
      <c r="C196" s="13"/>
      <c r="D196" s="10"/>
      <c r="E196" s="3" t="s">
        <v>22</v>
      </c>
      <c r="F196" s="10" t="s">
        <v>9</v>
      </c>
      <c r="G196" s="10">
        <v>1</v>
      </c>
      <c r="H196" s="125"/>
      <c r="I196" s="102">
        <f t="shared" si="21"/>
        <v>0</v>
      </c>
    </row>
    <row r="197" spans="1:9" ht="15">
      <c r="A197" s="8"/>
      <c r="B197" s="11"/>
      <c r="C197" s="14" t="s">
        <v>19</v>
      </c>
      <c r="D197" s="11"/>
      <c r="E197" s="9"/>
      <c r="F197" s="11"/>
      <c r="G197" s="11"/>
      <c r="H197" s="126"/>
      <c r="I197" s="105">
        <f>SUM(I194:I196)</f>
        <v>0</v>
      </c>
    </row>
    <row r="198" spans="1:9" ht="15">
      <c r="A198" s="8"/>
      <c r="B198" s="12"/>
      <c r="C198" s="19"/>
      <c r="D198" s="10">
        <v>2</v>
      </c>
      <c r="E198" s="3" t="s">
        <v>20</v>
      </c>
      <c r="F198" s="10" t="s">
        <v>9</v>
      </c>
      <c r="G198" s="10">
        <v>1</v>
      </c>
      <c r="H198" s="125"/>
      <c r="I198" s="102">
        <f>G198*H198</f>
        <v>0</v>
      </c>
    </row>
    <row r="199" spans="1:9" ht="15">
      <c r="A199" s="8"/>
      <c r="B199" s="10" t="s">
        <v>111</v>
      </c>
      <c r="C199" s="13" t="s">
        <v>109</v>
      </c>
      <c r="D199" s="10"/>
      <c r="E199" s="3" t="s">
        <v>27</v>
      </c>
      <c r="F199" s="10" t="s">
        <v>3</v>
      </c>
      <c r="G199" s="10">
        <v>10</v>
      </c>
      <c r="H199" s="125"/>
      <c r="I199" s="102">
        <f aca="true" t="shared" si="22" ref="I199:I200">G199*H199</f>
        <v>0</v>
      </c>
    </row>
    <row r="200" spans="1:9" ht="15">
      <c r="A200" s="8"/>
      <c r="B200" s="10"/>
      <c r="C200" s="13"/>
      <c r="D200" s="10"/>
      <c r="E200" s="3" t="s">
        <v>22</v>
      </c>
      <c r="F200" s="10" t="s">
        <v>9</v>
      </c>
      <c r="G200" s="10">
        <v>1</v>
      </c>
      <c r="H200" s="125"/>
      <c r="I200" s="102">
        <f t="shared" si="22"/>
        <v>0</v>
      </c>
    </row>
    <row r="201" spans="1:9" ht="15">
      <c r="A201" s="8"/>
      <c r="B201" s="11"/>
      <c r="C201" s="14" t="s">
        <v>19</v>
      </c>
      <c r="D201" s="11"/>
      <c r="E201" s="9"/>
      <c r="F201" s="11"/>
      <c r="G201" s="11"/>
      <c r="H201" s="126"/>
      <c r="I201" s="105">
        <f>SUM(I198:I200)</f>
        <v>0</v>
      </c>
    </row>
    <row r="202" spans="1:9" ht="15">
      <c r="A202" s="8"/>
      <c r="B202" s="12"/>
      <c r="C202" s="19"/>
      <c r="D202" s="10">
        <v>2</v>
      </c>
      <c r="E202" s="3" t="s">
        <v>20</v>
      </c>
      <c r="F202" s="10" t="s">
        <v>9</v>
      </c>
      <c r="G202" s="10">
        <v>1</v>
      </c>
      <c r="H202" s="125"/>
      <c r="I202" s="102">
        <f>G202*H202</f>
        <v>0</v>
      </c>
    </row>
    <row r="203" spans="1:9" ht="15">
      <c r="A203" s="8"/>
      <c r="B203" s="10" t="s">
        <v>46</v>
      </c>
      <c r="C203" s="13" t="s">
        <v>109</v>
      </c>
      <c r="D203" s="10"/>
      <c r="E203" s="3" t="s">
        <v>27</v>
      </c>
      <c r="F203" s="10" t="s">
        <v>3</v>
      </c>
      <c r="G203" s="10">
        <v>10</v>
      </c>
      <c r="H203" s="125"/>
      <c r="I203" s="102">
        <f aca="true" t="shared" si="23" ref="I203:I204">G203*H203</f>
        <v>0</v>
      </c>
    </row>
    <row r="204" spans="1:9" ht="15">
      <c r="A204" s="8"/>
      <c r="B204" s="10"/>
      <c r="C204" s="13"/>
      <c r="D204" s="10"/>
      <c r="E204" s="3" t="s">
        <v>22</v>
      </c>
      <c r="F204" s="10" t="s">
        <v>9</v>
      </c>
      <c r="G204" s="10">
        <v>1</v>
      </c>
      <c r="H204" s="125"/>
      <c r="I204" s="102">
        <f t="shared" si="23"/>
        <v>0</v>
      </c>
    </row>
    <row r="205" spans="1:9" ht="15">
      <c r="A205" s="8"/>
      <c r="B205" s="11"/>
      <c r="C205" s="14" t="s">
        <v>19</v>
      </c>
      <c r="D205" s="11"/>
      <c r="E205" s="9"/>
      <c r="F205" s="11"/>
      <c r="G205" s="11"/>
      <c r="H205" s="126"/>
      <c r="I205" s="105">
        <f>SUM(I202:I204)</f>
        <v>0</v>
      </c>
    </row>
    <row r="206" spans="1:9" ht="15">
      <c r="A206" s="8"/>
      <c r="B206" s="12"/>
      <c r="C206" s="19"/>
      <c r="D206" s="10">
        <v>2</v>
      </c>
      <c r="E206" s="3" t="s">
        <v>20</v>
      </c>
      <c r="F206" s="10" t="s">
        <v>9</v>
      </c>
      <c r="G206" s="10">
        <v>1</v>
      </c>
      <c r="H206" s="125"/>
      <c r="I206" s="102">
        <f>G206*H206</f>
        <v>0</v>
      </c>
    </row>
    <row r="207" spans="1:9" ht="15">
      <c r="A207" s="8"/>
      <c r="B207" s="10" t="s">
        <v>125</v>
      </c>
      <c r="C207" s="13" t="s">
        <v>126</v>
      </c>
      <c r="D207" s="10"/>
      <c r="E207" s="3" t="s">
        <v>27</v>
      </c>
      <c r="F207" s="10" t="s">
        <v>3</v>
      </c>
      <c r="G207" s="10">
        <v>18</v>
      </c>
      <c r="H207" s="125"/>
      <c r="I207" s="102">
        <f aca="true" t="shared" si="24" ref="I207:I208">G207*H207</f>
        <v>0</v>
      </c>
    </row>
    <row r="208" spans="1:9" ht="15">
      <c r="A208" s="8"/>
      <c r="B208" s="10"/>
      <c r="C208" s="13"/>
      <c r="D208" s="10"/>
      <c r="E208" s="3" t="s">
        <v>22</v>
      </c>
      <c r="F208" s="10" t="s">
        <v>9</v>
      </c>
      <c r="G208" s="10">
        <v>1</v>
      </c>
      <c r="H208" s="125"/>
      <c r="I208" s="102">
        <f t="shared" si="24"/>
        <v>0</v>
      </c>
    </row>
    <row r="209" spans="1:9" ht="15">
      <c r="A209" s="8"/>
      <c r="B209" s="11"/>
      <c r="C209" s="14" t="s">
        <v>19</v>
      </c>
      <c r="D209" s="11"/>
      <c r="E209" s="9"/>
      <c r="F209" s="11"/>
      <c r="G209" s="11"/>
      <c r="H209" s="126"/>
      <c r="I209" s="105">
        <f>SUM(I206:I208)</f>
        <v>0</v>
      </c>
    </row>
    <row r="210" spans="1:9" ht="15">
      <c r="A210" s="8"/>
      <c r="B210" s="12"/>
      <c r="C210" s="19"/>
      <c r="D210" s="10">
        <v>2</v>
      </c>
      <c r="E210" s="3" t="s">
        <v>20</v>
      </c>
      <c r="F210" s="10" t="s">
        <v>9</v>
      </c>
      <c r="G210" s="10">
        <v>1</v>
      </c>
      <c r="H210" s="125"/>
      <c r="I210" s="102">
        <f>G210*H210</f>
        <v>0</v>
      </c>
    </row>
    <row r="211" spans="1:9" ht="15">
      <c r="A211" s="8"/>
      <c r="B211" s="10" t="s">
        <v>127</v>
      </c>
      <c r="C211" s="13" t="s">
        <v>128</v>
      </c>
      <c r="D211" s="10"/>
      <c r="E211" s="3" t="s">
        <v>27</v>
      </c>
      <c r="F211" s="10" t="s">
        <v>3</v>
      </c>
      <c r="G211" s="10">
        <v>13</v>
      </c>
      <c r="H211" s="125"/>
      <c r="I211" s="102">
        <f aca="true" t="shared" si="25" ref="I211:I212">G211*H211</f>
        <v>0</v>
      </c>
    </row>
    <row r="212" spans="1:9" ht="15">
      <c r="A212" s="8"/>
      <c r="B212" s="10"/>
      <c r="C212" s="13"/>
      <c r="D212" s="10"/>
      <c r="E212" s="3" t="s">
        <v>22</v>
      </c>
      <c r="F212" s="10" t="s">
        <v>9</v>
      </c>
      <c r="G212" s="10">
        <v>1</v>
      </c>
      <c r="H212" s="125"/>
      <c r="I212" s="102">
        <f t="shared" si="25"/>
        <v>0</v>
      </c>
    </row>
    <row r="213" spans="1:9" ht="15">
      <c r="A213" s="8"/>
      <c r="B213" s="11"/>
      <c r="C213" s="14" t="s">
        <v>19</v>
      </c>
      <c r="D213" s="11"/>
      <c r="E213" s="9"/>
      <c r="F213" s="11"/>
      <c r="G213" s="11"/>
      <c r="H213" s="126"/>
      <c r="I213" s="105">
        <f>SUM(I210:I212)</f>
        <v>0</v>
      </c>
    </row>
    <row r="214" spans="1:9" ht="15">
      <c r="A214" s="8"/>
      <c r="B214" s="12"/>
      <c r="C214" s="19"/>
      <c r="D214" s="10">
        <v>2</v>
      </c>
      <c r="E214" s="3" t="s">
        <v>20</v>
      </c>
      <c r="F214" s="10" t="s">
        <v>9</v>
      </c>
      <c r="G214" s="10">
        <v>1</v>
      </c>
      <c r="H214" s="125"/>
      <c r="I214" s="102">
        <f>G214*H214</f>
        <v>0</v>
      </c>
    </row>
    <row r="215" spans="1:9" ht="15">
      <c r="A215" s="8"/>
      <c r="B215" s="10">
        <v>361</v>
      </c>
      <c r="C215" s="13" t="s">
        <v>129</v>
      </c>
      <c r="D215" s="10"/>
      <c r="E215" s="3" t="s">
        <v>27</v>
      </c>
      <c r="F215" s="10" t="s">
        <v>3</v>
      </c>
      <c r="G215" s="10">
        <v>26</v>
      </c>
      <c r="H215" s="125"/>
      <c r="I215" s="102">
        <f aca="true" t="shared" si="26" ref="I215:I216">G215*H215</f>
        <v>0</v>
      </c>
    </row>
    <row r="216" spans="1:9" ht="15">
      <c r="A216" s="8"/>
      <c r="B216" s="10"/>
      <c r="C216" s="13"/>
      <c r="D216" s="10"/>
      <c r="E216" s="3" t="s">
        <v>22</v>
      </c>
      <c r="F216" s="10" t="s">
        <v>9</v>
      </c>
      <c r="G216" s="10">
        <v>1</v>
      </c>
      <c r="H216" s="125"/>
      <c r="I216" s="102">
        <f t="shared" si="26"/>
        <v>0</v>
      </c>
    </row>
    <row r="217" spans="1:9" ht="15">
      <c r="A217" s="8"/>
      <c r="B217" s="11"/>
      <c r="C217" s="14" t="s">
        <v>19</v>
      </c>
      <c r="D217" s="11"/>
      <c r="E217" s="9"/>
      <c r="F217" s="11"/>
      <c r="G217" s="11"/>
      <c r="H217" s="126"/>
      <c r="I217" s="105">
        <f>SUM(I214:I216)</f>
        <v>0</v>
      </c>
    </row>
    <row r="218" spans="1:9" ht="15">
      <c r="A218" s="8"/>
      <c r="B218" s="12"/>
      <c r="C218" s="19"/>
      <c r="D218" s="10">
        <v>2</v>
      </c>
      <c r="E218" s="3" t="s">
        <v>20</v>
      </c>
      <c r="F218" s="10" t="s">
        <v>9</v>
      </c>
      <c r="G218" s="10">
        <v>1</v>
      </c>
      <c r="H218" s="125"/>
      <c r="I218" s="102">
        <f>G218*H218</f>
        <v>0</v>
      </c>
    </row>
    <row r="219" spans="1:9" ht="15">
      <c r="A219" s="8"/>
      <c r="B219" s="10">
        <v>621</v>
      </c>
      <c r="C219" s="13" t="s">
        <v>130</v>
      </c>
      <c r="D219" s="10"/>
      <c r="E219" s="3" t="s">
        <v>27</v>
      </c>
      <c r="F219" s="10" t="s">
        <v>3</v>
      </c>
      <c r="G219" s="10">
        <v>12</v>
      </c>
      <c r="H219" s="125"/>
      <c r="I219" s="102">
        <f aca="true" t="shared" si="27" ref="I219:I220">G219*H219</f>
        <v>0</v>
      </c>
    </row>
    <row r="220" spans="1:9" ht="15">
      <c r="A220" s="8"/>
      <c r="B220" s="10"/>
      <c r="C220" s="13"/>
      <c r="D220" s="10"/>
      <c r="E220" s="3" t="s">
        <v>22</v>
      </c>
      <c r="F220" s="10" t="s">
        <v>9</v>
      </c>
      <c r="G220" s="10">
        <v>1</v>
      </c>
      <c r="H220" s="125"/>
      <c r="I220" s="102">
        <f t="shared" si="27"/>
        <v>0</v>
      </c>
    </row>
    <row r="221" spans="1:9" ht="15">
      <c r="A221" s="8"/>
      <c r="B221" s="11"/>
      <c r="C221" s="14" t="s">
        <v>19</v>
      </c>
      <c r="D221" s="11"/>
      <c r="E221" s="9"/>
      <c r="F221" s="11"/>
      <c r="G221" s="11"/>
      <c r="H221" s="126"/>
      <c r="I221" s="105">
        <f>SUM(I218:I220)</f>
        <v>0</v>
      </c>
    </row>
    <row r="222" spans="1:9" ht="15">
      <c r="A222" s="8"/>
      <c r="B222" s="12"/>
      <c r="C222" s="19"/>
      <c r="D222" s="10">
        <v>2</v>
      </c>
      <c r="E222" s="3" t="s">
        <v>20</v>
      </c>
      <c r="F222" s="10" t="s">
        <v>9</v>
      </c>
      <c r="G222" s="10">
        <v>1</v>
      </c>
      <c r="H222" s="125"/>
      <c r="I222" s="102">
        <f>G222*H222</f>
        <v>0</v>
      </c>
    </row>
    <row r="223" spans="1:9" ht="15">
      <c r="A223" s="8"/>
      <c r="B223" s="10" t="s">
        <v>104</v>
      </c>
      <c r="C223" s="13" t="s">
        <v>106</v>
      </c>
      <c r="D223" s="10"/>
      <c r="E223" s="3" t="s">
        <v>27</v>
      </c>
      <c r="F223" s="10" t="s">
        <v>3</v>
      </c>
      <c r="G223" s="10">
        <v>31</v>
      </c>
      <c r="H223" s="125"/>
      <c r="I223" s="102">
        <f aca="true" t="shared" si="28" ref="I223:I224">G223*H223</f>
        <v>0</v>
      </c>
    </row>
    <row r="224" spans="1:9" ht="15">
      <c r="A224" s="8"/>
      <c r="B224" s="10"/>
      <c r="C224" s="13"/>
      <c r="D224" s="10"/>
      <c r="E224" s="3" t="s">
        <v>22</v>
      </c>
      <c r="F224" s="10" t="s">
        <v>9</v>
      </c>
      <c r="G224" s="10">
        <v>1</v>
      </c>
      <c r="H224" s="125"/>
      <c r="I224" s="102">
        <f t="shared" si="28"/>
        <v>0</v>
      </c>
    </row>
    <row r="225" spans="1:9" ht="15">
      <c r="A225" s="8"/>
      <c r="B225" s="11"/>
      <c r="C225" s="14" t="s">
        <v>19</v>
      </c>
      <c r="D225" s="11"/>
      <c r="E225" s="9"/>
      <c r="F225" s="11"/>
      <c r="G225" s="11"/>
      <c r="H225" s="126"/>
      <c r="I225" s="105">
        <f>SUM(I222:I224)</f>
        <v>0</v>
      </c>
    </row>
    <row r="226" spans="8:9" ht="15">
      <c r="H226" s="128"/>
      <c r="I226" s="107"/>
    </row>
    <row r="227" spans="8:9" ht="15">
      <c r="H227" s="128"/>
      <c r="I227" s="104"/>
    </row>
    <row r="228" spans="8:9" ht="15">
      <c r="H228" s="128"/>
      <c r="I228" s="104"/>
    </row>
    <row r="229" spans="8:9" ht="15">
      <c r="H229" s="128"/>
      <c r="I229" s="104"/>
    </row>
    <row r="230" spans="8:9" ht="15">
      <c r="H230" s="128"/>
      <c r="I230" s="104"/>
    </row>
    <row r="231" spans="8:9" ht="15">
      <c r="H231" s="128"/>
      <c r="I231" s="104"/>
    </row>
    <row r="232" spans="8:9" ht="15">
      <c r="H232" s="128"/>
      <c r="I232" s="104"/>
    </row>
    <row r="233" spans="8:9" ht="15">
      <c r="H233" s="128"/>
      <c r="I233" s="104"/>
    </row>
    <row r="234" spans="8:9" ht="15">
      <c r="H234" s="128"/>
      <c r="I234" s="104"/>
    </row>
    <row r="235" spans="8:9" ht="15">
      <c r="H235" s="128"/>
      <c r="I235" s="104"/>
    </row>
    <row r="236" spans="8:9" ht="15">
      <c r="H236" s="128"/>
      <c r="I236" s="104"/>
    </row>
    <row r="237" spans="8:9" ht="15">
      <c r="H237" s="128"/>
      <c r="I237" s="104"/>
    </row>
    <row r="238" spans="8:9" ht="15">
      <c r="H238" s="128"/>
      <c r="I238" s="104"/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1"/>
  <sheetViews>
    <sheetView zoomScale="80" zoomScaleNormal="80" workbookViewId="0" topLeftCell="A1">
      <selection activeCell="D3" sqref="D3"/>
    </sheetView>
  </sheetViews>
  <sheetFormatPr defaultColWidth="8.8515625" defaultRowHeight="15"/>
  <cols>
    <col min="1" max="1" width="2.28125" style="21" customWidth="1"/>
    <col min="2" max="2" width="9.28125" style="21" customWidth="1"/>
    <col min="3" max="3" width="33.28125" style="21" customWidth="1"/>
    <col min="4" max="4" width="8.8515625" style="21" customWidth="1"/>
    <col min="5" max="5" width="13.57421875" style="21" customWidth="1"/>
    <col min="6" max="6" width="3.28125" style="21" customWidth="1"/>
    <col min="7" max="7" width="8.8515625" style="21" customWidth="1"/>
    <col min="8" max="8" width="38.7109375" style="21" customWidth="1"/>
    <col min="9" max="9" width="8.8515625" style="21" customWidth="1"/>
    <col min="10" max="10" width="13.57421875" style="21" customWidth="1"/>
    <col min="11" max="16384" width="8.8515625" style="21" customWidth="1"/>
  </cols>
  <sheetData>
    <row r="1" ht="15">
      <c r="B1" s="21" t="s">
        <v>56</v>
      </c>
    </row>
    <row r="2" spans="3:4" ht="13.95">
      <c r="C2" s="22" t="s">
        <v>37</v>
      </c>
      <c r="D2" s="102">
        <f>SUM(D6:D14)+SUM(D17:D20)+SUM(I6:I8)+SUM(I11:I12)</f>
        <v>0</v>
      </c>
    </row>
    <row r="4" spans="2:7" ht="15">
      <c r="B4" s="21" t="s">
        <v>30</v>
      </c>
      <c r="G4" s="21" t="s">
        <v>49</v>
      </c>
    </row>
    <row r="5" spans="2:10" ht="27.6">
      <c r="B5" s="23" t="s">
        <v>11</v>
      </c>
      <c r="C5" s="23" t="s">
        <v>1</v>
      </c>
      <c r="D5" s="23" t="s">
        <v>28</v>
      </c>
      <c r="E5" s="28" t="s">
        <v>51</v>
      </c>
      <c r="G5" s="23" t="s">
        <v>11</v>
      </c>
      <c r="H5" s="23" t="s">
        <v>1</v>
      </c>
      <c r="I5" s="23" t="s">
        <v>28</v>
      </c>
      <c r="J5" s="28" t="s">
        <v>51</v>
      </c>
    </row>
    <row r="6" spans="2:10" ht="15">
      <c r="B6" s="12" t="s">
        <v>36</v>
      </c>
      <c r="C6" s="6" t="s">
        <v>6</v>
      </c>
      <c r="D6" s="102">
        <f>'položky Velká Bíteš'!I16</f>
        <v>0</v>
      </c>
      <c r="E6" s="46">
        <v>41976</v>
      </c>
      <c r="G6" s="10">
        <v>221</v>
      </c>
      <c r="H6" s="3" t="s">
        <v>135</v>
      </c>
      <c r="I6" s="102">
        <f>'položky Velká Bíteš Ex'!I16</f>
        <v>0</v>
      </c>
      <c r="J6" s="46">
        <v>42335</v>
      </c>
    </row>
    <row r="7" spans="2:10" ht="15">
      <c r="B7" s="12" t="s">
        <v>91</v>
      </c>
      <c r="C7" s="6" t="s">
        <v>136</v>
      </c>
      <c r="D7" s="102">
        <f>'položky Velká Bíteš'!I28</f>
        <v>0</v>
      </c>
      <c r="E7" s="46">
        <v>41976</v>
      </c>
      <c r="G7" s="10">
        <v>231</v>
      </c>
      <c r="H7" s="3" t="s">
        <v>137</v>
      </c>
      <c r="I7" s="102">
        <f>'položky Velká Bíteš Ex'!I29</f>
        <v>0</v>
      </c>
      <c r="J7" s="46">
        <v>42335</v>
      </c>
    </row>
    <row r="8" spans="2:10" ht="15">
      <c r="B8" s="12" t="s">
        <v>91</v>
      </c>
      <c r="C8" s="6" t="s">
        <v>138</v>
      </c>
      <c r="D8" s="102">
        <f>'položky Velká Bíteš'!I32</f>
        <v>0</v>
      </c>
      <c r="E8" s="46">
        <v>42549</v>
      </c>
      <c r="G8" s="86" t="s">
        <v>139</v>
      </c>
      <c r="H8" s="87" t="s">
        <v>140</v>
      </c>
      <c r="I8" s="103">
        <f>'položky Velká Bíteš Ex'!I42</f>
        <v>0</v>
      </c>
      <c r="J8" s="48">
        <v>42312</v>
      </c>
    </row>
    <row r="9" spans="2:10" ht="15">
      <c r="B9" s="12" t="s">
        <v>93</v>
      </c>
      <c r="C9" s="6" t="s">
        <v>141</v>
      </c>
      <c r="D9" s="102">
        <f>'položky Velká Bíteš'!I44</f>
        <v>0</v>
      </c>
      <c r="E9" s="46">
        <v>41976</v>
      </c>
      <c r="G9" s="108"/>
      <c r="H9" s="109"/>
      <c r="I9" s="110"/>
      <c r="J9" s="31"/>
    </row>
    <row r="10" spans="2:9" ht="15">
      <c r="B10" s="10">
        <v>111</v>
      </c>
      <c r="C10" s="3" t="s">
        <v>142</v>
      </c>
      <c r="D10" s="102">
        <f>'položky Velká Bíteš'!I56</f>
        <v>0</v>
      </c>
      <c r="E10" s="46">
        <v>42491</v>
      </c>
      <c r="G10" s="24" t="s">
        <v>50</v>
      </c>
      <c r="I10" s="104"/>
    </row>
    <row r="11" spans="2:10" ht="15">
      <c r="B11" s="10">
        <v>120</v>
      </c>
      <c r="C11" s="3" t="s">
        <v>143</v>
      </c>
      <c r="D11" s="102">
        <f>'položky Velká Bíteš'!I68</f>
        <v>0</v>
      </c>
      <c r="E11" s="46">
        <v>42614</v>
      </c>
      <c r="G11" s="18" t="s">
        <v>146</v>
      </c>
      <c r="H11" s="19" t="s">
        <v>135</v>
      </c>
      <c r="I11" s="102">
        <f>'položky Velká Bíteš Ex'!I47</f>
        <v>0</v>
      </c>
      <c r="J11" s="46">
        <v>42552</v>
      </c>
    </row>
    <row r="12" spans="2:10" ht="15">
      <c r="B12" s="10">
        <v>121</v>
      </c>
      <c r="C12" s="3" t="s">
        <v>144</v>
      </c>
      <c r="D12" s="102">
        <f>'položky Velká Bíteš'!I80</f>
        <v>0</v>
      </c>
      <c r="E12" s="46">
        <v>42614</v>
      </c>
      <c r="G12" s="18" t="s">
        <v>111</v>
      </c>
      <c r="H12" s="19" t="s">
        <v>137</v>
      </c>
      <c r="I12" s="102">
        <f>'položky Velká Bíteš Ex'!I51</f>
        <v>0</v>
      </c>
      <c r="J12" s="46">
        <v>42552</v>
      </c>
    </row>
    <row r="13" spans="2:5" ht="15">
      <c r="B13" s="10">
        <v>30</v>
      </c>
      <c r="C13" s="3" t="s">
        <v>145</v>
      </c>
      <c r="D13" s="102">
        <f>'položky Velká Bíteš'!I92</f>
        <v>0</v>
      </c>
      <c r="E13" s="46">
        <v>42311</v>
      </c>
    </row>
    <row r="14" spans="2:5" ht="13.95">
      <c r="B14" s="85">
        <v>290</v>
      </c>
      <c r="C14" s="33" t="s">
        <v>43</v>
      </c>
      <c r="D14" s="103">
        <f>'položky Velká Bíteš'!I104</f>
        <v>0</v>
      </c>
      <c r="E14" s="48">
        <v>42335</v>
      </c>
    </row>
    <row r="15" spans="2:5" ht="13.95">
      <c r="B15" s="32"/>
      <c r="C15" s="31"/>
      <c r="D15" s="110"/>
      <c r="E15" s="54"/>
    </row>
    <row r="16" spans="2:4" ht="13.95">
      <c r="B16" s="24" t="s">
        <v>31</v>
      </c>
      <c r="D16" s="104"/>
    </row>
    <row r="17" spans="2:5" ht="15">
      <c r="B17" s="18" t="s">
        <v>36</v>
      </c>
      <c r="C17" s="19" t="s">
        <v>6</v>
      </c>
      <c r="D17" s="102">
        <f>'položky Velká Bíteš'!I109</f>
        <v>0</v>
      </c>
      <c r="E17" s="46">
        <v>41974</v>
      </c>
    </row>
    <row r="18" spans="2:5" ht="15">
      <c r="B18" s="18" t="s">
        <v>91</v>
      </c>
      <c r="C18" s="19" t="s">
        <v>136</v>
      </c>
      <c r="D18" s="102">
        <f>'položky Velká Bíteš'!I113</f>
        <v>0</v>
      </c>
      <c r="E18" s="46">
        <v>42522</v>
      </c>
    </row>
    <row r="19" spans="2:5" ht="15">
      <c r="B19" s="18" t="s">
        <v>93</v>
      </c>
      <c r="C19" s="19" t="s">
        <v>141</v>
      </c>
      <c r="D19" s="102">
        <f>'položky Velká Bíteš'!I117</f>
        <v>0</v>
      </c>
      <c r="E19" s="46">
        <v>41974</v>
      </c>
    </row>
    <row r="20" spans="2:5" ht="15">
      <c r="B20" s="89">
        <v>111</v>
      </c>
      <c r="C20" s="90" t="s">
        <v>142</v>
      </c>
      <c r="D20" s="103">
        <f>'položky Velká Bíteš'!I121</f>
        <v>0</v>
      </c>
      <c r="E20" s="48">
        <v>42310</v>
      </c>
    </row>
    <row r="21" spans="2:5" ht="13.95">
      <c r="B21" s="91"/>
      <c r="C21" s="92"/>
      <c r="D21" s="110"/>
      <c r="E21" s="54"/>
    </row>
  </sheetData>
  <sheetProtection password="C7B2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65"/>
  <sheetViews>
    <sheetView tabSelected="1" zoomScale="70" zoomScaleNormal="70" workbookViewId="0" topLeftCell="A1">
      <selection activeCell="H10" sqref="H10"/>
    </sheetView>
  </sheetViews>
  <sheetFormatPr defaultColWidth="8.8515625" defaultRowHeight="15"/>
  <cols>
    <col min="1" max="1" width="3.7109375" style="21" customWidth="1"/>
    <col min="2" max="2" width="9.00390625" style="26" customWidth="1"/>
    <col min="3" max="3" width="40.421875" style="24" customWidth="1"/>
    <col min="4" max="4" width="7.28125" style="21" customWidth="1"/>
    <col min="5" max="5" width="47.7109375" style="21" customWidth="1"/>
    <col min="6" max="6" width="4.00390625" style="26" customWidth="1"/>
    <col min="7" max="7" width="5.7109375" style="26" customWidth="1"/>
    <col min="8" max="8" width="8.8515625" style="122" customWidth="1"/>
    <col min="9" max="16384" width="8.8515625" style="21" customWidth="1"/>
  </cols>
  <sheetData>
    <row r="1" ht="7.2" customHeight="1"/>
    <row r="2" ht="15">
      <c r="B2" s="27" t="s">
        <v>57</v>
      </c>
    </row>
    <row r="3" ht="7.2" customHeight="1"/>
    <row r="4" spans="1:9" ht="28.95" customHeight="1">
      <c r="A4" s="23"/>
      <c r="B4" s="23" t="s">
        <v>11</v>
      </c>
      <c r="C4" s="23" t="s">
        <v>1</v>
      </c>
      <c r="D4" s="28" t="s">
        <v>10</v>
      </c>
      <c r="E4" s="23" t="s">
        <v>5</v>
      </c>
      <c r="F4" s="25" t="s">
        <v>4</v>
      </c>
      <c r="G4" s="25" t="s">
        <v>12</v>
      </c>
      <c r="H4" s="123" t="s">
        <v>7</v>
      </c>
      <c r="I4" s="23" t="s">
        <v>8</v>
      </c>
    </row>
    <row r="5" spans="1:11" ht="15">
      <c r="A5" s="3"/>
      <c r="B5" s="12" t="s">
        <v>36</v>
      </c>
      <c r="C5" s="15" t="s">
        <v>6</v>
      </c>
      <c r="D5" s="7">
        <v>5</v>
      </c>
      <c r="E5" s="3" t="s">
        <v>21</v>
      </c>
      <c r="F5" s="10" t="s">
        <v>9</v>
      </c>
      <c r="G5" s="5">
        <v>1</v>
      </c>
      <c r="H5" s="124"/>
      <c r="I5" s="102">
        <f>G5*H5</f>
        <v>0</v>
      </c>
      <c r="J5" s="104"/>
      <c r="K5" s="104"/>
    </row>
    <row r="6" spans="1:11" ht="15">
      <c r="A6" s="3"/>
      <c r="B6" s="10"/>
      <c r="C6" s="13"/>
      <c r="D6" s="3"/>
      <c r="E6" s="2" t="s">
        <v>32</v>
      </c>
      <c r="F6" s="5" t="s">
        <v>3</v>
      </c>
      <c r="G6" s="10">
        <v>0</v>
      </c>
      <c r="H6" s="125"/>
      <c r="I6" s="102">
        <f aca="true" t="shared" si="0" ref="I6:I15">G6*H6</f>
        <v>0</v>
      </c>
      <c r="J6" s="104"/>
      <c r="K6" s="104"/>
    </row>
    <row r="7" spans="1:11" ht="15">
      <c r="A7" s="3"/>
      <c r="B7" s="10"/>
      <c r="C7" s="13"/>
      <c r="D7" s="3"/>
      <c r="E7" s="2" t="s">
        <v>33</v>
      </c>
      <c r="F7" s="10" t="s">
        <v>3</v>
      </c>
      <c r="G7" s="10">
        <v>3</v>
      </c>
      <c r="H7" s="125"/>
      <c r="I7" s="102">
        <f t="shared" si="0"/>
        <v>0</v>
      </c>
      <c r="J7" s="104"/>
      <c r="K7" s="104"/>
    </row>
    <row r="8" spans="1:11" ht="15">
      <c r="A8" s="3"/>
      <c r="B8" s="10"/>
      <c r="C8" s="13"/>
      <c r="D8" s="3"/>
      <c r="E8" s="2" t="s">
        <v>34</v>
      </c>
      <c r="F8" s="10" t="s">
        <v>3</v>
      </c>
      <c r="G8" s="10">
        <v>0</v>
      </c>
      <c r="H8" s="125"/>
      <c r="I8" s="102">
        <f t="shared" si="0"/>
        <v>0</v>
      </c>
      <c r="J8" s="104"/>
      <c r="K8" s="104"/>
    </row>
    <row r="9" spans="1:11" ht="15">
      <c r="A9" s="3"/>
      <c r="B9" s="10"/>
      <c r="C9" s="13"/>
      <c r="D9" s="3"/>
      <c r="E9" s="2" t="s">
        <v>35</v>
      </c>
      <c r="F9" s="10" t="s">
        <v>3</v>
      </c>
      <c r="G9" s="10">
        <v>0</v>
      </c>
      <c r="H9" s="125"/>
      <c r="I9" s="102">
        <f t="shared" si="0"/>
        <v>0</v>
      </c>
      <c r="J9" s="104"/>
      <c r="K9" s="104"/>
    </row>
    <row r="10" spans="1:11" ht="15">
      <c r="A10" s="3"/>
      <c r="B10" s="10"/>
      <c r="C10" s="13"/>
      <c r="D10" s="3"/>
      <c r="E10" s="3" t="s">
        <v>25</v>
      </c>
      <c r="F10" s="10" t="s">
        <v>3</v>
      </c>
      <c r="G10" s="10">
        <v>28</v>
      </c>
      <c r="H10" s="125"/>
      <c r="I10" s="102">
        <f t="shared" si="0"/>
        <v>0</v>
      </c>
      <c r="J10" s="104"/>
      <c r="K10" s="104"/>
    </row>
    <row r="11" spans="1:11" ht="15">
      <c r="A11" s="3"/>
      <c r="B11" s="10"/>
      <c r="C11" s="13"/>
      <c r="D11" s="3"/>
      <c r="E11" s="3" t="s">
        <v>26</v>
      </c>
      <c r="F11" s="10" t="s">
        <v>3</v>
      </c>
      <c r="G11" s="10">
        <v>1</v>
      </c>
      <c r="H11" s="125"/>
      <c r="I11" s="102">
        <f t="shared" si="0"/>
        <v>0</v>
      </c>
      <c r="J11" s="104"/>
      <c r="K11" s="104"/>
    </row>
    <row r="12" spans="1:11" ht="15">
      <c r="A12" s="3"/>
      <c r="B12" s="10"/>
      <c r="C12" s="13"/>
      <c r="D12" s="3"/>
      <c r="E12" s="3" t="s">
        <v>152</v>
      </c>
      <c r="F12" s="10" t="s">
        <v>3</v>
      </c>
      <c r="G12" s="10">
        <v>4</v>
      </c>
      <c r="H12" s="125"/>
      <c r="I12" s="102">
        <f t="shared" si="0"/>
        <v>0</v>
      </c>
      <c r="J12" s="104"/>
      <c r="K12" s="104"/>
    </row>
    <row r="13" spans="1:11" ht="15">
      <c r="A13" s="3"/>
      <c r="B13" s="10"/>
      <c r="C13" s="13"/>
      <c r="D13" s="3"/>
      <c r="E13" s="3" t="s">
        <v>151</v>
      </c>
      <c r="F13" s="10" t="s">
        <v>3</v>
      </c>
      <c r="G13" s="10">
        <v>16</v>
      </c>
      <c r="H13" s="125"/>
      <c r="I13" s="102">
        <f t="shared" si="0"/>
        <v>0</v>
      </c>
      <c r="J13" s="104"/>
      <c r="K13" s="104"/>
    </row>
    <row r="14" spans="1:11" ht="15">
      <c r="A14" s="3"/>
      <c r="B14" s="10"/>
      <c r="C14" s="13"/>
      <c r="D14" s="3"/>
      <c r="E14" s="4" t="s">
        <v>53</v>
      </c>
      <c r="F14" s="10" t="s">
        <v>3</v>
      </c>
      <c r="G14" s="10">
        <v>59</v>
      </c>
      <c r="H14" s="125"/>
      <c r="I14" s="102">
        <f t="shared" si="0"/>
        <v>0</v>
      </c>
      <c r="J14" s="104"/>
      <c r="K14" s="104"/>
    </row>
    <row r="15" spans="1:11" ht="15">
      <c r="A15" s="3"/>
      <c r="B15" s="10"/>
      <c r="C15" s="13"/>
      <c r="D15" s="3"/>
      <c r="E15" s="3" t="s">
        <v>23</v>
      </c>
      <c r="F15" s="10" t="s">
        <v>9</v>
      </c>
      <c r="G15" s="10">
        <v>1</v>
      </c>
      <c r="H15" s="125"/>
      <c r="I15" s="102">
        <f t="shared" si="0"/>
        <v>0</v>
      </c>
      <c r="J15" s="104"/>
      <c r="K15" s="104"/>
    </row>
    <row r="16" spans="1:11" ht="15">
      <c r="A16" s="8"/>
      <c r="C16" s="14" t="s">
        <v>29</v>
      </c>
      <c r="D16" s="9"/>
      <c r="E16" s="9"/>
      <c r="F16" s="11"/>
      <c r="G16" s="11"/>
      <c r="H16" s="126"/>
      <c r="I16" s="105">
        <f>SUM(I5:I15)</f>
        <v>0</v>
      </c>
      <c r="J16" s="104"/>
      <c r="K16" s="104"/>
    </row>
    <row r="17" spans="1:11" ht="15">
      <c r="A17" s="3"/>
      <c r="B17" s="12" t="s">
        <v>91</v>
      </c>
      <c r="C17" s="15" t="s">
        <v>136</v>
      </c>
      <c r="D17" s="7">
        <v>5</v>
      </c>
      <c r="E17" s="3" t="s">
        <v>21</v>
      </c>
      <c r="F17" s="10" t="s">
        <v>9</v>
      </c>
      <c r="G17" s="5">
        <v>1</v>
      </c>
      <c r="H17" s="124"/>
      <c r="I17" s="102">
        <f>G17*H17</f>
        <v>0</v>
      </c>
      <c r="J17" s="104"/>
      <c r="K17" s="104"/>
    </row>
    <row r="18" spans="1:11" ht="15">
      <c r="A18" s="3"/>
      <c r="B18" s="10"/>
      <c r="C18" s="13"/>
      <c r="D18" s="3"/>
      <c r="E18" s="2" t="s">
        <v>32</v>
      </c>
      <c r="F18" s="5" t="s">
        <v>3</v>
      </c>
      <c r="G18" s="10">
        <v>5</v>
      </c>
      <c r="H18" s="125"/>
      <c r="I18" s="102">
        <f aca="true" t="shared" si="1" ref="I18:I27">G18*H18</f>
        <v>0</v>
      </c>
      <c r="J18" s="104"/>
      <c r="K18" s="104"/>
    </row>
    <row r="19" spans="1:11" ht="15">
      <c r="A19" s="3"/>
      <c r="B19" s="10"/>
      <c r="C19" s="13"/>
      <c r="D19" s="3"/>
      <c r="E19" s="2" t="s">
        <v>33</v>
      </c>
      <c r="F19" s="10" t="s">
        <v>3</v>
      </c>
      <c r="G19" s="10">
        <v>8</v>
      </c>
      <c r="H19" s="125"/>
      <c r="I19" s="102">
        <f t="shared" si="1"/>
        <v>0</v>
      </c>
      <c r="J19" s="104"/>
      <c r="K19" s="104"/>
    </row>
    <row r="20" spans="1:11" ht="15">
      <c r="A20" s="3"/>
      <c r="B20" s="10"/>
      <c r="C20" s="13"/>
      <c r="D20" s="3"/>
      <c r="E20" s="2" t="s">
        <v>34</v>
      </c>
      <c r="F20" s="10" t="s">
        <v>3</v>
      </c>
      <c r="G20" s="10">
        <v>0</v>
      </c>
      <c r="H20" s="125"/>
      <c r="I20" s="102">
        <f t="shared" si="1"/>
        <v>0</v>
      </c>
      <c r="J20" s="104"/>
      <c r="K20" s="104"/>
    </row>
    <row r="21" spans="1:11" ht="15">
      <c r="A21" s="3"/>
      <c r="B21" s="10"/>
      <c r="C21" s="13"/>
      <c r="D21" s="3"/>
      <c r="E21" s="2" t="s">
        <v>35</v>
      </c>
      <c r="F21" s="10" t="s">
        <v>3</v>
      </c>
      <c r="G21" s="10">
        <v>0</v>
      </c>
      <c r="H21" s="125"/>
      <c r="I21" s="102">
        <f t="shared" si="1"/>
        <v>0</v>
      </c>
      <c r="J21" s="104"/>
      <c r="K21" s="104"/>
    </row>
    <row r="22" spans="1:11" ht="15">
      <c r="A22" s="3"/>
      <c r="B22" s="10"/>
      <c r="C22" s="13"/>
      <c r="D22" s="3"/>
      <c r="E22" s="3" t="s">
        <v>25</v>
      </c>
      <c r="F22" s="10" t="s">
        <v>3</v>
      </c>
      <c r="G22" s="10">
        <v>63</v>
      </c>
      <c r="H22" s="125"/>
      <c r="I22" s="102">
        <f t="shared" si="1"/>
        <v>0</v>
      </c>
      <c r="J22" s="104"/>
      <c r="K22" s="104"/>
    </row>
    <row r="23" spans="1:11" ht="15">
      <c r="A23" s="3"/>
      <c r="B23" s="10"/>
      <c r="C23" s="13"/>
      <c r="D23" s="3"/>
      <c r="E23" s="3" t="s">
        <v>26</v>
      </c>
      <c r="F23" s="10" t="s">
        <v>3</v>
      </c>
      <c r="G23" s="10">
        <v>3</v>
      </c>
      <c r="H23" s="125"/>
      <c r="I23" s="102">
        <f t="shared" si="1"/>
        <v>0</v>
      </c>
      <c r="J23" s="104"/>
      <c r="K23" s="104"/>
    </row>
    <row r="24" spans="1:11" ht="15">
      <c r="A24" s="3"/>
      <c r="B24" s="10"/>
      <c r="C24" s="13"/>
      <c r="D24" s="3"/>
      <c r="E24" s="3" t="s">
        <v>152</v>
      </c>
      <c r="F24" s="10" t="s">
        <v>3</v>
      </c>
      <c r="G24" s="10">
        <v>1</v>
      </c>
      <c r="H24" s="125"/>
      <c r="I24" s="102">
        <f t="shared" si="1"/>
        <v>0</v>
      </c>
      <c r="J24" s="104"/>
      <c r="K24" s="104"/>
    </row>
    <row r="25" spans="1:11" ht="15">
      <c r="A25" s="3"/>
      <c r="B25" s="10"/>
      <c r="C25" s="13"/>
      <c r="D25" s="3"/>
      <c r="E25" s="3" t="s">
        <v>151</v>
      </c>
      <c r="F25" s="10" t="s">
        <v>3</v>
      </c>
      <c r="G25" s="10">
        <v>27</v>
      </c>
      <c r="H25" s="125"/>
      <c r="I25" s="102">
        <f t="shared" si="1"/>
        <v>0</v>
      </c>
      <c r="J25" s="104"/>
      <c r="K25" s="104"/>
    </row>
    <row r="26" spans="1:11" ht="15">
      <c r="A26" s="3"/>
      <c r="B26" s="10"/>
      <c r="C26" s="13"/>
      <c r="D26" s="3"/>
      <c r="E26" s="4" t="s">
        <v>53</v>
      </c>
      <c r="F26" s="10" t="s">
        <v>3</v>
      </c>
      <c r="G26" s="10">
        <v>195</v>
      </c>
      <c r="H26" s="125"/>
      <c r="I26" s="102">
        <f t="shared" si="1"/>
        <v>0</v>
      </c>
      <c r="J26" s="104"/>
      <c r="K26" s="104"/>
    </row>
    <row r="27" spans="1:11" ht="15">
      <c r="A27" s="3"/>
      <c r="B27" s="10"/>
      <c r="C27" s="13"/>
      <c r="D27" s="3"/>
      <c r="E27" s="3" t="s">
        <v>23</v>
      </c>
      <c r="F27" s="10" t="s">
        <v>9</v>
      </c>
      <c r="G27" s="10">
        <v>1</v>
      </c>
      <c r="H27" s="125"/>
      <c r="I27" s="102">
        <f t="shared" si="1"/>
        <v>0</v>
      </c>
      <c r="J27" s="104"/>
      <c r="K27" s="104"/>
    </row>
    <row r="28" spans="1:11" ht="15">
      <c r="A28" s="8"/>
      <c r="C28" s="14" t="s">
        <v>29</v>
      </c>
      <c r="D28" s="9"/>
      <c r="E28" s="9"/>
      <c r="F28" s="11"/>
      <c r="G28" s="11"/>
      <c r="H28" s="126"/>
      <c r="I28" s="105">
        <f>SUM(I17:I27)</f>
        <v>0</v>
      </c>
      <c r="J28" s="104"/>
      <c r="K28" s="104"/>
    </row>
    <row r="29" spans="1:11" ht="15">
      <c r="A29" s="3"/>
      <c r="B29" s="12" t="s">
        <v>91</v>
      </c>
      <c r="C29" s="15" t="s">
        <v>217</v>
      </c>
      <c r="D29" s="7">
        <v>5</v>
      </c>
      <c r="E29" s="3" t="s">
        <v>21</v>
      </c>
      <c r="F29" s="10" t="s">
        <v>9</v>
      </c>
      <c r="G29" s="5">
        <v>1</v>
      </c>
      <c r="H29" s="124"/>
      <c r="I29" s="102">
        <f>G29*H29</f>
        <v>0</v>
      </c>
      <c r="J29" s="104"/>
      <c r="K29" s="104"/>
    </row>
    <row r="30" spans="1:11" ht="13.95">
      <c r="A30" s="3"/>
      <c r="B30" s="10"/>
      <c r="C30" s="13"/>
      <c r="D30" s="3"/>
      <c r="E30" s="2" t="s">
        <v>218</v>
      </c>
      <c r="F30" s="10" t="s">
        <v>3</v>
      </c>
      <c r="G30" s="10">
        <v>1</v>
      </c>
      <c r="H30" s="125"/>
      <c r="I30" s="102">
        <f aca="true" t="shared" si="2" ref="I30:I31">G30*H30</f>
        <v>0</v>
      </c>
      <c r="J30" s="104"/>
      <c r="K30" s="104"/>
    </row>
    <row r="31" spans="1:11" ht="15">
      <c r="A31" s="3"/>
      <c r="B31" s="10"/>
      <c r="C31" s="13"/>
      <c r="D31" s="3"/>
      <c r="E31" s="3" t="s">
        <v>23</v>
      </c>
      <c r="F31" s="10" t="s">
        <v>9</v>
      </c>
      <c r="G31" s="10">
        <v>1</v>
      </c>
      <c r="H31" s="125"/>
      <c r="I31" s="102">
        <f t="shared" si="2"/>
        <v>0</v>
      </c>
      <c r="J31" s="104"/>
      <c r="K31" s="104"/>
    </row>
    <row r="32" spans="1:11" ht="15">
      <c r="A32" s="8"/>
      <c r="C32" s="14" t="s">
        <v>29</v>
      </c>
      <c r="D32" s="9"/>
      <c r="E32" s="9"/>
      <c r="F32" s="11"/>
      <c r="G32" s="11"/>
      <c r="H32" s="126"/>
      <c r="I32" s="105">
        <f>SUM(I29:I31)</f>
        <v>0</v>
      </c>
      <c r="J32" s="104"/>
      <c r="K32" s="104"/>
    </row>
    <row r="33" spans="1:11" ht="15">
      <c r="A33" s="3"/>
      <c r="B33" s="12" t="s">
        <v>93</v>
      </c>
      <c r="C33" s="15" t="s">
        <v>141</v>
      </c>
      <c r="D33" s="7">
        <v>5</v>
      </c>
      <c r="E33" s="3" t="s">
        <v>21</v>
      </c>
      <c r="F33" s="10" t="s">
        <v>9</v>
      </c>
      <c r="G33" s="5">
        <v>1</v>
      </c>
      <c r="H33" s="124"/>
      <c r="I33" s="102">
        <f>G33*H33</f>
        <v>0</v>
      </c>
      <c r="J33" s="104"/>
      <c r="K33" s="104"/>
    </row>
    <row r="34" spans="1:11" ht="15">
      <c r="A34" s="3"/>
      <c r="B34" s="10"/>
      <c r="C34" s="13"/>
      <c r="D34" s="3"/>
      <c r="E34" s="2" t="s">
        <v>32</v>
      </c>
      <c r="F34" s="5" t="s">
        <v>3</v>
      </c>
      <c r="G34" s="10">
        <v>1</v>
      </c>
      <c r="H34" s="125"/>
      <c r="I34" s="102">
        <f aca="true" t="shared" si="3" ref="I34:I43">G34*H34</f>
        <v>0</v>
      </c>
      <c r="J34" s="104"/>
      <c r="K34" s="104"/>
    </row>
    <row r="35" spans="1:11" ht="15">
      <c r="A35" s="3"/>
      <c r="B35" s="10"/>
      <c r="C35" s="13"/>
      <c r="D35" s="3"/>
      <c r="E35" s="2" t="s">
        <v>33</v>
      </c>
      <c r="F35" s="10" t="s">
        <v>3</v>
      </c>
      <c r="G35" s="10">
        <v>0</v>
      </c>
      <c r="H35" s="125"/>
      <c r="I35" s="102">
        <f t="shared" si="3"/>
        <v>0</v>
      </c>
      <c r="J35" s="104"/>
      <c r="K35" s="104"/>
    </row>
    <row r="36" spans="1:11" ht="15">
      <c r="A36" s="3"/>
      <c r="B36" s="10"/>
      <c r="C36" s="13"/>
      <c r="D36" s="3"/>
      <c r="E36" s="2" t="s">
        <v>34</v>
      </c>
      <c r="F36" s="10" t="s">
        <v>3</v>
      </c>
      <c r="G36" s="10">
        <v>0</v>
      </c>
      <c r="H36" s="125"/>
      <c r="I36" s="102">
        <f t="shared" si="3"/>
        <v>0</v>
      </c>
      <c r="J36" s="104"/>
      <c r="K36" s="104"/>
    </row>
    <row r="37" spans="1:11" ht="15">
      <c r="A37" s="3"/>
      <c r="B37" s="10"/>
      <c r="C37" s="13"/>
      <c r="D37" s="3"/>
      <c r="E37" s="2" t="s">
        <v>35</v>
      </c>
      <c r="F37" s="10" t="s">
        <v>3</v>
      </c>
      <c r="G37" s="10">
        <v>0</v>
      </c>
      <c r="H37" s="125"/>
      <c r="I37" s="102">
        <f t="shared" si="3"/>
        <v>0</v>
      </c>
      <c r="J37" s="104"/>
      <c r="K37" s="104"/>
    </row>
    <row r="38" spans="1:11" ht="15">
      <c r="A38" s="3"/>
      <c r="B38" s="10"/>
      <c r="C38" s="13"/>
      <c r="D38" s="3"/>
      <c r="E38" s="3" t="s">
        <v>25</v>
      </c>
      <c r="F38" s="10" t="s">
        <v>3</v>
      </c>
      <c r="G38" s="10">
        <v>5</v>
      </c>
      <c r="H38" s="125"/>
      <c r="I38" s="102">
        <f t="shared" si="3"/>
        <v>0</v>
      </c>
      <c r="J38" s="104"/>
      <c r="K38" s="104"/>
    </row>
    <row r="39" spans="1:11" ht="15">
      <c r="A39" s="3"/>
      <c r="B39" s="10"/>
      <c r="C39" s="13"/>
      <c r="D39" s="3"/>
      <c r="E39" s="3" t="s">
        <v>26</v>
      </c>
      <c r="F39" s="10" t="s">
        <v>3</v>
      </c>
      <c r="G39" s="10">
        <v>0</v>
      </c>
      <c r="H39" s="125"/>
      <c r="I39" s="102">
        <f t="shared" si="3"/>
        <v>0</v>
      </c>
      <c r="J39" s="104"/>
      <c r="K39" s="104"/>
    </row>
    <row r="40" spans="1:11" ht="15">
      <c r="A40" s="3"/>
      <c r="B40" s="10"/>
      <c r="C40" s="13"/>
      <c r="D40" s="3"/>
      <c r="E40" s="3" t="s">
        <v>152</v>
      </c>
      <c r="F40" s="10" t="s">
        <v>3</v>
      </c>
      <c r="G40" s="10">
        <v>0</v>
      </c>
      <c r="H40" s="125"/>
      <c r="I40" s="102">
        <f t="shared" si="3"/>
        <v>0</v>
      </c>
      <c r="J40" s="104"/>
      <c r="K40" s="104"/>
    </row>
    <row r="41" spans="1:11" ht="15">
      <c r="A41" s="3"/>
      <c r="B41" s="10"/>
      <c r="C41" s="13"/>
      <c r="D41" s="3"/>
      <c r="E41" s="3" t="s">
        <v>151</v>
      </c>
      <c r="F41" s="10" t="s">
        <v>3</v>
      </c>
      <c r="G41" s="10">
        <v>1</v>
      </c>
      <c r="H41" s="125"/>
      <c r="I41" s="102">
        <f t="shared" si="3"/>
        <v>0</v>
      </c>
      <c r="J41" s="104"/>
      <c r="K41" s="104"/>
    </row>
    <row r="42" spans="1:11" ht="15">
      <c r="A42" s="3"/>
      <c r="B42" s="10"/>
      <c r="C42" s="13"/>
      <c r="D42" s="3"/>
      <c r="E42" s="4" t="s">
        <v>53</v>
      </c>
      <c r="F42" s="10" t="s">
        <v>3</v>
      </c>
      <c r="G42" s="10">
        <v>4</v>
      </c>
      <c r="H42" s="125"/>
      <c r="I42" s="102">
        <f t="shared" si="3"/>
        <v>0</v>
      </c>
      <c r="J42" s="104"/>
      <c r="K42" s="104"/>
    </row>
    <row r="43" spans="1:11" ht="15">
      <c r="A43" s="3"/>
      <c r="B43" s="10"/>
      <c r="C43" s="13"/>
      <c r="D43" s="3"/>
      <c r="E43" s="3" t="s">
        <v>23</v>
      </c>
      <c r="F43" s="10" t="s">
        <v>9</v>
      </c>
      <c r="G43" s="10">
        <v>1</v>
      </c>
      <c r="H43" s="125"/>
      <c r="I43" s="102">
        <f t="shared" si="3"/>
        <v>0</v>
      </c>
      <c r="J43" s="104"/>
      <c r="K43" s="104"/>
    </row>
    <row r="44" spans="1:11" ht="15">
      <c r="A44" s="8"/>
      <c r="C44" s="14" t="s">
        <v>29</v>
      </c>
      <c r="D44" s="9"/>
      <c r="E44" s="9"/>
      <c r="F44" s="11"/>
      <c r="G44" s="11"/>
      <c r="H44" s="126"/>
      <c r="I44" s="105">
        <f>SUM(I33:I43)</f>
        <v>0</v>
      </c>
      <c r="J44" s="104"/>
      <c r="K44" s="104"/>
    </row>
    <row r="45" spans="1:11" ht="15">
      <c r="A45" s="3"/>
      <c r="B45" s="12" t="s">
        <v>42</v>
      </c>
      <c r="C45" s="15" t="s">
        <v>142</v>
      </c>
      <c r="D45" s="7">
        <v>5</v>
      </c>
      <c r="E45" s="3" t="s">
        <v>21</v>
      </c>
      <c r="F45" s="10" t="s">
        <v>9</v>
      </c>
      <c r="G45" s="5">
        <v>1</v>
      </c>
      <c r="H45" s="124"/>
      <c r="I45" s="102">
        <f>G45*H45</f>
        <v>0</v>
      </c>
      <c r="J45" s="104"/>
      <c r="K45" s="104"/>
    </row>
    <row r="46" spans="1:11" ht="15">
      <c r="A46" s="3"/>
      <c r="B46" s="10"/>
      <c r="C46" s="13"/>
      <c r="D46" s="3"/>
      <c r="E46" s="2" t="s">
        <v>32</v>
      </c>
      <c r="F46" s="5" t="s">
        <v>3</v>
      </c>
      <c r="G46" s="10">
        <v>1</v>
      </c>
      <c r="H46" s="125"/>
      <c r="I46" s="102">
        <f aca="true" t="shared" si="4" ref="I46:I55">G46*H46</f>
        <v>0</v>
      </c>
      <c r="J46" s="104"/>
      <c r="K46" s="104"/>
    </row>
    <row r="47" spans="1:11" ht="15">
      <c r="A47" s="3"/>
      <c r="B47" s="10"/>
      <c r="C47" s="13"/>
      <c r="D47" s="3"/>
      <c r="E47" s="2" t="s">
        <v>33</v>
      </c>
      <c r="F47" s="10" t="s">
        <v>3</v>
      </c>
      <c r="G47" s="10">
        <v>0</v>
      </c>
      <c r="H47" s="125"/>
      <c r="I47" s="102">
        <f t="shared" si="4"/>
        <v>0</v>
      </c>
      <c r="J47" s="104"/>
      <c r="K47" s="104"/>
    </row>
    <row r="48" spans="1:11" ht="15">
      <c r="A48" s="3"/>
      <c r="B48" s="10"/>
      <c r="C48" s="13"/>
      <c r="D48" s="3"/>
      <c r="E48" s="2" t="s">
        <v>34</v>
      </c>
      <c r="F48" s="10" t="s">
        <v>3</v>
      </c>
      <c r="G48" s="10">
        <v>0</v>
      </c>
      <c r="H48" s="125"/>
      <c r="I48" s="102">
        <f t="shared" si="4"/>
        <v>0</v>
      </c>
      <c r="J48" s="104"/>
      <c r="K48" s="104"/>
    </row>
    <row r="49" spans="1:11" ht="15">
      <c r="A49" s="3"/>
      <c r="B49" s="10"/>
      <c r="C49" s="13"/>
      <c r="D49" s="3"/>
      <c r="E49" s="2" t="s">
        <v>35</v>
      </c>
      <c r="F49" s="10" t="s">
        <v>3</v>
      </c>
      <c r="G49" s="10">
        <v>2</v>
      </c>
      <c r="H49" s="125"/>
      <c r="I49" s="102">
        <f t="shared" si="4"/>
        <v>0</v>
      </c>
      <c r="J49" s="104"/>
      <c r="K49" s="104"/>
    </row>
    <row r="50" spans="1:11" ht="15">
      <c r="A50" s="3"/>
      <c r="B50" s="10"/>
      <c r="C50" s="13"/>
      <c r="D50" s="3"/>
      <c r="E50" s="3" t="s">
        <v>25</v>
      </c>
      <c r="F50" s="10" t="s">
        <v>3</v>
      </c>
      <c r="G50" s="10">
        <v>7</v>
      </c>
      <c r="H50" s="125"/>
      <c r="I50" s="102">
        <f t="shared" si="4"/>
        <v>0</v>
      </c>
      <c r="J50" s="104"/>
      <c r="K50" s="104"/>
    </row>
    <row r="51" spans="1:11" ht="15">
      <c r="A51" s="3"/>
      <c r="B51" s="10"/>
      <c r="C51" s="13"/>
      <c r="D51" s="3"/>
      <c r="E51" s="3" t="s">
        <v>26</v>
      </c>
      <c r="F51" s="10" t="s">
        <v>3</v>
      </c>
      <c r="G51" s="10">
        <v>0</v>
      </c>
      <c r="H51" s="125"/>
      <c r="I51" s="102">
        <f t="shared" si="4"/>
        <v>0</v>
      </c>
      <c r="J51" s="104"/>
      <c r="K51" s="104"/>
    </row>
    <row r="52" spans="1:11" ht="15">
      <c r="A52" s="3"/>
      <c r="B52" s="10"/>
      <c r="C52" s="13"/>
      <c r="D52" s="3"/>
      <c r="E52" s="3" t="s">
        <v>152</v>
      </c>
      <c r="F52" s="10" t="s">
        <v>3</v>
      </c>
      <c r="G52" s="10">
        <v>2</v>
      </c>
      <c r="H52" s="125"/>
      <c r="I52" s="102">
        <f t="shared" si="4"/>
        <v>0</v>
      </c>
      <c r="J52" s="104"/>
      <c r="K52" s="104"/>
    </row>
    <row r="53" spans="1:11" ht="15">
      <c r="A53" s="3"/>
      <c r="B53" s="10"/>
      <c r="C53" s="13"/>
      <c r="D53" s="3"/>
      <c r="E53" s="3" t="s">
        <v>151</v>
      </c>
      <c r="F53" s="10" t="s">
        <v>3</v>
      </c>
      <c r="G53" s="10">
        <v>4</v>
      </c>
      <c r="H53" s="125"/>
      <c r="I53" s="102">
        <f t="shared" si="4"/>
        <v>0</v>
      </c>
      <c r="J53" s="104"/>
      <c r="K53" s="104"/>
    </row>
    <row r="54" spans="1:11" ht="15">
      <c r="A54" s="3"/>
      <c r="B54" s="10"/>
      <c r="C54" s="13"/>
      <c r="D54" s="3"/>
      <c r="E54" s="4" t="s">
        <v>53</v>
      </c>
      <c r="F54" s="10" t="s">
        <v>3</v>
      </c>
      <c r="G54" s="10">
        <v>12</v>
      </c>
      <c r="H54" s="125"/>
      <c r="I54" s="102">
        <f t="shared" si="4"/>
        <v>0</v>
      </c>
      <c r="J54" s="104"/>
      <c r="K54" s="104"/>
    </row>
    <row r="55" spans="1:11" ht="15">
      <c r="A55" s="3"/>
      <c r="B55" s="10"/>
      <c r="C55" s="13"/>
      <c r="D55" s="3"/>
      <c r="E55" s="3" t="s">
        <v>23</v>
      </c>
      <c r="F55" s="10" t="s">
        <v>9</v>
      </c>
      <c r="G55" s="10">
        <v>1</v>
      </c>
      <c r="H55" s="125"/>
      <c r="I55" s="102">
        <f t="shared" si="4"/>
        <v>0</v>
      </c>
      <c r="J55" s="104"/>
      <c r="K55" s="104"/>
    </row>
    <row r="56" spans="1:11" ht="15">
      <c r="A56" s="8"/>
      <c r="C56" s="14" t="s">
        <v>29</v>
      </c>
      <c r="D56" s="9"/>
      <c r="E56" s="9"/>
      <c r="F56" s="11"/>
      <c r="G56" s="11"/>
      <c r="H56" s="126"/>
      <c r="I56" s="105">
        <f>SUM(I45:I55)</f>
        <v>0</v>
      </c>
      <c r="J56" s="104"/>
      <c r="K56" s="104"/>
    </row>
    <row r="57" spans="1:11" ht="15">
      <c r="A57" s="3"/>
      <c r="B57" s="12" t="s">
        <v>44</v>
      </c>
      <c r="C57" s="15" t="s">
        <v>143</v>
      </c>
      <c r="D57" s="7">
        <v>5</v>
      </c>
      <c r="E57" s="3" t="s">
        <v>21</v>
      </c>
      <c r="F57" s="10" t="s">
        <v>9</v>
      </c>
      <c r="G57" s="5">
        <v>1</v>
      </c>
      <c r="H57" s="124"/>
      <c r="I57" s="102">
        <f>G57*H57</f>
        <v>0</v>
      </c>
      <c r="J57" s="104"/>
      <c r="K57" s="104"/>
    </row>
    <row r="58" spans="1:11" ht="15">
      <c r="A58" s="3"/>
      <c r="B58" s="10"/>
      <c r="C58" s="13"/>
      <c r="D58" s="3"/>
      <c r="E58" s="2" t="s">
        <v>32</v>
      </c>
      <c r="F58" s="5" t="s">
        <v>3</v>
      </c>
      <c r="G58" s="10">
        <v>0</v>
      </c>
      <c r="H58" s="125"/>
      <c r="I58" s="102">
        <f aca="true" t="shared" si="5" ref="I58:I67">G58*H58</f>
        <v>0</v>
      </c>
      <c r="J58" s="104"/>
      <c r="K58" s="104"/>
    </row>
    <row r="59" spans="1:11" ht="15">
      <c r="A59" s="3"/>
      <c r="B59" s="10"/>
      <c r="C59" s="13"/>
      <c r="D59" s="3"/>
      <c r="E59" s="2" t="s">
        <v>33</v>
      </c>
      <c r="F59" s="10" t="s">
        <v>3</v>
      </c>
      <c r="G59" s="10">
        <v>0</v>
      </c>
      <c r="H59" s="125"/>
      <c r="I59" s="102">
        <f t="shared" si="5"/>
        <v>0</v>
      </c>
      <c r="J59" s="104"/>
      <c r="K59" s="104"/>
    </row>
    <row r="60" spans="1:11" ht="15">
      <c r="A60" s="3"/>
      <c r="B60" s="10"/>
      <c r="C60" s="13"/>
      <c r="D60" s="3"/>
      <c r="E60" s="2" t="s">
        <v>34</v>
      </c>
      <c r="F60" s="10" t="s">
        <v>3</v>
      </c>
      <c r="G60" s="10">
        <v>0</v>
      </c>
      <c r="H60" s="125"/>
      <c r="I60" s="102">
        <f t="shared" si="5"/>
        <v>0</v>
      </c>
      <c r="J60" s="104"/>
      <c r="K60" s="104"/>
    </row>
    <row r="61" spans="1:11" ht="15">
      <c r="A61" s="3"/>
      <c r="B61" s="10"/>
      <c r="C61" s="13"/>
      <c r="D61" s="3"/>
      <c r="E61" s="2" t="s">
        <v>35</v>
      </c>
      <c r="F61" s="10" t="s">
        <v>3</v>
      </c>
      <c r="G61" s="10">
        <v>0</v>
      </c>
      <c r="H61" s="125"/>
      <c r="I61" s="102">
        <f t="shared" si="5"/>
        <v>0</v>
      </c>
      <c r="J61" s="104"/>
      <c r="K61" s="104"/>
    </row>
    <row r="62" spans="1:11" ht="15">
      <c r="A62" s="3"/>
      <c r="B62" s="10"/>
      <c r="C62" s="13"/>
      <c r="D62" s="3"/>
      <c r="E62" s="3" t="s">
        <v>25</v>
      </c>
      <c r="F62" s="10" t="s">
        <v>3</v>
      </c>
      <c r="G62" s="10">
        <v>0</v>
      </c>
      <c r="H62" s="125"/>
      <c r="I62" s="102">
        <f t="shared" si="5"/>
        <v>0</v>
      </c>
      <c r="J62" s="104"/>
      <c r="K62" s="104"/>
    </row>
    <row r="63" spans="1:11" ht="15">
      <c r="A63" s="3"/>
      <c r="B63" s="10"/>
      <c r="C63" s="13"/>
      <c r="D63" s="3"/>
      <c r="E63" s="3" t="s">
        <v>26</v>
      </c>
      <c r="F63" s="10" t="s">
        <v>3</v>
      </c>
      <c r="G63" s="10">
        <v>0</v>
      </c>
      <c r="H63" s="125"/>
      <c r="I63" s="102">
        <f t="shared" si="5"/>
        <v>0</v>
      </c>
      <c r="J63" s="104"/>
      <c r="K63" s="104"/>
    </row>
    <row r="64" spans="1:11" ht="15">
      <c r="A64" s="3"/>
      <c r="B64" s="10"/>
      <c r="C64" s="13"/>
      <c r="D64" s="3"/>
      <c r="E64" s="3" t="s">
        <v>152</v>
      </c>
      <c r="F64" s="10" t="s">
        <v>3</v>
      </c>
      <c r="G64" s="10">
        <v>1</v>
      </c>
      <c r="H64" s="125"/>
      <c r="I64" s="102">
        <f t="shared" si="5"/>
        <v>0</v>
      </c>
      <c r="J64" s="104"/>
      <c r="K64" s="104"/>
    </row>
    <row r="65" spans="1:11" ht="15">
      <c r="A65" s="3"/>
      <c r="B65" s="10"/>
      <c r="C65" s="13"/>
      <c r="D65" s="3"/>
      <c r="E65" s="3" t="s">
        <v>151</v>
      </c>
      <c r="F65" s="10" t="s">
        <v>3</v>
      </c>
      <c r="G65" s="10">
        <v>0</v>
      </c>
      <c r="H65" s="125"/>
      <c r="I65" s="102">
        <f t="shared" si="5"/>
        <v>0</v>
      </c>
      <c r="J65" s="104"/>
      <c r="K65" s="104"/>
    </row>
    <row r="66" spans="1:11" ht="15">
      <c r="A66" s="3"/>
      <c r="B66" s="10"/>
      <c r="C66" s="13"/>
      <c r="D66" s="3"/>
      <c r="E66" s="4" t="s">
        <v>53</v>
      </c>
      <c r="F66" s="10" t="s">
        <v>3</v>
      </c>
      <c r="G66" s="10">
        <v>0</v>
      </c>
      <c r="H66" s="125"/>
      <c r="I66" s="102">
        <f t="shared" si="5"/>
        <v>0</v>
      </c>
      <c r="J66" s="104"/>
      <c r="K66" s="104"/>
    </row>
    <row r="67" spans="1:11" ht="15">
      <c r="A67" s="3"/>
      <c r="B67" s="10"/>
      <c r="C67" s="13"/>
      <c r="D67" s="3"/>
      <c r="E67" s="3" t="s">
        <v>23</v>
      </c>
      <c r="F67" s="10" t="s">
        <v>9</v>
      </c>
      <c r="G67" s="10">
        <v>1</v>
      </c>
      <c r="H67" s="125"/>
      <c r="I67" s="102">
        <f t="shared" si="5"/>
        <v>0</v>
      </c>
      <c r="J67" s="104"/>
      <c r="K67" s="104"/>
    </row>
    <row r="68" spans="1:11" ht="15">
      <c r="A68" s="8"/>
      <c r="C68" s="14" t="s">
        <v>29</v>
      </c>
      <c r="D68" s="9"/>
      <c r="E68" s="9"/>
      <c r="F68" s="11"/>
      <c r="G68" s="11"/>
      <c r="H68" s="126"/>
      <c r="I68" s="105">
        <f>SUM(I57:I67)</f>
        <v>0</v>
      </c>
      <c r="J68" s="104"/>
      <c r="K68" s="104"/>
    </row>
    <row r="69" spans="1:11" ht="15">
      <c r="A69" s="3"/>
      <c r="B69" s="12" t="s">
        <v>147</v>
      </c>
      <c r="C69" s="15" t="s">
        <v>144</v>
      </c>
      <c r="D69" s="7">
        <v>5</v>
      </c>
      <c r="E69" s="3" t="s">
        <v>21</v>
      </c>
      <c r="F69" s="10" t="s">
        <v>9</v>
      </c>
      <c r="G69" s="5">
        <v>1</v>
      </c>
      <c r="H69" s="124"/>
      <c r="I69" s="102">
        <f>G69*H69</f>
        <v>0</v>
      </c>
      <c r="J69" s="104"/>
      <c r="K69" s="104"/>
    </row>
    <row r="70" spans="1:11" ht="15">
      <c r="A70" s="3"/>
      <c r="B70" s="10"/>
      <c r="C70" s="13"/>
      <c r="D70" s="3"/>
      <c r="E70" s="2" t="s">
        <v>32</v>
      </c>
      <c r="F70" s="5" t="s">
        <v>3</v>
      </c>
      <c r="G70" s="10">
        <v>1</v>
      </c>
      <c r="H70" s="125"/>
      <c r="I70" s="102">
        <f aca="true" t="shared" si="6" ref="I70:I79">G70*H70</f>
        <v>0</v>
      </c>
      <c r="J70" s="104"/>
      <c r="K70" s="104"/>
    </row>
    <row r="71" spans="1:11" ht="15">
      <c r="A71" s="3"/>
      <c r="B71" s="10"/>
      <c r="C71" s="13"/>
      <c r="D71" s="3"/>
      <c r="E71" s="2" t="s">
        <v>33</v>
      </c>
      <c r="F71" s="10" t="s">
        <v>3</v>
      </c>
      <c r="G71" s="10">
        <v>0</v>
      </c>
      <c r="H71" s="125"/>
      <c r="I71" s="102">
        <f t="shared" si="6"/>
        <v>0</v>
      </c>
      <c r="J71" s="104"/>
      <c r="K71" s="104"/>
    </row>
    <row r="72" spans="1:11" ht="15">
      <c r="A72" s="3"/>
      <c r="B72" s="10"/>
      <c r="C72" s="13"/>
      <c r="D72" s="3"/>
      <c r="E72" s="2" t="s">
        <v>34</v>
      </c>
      <c r="F72" s="10" t="s">
        <v>3</v>
      </c>
      <c r="G72" s="10">
        <v>1</v>
      </c>
      <c r="H72" s="125"/>
      <c r="I72" s="102">
        <f t="shared" si="6"/>
        <v>0</v>
      </c>
      <c r="J72" s="104"/>
      <c r="K72" s="104"/>
    </row>
    <row r="73" spans="1:11" ht="15">
      <c r="A73" s="3"/>
      <c r="B73" s="10"/>
      <c r="C73" s="13"/>
      <c r="D73" s="3"/>
      <c r="E73" s="2" t="s">
        <v>35</v>
      </c>
      <c r="F73" s="10" t="s">
        <v>3</v>
      </c>
      <c r="G73" s="10">
        <v>0</v>
      </c>
      <c r="H73" s="125"/>
      <c r="I73" s="102">
        <f t="shared" si="6"/>
        <v>0</v>
      </c>
      <c r="J73" s="104"/>
      <c r="K73" s="104"/>
    </row>
    <row r="74" spans="1:11" ht="15">
      <c r="A74" s="3"/>
      <c r="B74" s="10"/>
      <c r="C74" s="13"/>
      <c r="D74" s="3"/>
      <c r="E74" s="3" t="s">
        <v>25</v>
      </c>
      <c r="F74" s="10" t="s">
        <v>3</v>
      </c>
      <c r="G74" s="10">
        <v>8</v>
      </c>
      <c r="H74" s="125"/>
      <c r="I74" s="102">
        <f t="shared" si="6"/>
        <v>0</v>
      </c>
      <c r="J74" s="104"/>
      <c r="K74" s="104"/>
    </row>
    <row r="75" spans="1:11" ht="15">
      <c r="A75" s="3"/>
      <c r="B75" s="10"/>
      <c r="C75" s="13"/>
      <c r="D75" s="3"/>
      <c r="E75" s="3" t="s">
        <v>26</v>
      </c>
      <c r="F75" s="10" t="s">
        <v>3</v>
      </c>
      <c r="G75" s="10">
        <v>2</v>
      </c>
      <c r="H75" s="125"/>
      <c r="I75" s="102">
        <f t="shared" si="6"/>
        <v>0</v>
      </c>
      <c r="J75" s="104"/>
      <c r="K75" s="104"/>
    </row>
    <row r="76" spans="1:11" ht="15">
      <c r="A76" s="3"/>
      <c r="B76" s="10"/>
      <c r="C76" s="13"/>
      <c r="D76" s="3"/>
      <c r="E76" s="3" t="s">
        <v>152</v>
      </c>
      <c r="F76" s="10" t="s">
        <v>3</v>
      </c>
      <c r="G76" s="10">
        <v>2</v>
      </c>
      <c r="H76" s="125"/>
      <c r="I76" s="102">
        <f t="shared" si="6"/>
        <v>0</v>
      </c>
      <c r="J76" s="104"/>
      <c r="K76" s="104"/>
    </row>
    <row r="77" spans="1:11" ht="15">
      <c r="A77" s="3"/>
      <c r="B77" s="10"/>
      <c r="C77" s="13"/>
      <c r="D77" s="3"/>
      <c r="E77" s="3" t="s">
        <v>151</v>
      </c>
      <c r="F77" s="10" t="s">
        <v>3</v>
      </c>
      <c r="G77" s="10">
        <v>2</v>
      </c>
      <c r="H77" s="125"/>
      <c r="I77" s="102">
        <f t="shared" si="6"/>
        <v>0</v>
      </c>
      <c r="J77" s="104"/>
      <c r="K77" s="104"/>
    </row>
    <row r="78" spans="1:11" ht="15">
      <c r="A78" s="3"/>
      <c r="B78" s="10"/>
      <c r="C78" s="13"/>
      <c r="D78" s="3"/>
      <c r="E78" s="4" t="s">
        <v>53</v>
      </c>
      <c r="F78" s="10" t="s">
        <v>3</v>
      </c>
      <c r="G78" s="10">
        <v>5</v>
      </c>
      <c r="H78" s="125"/>
      <c r="I78" s="102">
        <f t="shared" si="6"/>
        <v>0</v>
      </c>
      <c r="J78" s="104"/>
      <c r="K78" s="104"/>
    </row>
    <row r="79" spans="1:11" ht="15">
      <c r="A79" s="3"/>
      <c r="B79" s="10"/>
      <c r="C79" s="13"/>
      <c r="D79" s="3"/>
      <c r="E79" s="3" t="s">
        <v>23</v>
      </c>
      <c r="F79" s="10" t="s">
        <v>9</v>
      </c>
      <c r="G79" s="10">
        <v>1</v>
      </c>
      <c r="H79" s="125"/>
      <c r="I79" s="102">
        <f t="shared" si="6"/>
        <v>0</v>
      </c>
      <c r="J79" s="104"/>
      <c r="K79" s="104"/>
    </row>
    <row r="80" spans="1:11" ht="15">
      <c r="A80" s="8"/>
      <c r="C80" s="14" t="s">
        <v>29</v>
      </c>
      <c r="D80" s="9"/>
      <c r="E80" s="9"/>
      <c r="F80" s="11"/>
      <c r="G80" s="11"/>
      <c r="H80" s="126"/>
      <c r="I80" s="105">
        <f>SUM(I69:I79)</f>
        <v>0</v>
      </c>
      <c r="J80" s="104"/>
      <c r="K80" s="104"/>
    </row>
    <row r="81" spans="1:11" ht="15">
      <c r="A81" s="3"/>
      <c r="B81" s="12" t="s">
        <v>89</v>
      </c>
      <c r="C81" s="15" t="s">
        <v>145</v>
      </c>
      <c r="D81" s="7">
        <v>5</v>
      </c>
      <c r="E81" s="3" t="s">
        <v>21</v>
      </c>
      <c r="F81" s="10" t="s">
        <v>9</v>
      </c>
      <c r="G81" s="5">
        <v>1</v>
      </c>
      <c r="H81" s="124"/>
      <c r="I81" s="102">
        <f>G81*H81</f>
        <v>0</v>
      </c>
      <c r="J81" s="104"/>
      <c r="K81" s="104"/>
    </row>
    <row r="82" spans="1:11" ht="15">
      <c r="A82" s="3"/>
      <c r="B82" s="10"/>
      <c r="C82" s="13"/>
      <c r="D82" s="3"/>
      <c r="E82" s="2" t="s">
        <v>32</v>
      </c>
      <c r="F82" s="5" t="s">
        <v>3</v>
      </c>
      <c r="G82" s="10">
        <v>2</v>
      </c>
      <c r="H82" s="125"/>
      <c r="I82" s="102">
        <f aca="true" t="shared" si="7" ref="I82:I91">G82*H82</f>
        <v>0</v>
      </c>
      <c r="J82" s="104"/>
      <c r="K82" s="104"/>
    </row>
    <row r="83" spans="1:11" ht="15">
      <c r="A83" s="3"/>
      <c r="B83" s="10"/>
      <c r="C83" s="13"/>
      <c r="D83" s="3"/>
      <c r="E83" s="2" t="s">
        <v>33</v>
      </c>
      <c r="F83" s="10" t="s">
        <v>3</v>
      </c>
      <c r="G83" s="10">
        <v>0</v>
      </c>
      <c r="H83" s="125"/>
      <c r="I83" s="102">
        <f t="shared" si="7"/>
        <v>0</v>
      </c>
      <c r="J83" s="104"/>
      <c r="K83" s="104"/>
    </row>
    <row r="84" spans="1:11" ht="15">
      <c r="A84" s="3"/>
      <c r="B84" s="10"/>
      <c r="C84" s="13"/>
      <c r="D84" s="3"/>
      <c r="E84" s="2" t="s">
        <v>34</v>
      </c>
      <c r="F84" s="10" t="s">
        <v>3</v>
      </c>
      <c r="G84" s="10">
        <v>0</v>
      </c>
      <c r="H84" s="125"/>
      <c r="I84" s="102">
        <f t="shared" si="7"/>
        <v>0</v>
      </c>
      <c r="J84" s="104"/>
      <c r="K84" s="104"/>
    </row>
    <row r="85" spans="1:11" ht="15">
      <c r="A85" s="3"/>
      <c r="B85" s="10"/>
      <c r="C85" s="13"/>
      <c r="D85" s="3"/>
      <c r="E85" s="2" t="s">
        <v>35</v>
      </c>
      <c r="F85" s="10" t="s">
        <v>3</v>
      </c>
      <c r="G85" s="10">
        <v>0</v>
      </c>
      <c r="H85" s="125"/>
      <c r="I85" s="102">
        <f t="shared" si="7"/>
        <v>0</v>
      </c>
      <c r="J85" s="104"/>
      <c r="K85" s="104"/>
    </row>
    <row r="86" spans="1:11" ht="15">
      <c r="A86" s="3"/>
      <c r="B86" s="10"/>
      <c r="C86" s="13"/>
      <c r="D86" s="3"/>
      <c r="E86" s="3" t="s">
        <v>25</v>
      </c>
      <c r="F86" s="10" t="s">
        <v>3</v>
      </c>
      <c r="G86" s="10">
        <v>4</v>
      </c>
      <c r="H86" s="125"/>
      <c r="I86" s="102">
        <f t="shared" si="7"/>
        <v>0</v>
      </c>
      <c r="J86" s="104"/>
      <c r="K86" s="104"/>
    </row>
    <row r="87" spans="1:11" ht="15">
      <c r="A87" s="3"/>
      <c r="B87" s="10"/>
      <c r="C87" s="13"/>
      <c r="D87" s="3"/>
      <c r="E87" s="3" t="s">
        <v>26</v>
      </c>
      <c r="F87" s="10" t="s">
        <v>3</v>
      </c>
      <c r="G87" s="10">
        <v>0</v>
      </c>
      <c r="H87" s="125"/>
      <c r="I87" s="102">
        <f t="shared" si="7"/>
        <v>0</v>
      </c>
      <c r="J87" s="104"/>
      <c r="K87" s="104"/>
    </row>
    <row r="88" spans="1:11" ht="15">
      <c r="A88" s="3"/>
      <c r="B88" s="10"/>
      <c r="C88" s="13"/>
      <c r="D88" s="3"/>
      <c r="E88" s="3" t="s">
        <v>152</v>
      </c>
      <c r="F88" s="10" t="s">
        <v>3</v>
      </c>
      <c r="G88" s="10">
        <v>0</v>
      </c>
      <c r="H88" s="125"/>
      <c r="I88" s="102">
        <f t="shared" si="7"/>
        <v>0</v>
      </c>
      <c r="J88" s="104"/>
      <c r="K88" s="104"/>
    </row>
    <row r="89" spans="1:11" ht="15">
      <c r="A89" s="3"/>
      <c r="B89" s="10"/>
      <c r="C89" s="13"/>
      <c r="D89" s="3"/>
      <c r="E89" s="3" t="s">
        <v>151</v>
      </c>
      <c r="F89" s="10" t="s">
        <v>3</v>
      </c>
      <c r="G89" s="10">
        <v>0</v>
      </c>
      <c r="H89" s="125"/>
      <c r="I89" s="102">
        <f t="shared" si="7"/>
        <v>0</v>
      </c>
      <c r="J89" s="104"/>
      <c r="K89" s="104"/>
    </row>
    <row r="90" spans="1:11" ht="15">
      <c r="A90" s="3"/>
      <c r="B90" s="10"/>
      <c r="C90" s="13"/>
      <c r="D90" s="3"/>
      <c r="E90" s="4" t="s">
        <v>53</v>
      </c>
      <c r="F90" s="10" t="s">
        <v>3</v>
      </c>
      <c r="G90" s="10">
        <v>19</v>
      </c>
      <c r="H90" s="125"/>
      <c r="I90" s="102">
        <f t="shared" si="7"/>
        <v>0</v>
      </c>
      <c r="J90" s="104"/>
      <c r="K90" s="104"/>
    </row>
    <row r="91" spans="1:11" ht="15">
      <c r="A91" s="3"/>
      <c r="B91" s="10"/>
      <c r="C91" s="13"/>
      <c r="D91" s="3"/>
      <c r="E91" s="3" t="s">
        <v>23</v>
      </c>
      <c r="F91" s="10" t="s">
        <v>9</v>
      </c>
      <c r="G91" s="10">
        <v>1</v>
      </c>
      <c r="H91" s="125"/>
      <c r="I91" s="102">
        <f t="shared" si="7"/>
        <v>0</v>
      </c>
      <c r="J91" s="104"/>
      <c r="K91" s="104"/>
    </row>
    <row r="92" spans="1:11" ht="15">
      <c r="A92" s="8"/>
      <c r="C92" s="14" t="s">
        <v>29</v>
      </c>
      <c r="D92" s="9"/>
      <c r="E92" s="9"/>
      <c r="F92" s="11"/>
      <c r="G92" s="11"/>
      <c r="H92" s="126"/>
      <c r="I92" s="105">
        <f>SUM(I81:I91)</f>
        <v>0</v>
      </c>
      <c r="J92" s="104"/>
      <c r="K92" s="104"/>
    </row>
    <row r="93" spans="1:11" ht="15">
      <c r="A93" s="3"/>
      <c r="B93" s="12" t="s">
        <v>47</v>
      </c>
      <c r="C93" s="15" t="s">
        <v>43</v>
      </c>
      <c r="D93" s="7">
        <v>5</v>
      </c>
      <c r="E93" s="3" t="s">
        <v>21</v>
      </c>
      <c r="F93" s="10" t="s">
        <v>9</v>
      </c>
      <c r="G93" s="5">
        <v>1</v>
      </c>
      <c r="H93" s="124"/>
      <c r="I93" s="102">
        <f>G93*H93</f>
        <v>0</v>
      </c>
      <c r="J93" s="104"/>
      <c r="K93" s="104"/>
    </row>
    <row r="94" spans="1:11" ht="15">
      <c r="A94" s="3"/>
      <c r="B94" s="10"/>
      <c r="C94" s="13"/>
      <c r="D94" s="3"/>
      <c r="E94" s="2" t="s">
        <v>32</v>
      </c>
      <c r="F94" s="5" t="s">
        <v>3</v>
      </c>
      <c r="G94" s="10">
        <v>0</v>
      </c>
      <c r="H94" s="125"/>
      <c r="I94" s="102">
        <f aca="true" t="shared" si="8" ref="I94:I103">G94*H94</f>
        <v>0</v>
      </c>
      <c r="J94" s="104"/>
      <c r="K94" s="104"/>
    </row>
    <row r="95" spans="1:11" ht="15">
      <c r="A95" s="3"/>
      <c r="B95" s="10"/>
      <c r="C95" s="13"/>
      <c r="D95" s="3"/>
      <c r="E95" s="2" t="s">
        <v>33</v>
      </c>
      <c r="F95" s="10" t="s">
        <v>3</v>
      </c>
      <c r="G95" s="10">
        <v>10</v>
      </c>
      <c r="H95" s="125"/>
      <c r="I95" s="102">
        <f t="shared" si="8"/>
        <v>0</v>
      </c>
      <c r="J95" s="104"/>
      <c r="K95" s="104"/>
    </row>
    <row r="96" spans="1:11" ht="15">
      <c r="A96" s="3"/>
      <c r="B96" s="10"/>
      <c r="C96" s="13"/>
      <c r="D96" s="3"/>
      <c r="E96" s="2" t="s">
        <v>34</v>
      </c>
      <c r="F96" s="10" t="s">
        <v>3</v>
      </c>
      <c r="G96" s="10">
        <v>3</v>
      </c>
      <c r="H96" s="125"/>
      <c r="I96" s="102">
        <f t="shared" si="8"/>
        <v>0</v>
      </c>
      <c r="J96" s="104"/>
      <c r="K96" s="104"/>
    </row>
    <row r="97" spans="1:11" ht="15">
      <c r="A97" s="3"/>
      <c r="B97" s="10"/>
      <c r="C97" s="13"/>
      <c r="D97" s="3"/>
      <c r="E97" s="2" t="s">
        <v>35</v>
      </c>
      <c r="F97" s="10" t="s">
        <v>3</v>
      </c>
      <c r="G97" s="10">
        <v>0</v>
      </c>
      <c r="H97" s="125"/>
      <c r="I97" s="102">
        <f t="shared" si="8"/>
        <v>0</v>
      </c>
      <c r="J97" s="104"/>
      <c r="K97" s="104"/>
    </row>
    <row r="98" spans="1:11" ht="15">
      <c r="A98" s="3"/>
      <c r="B98" s="10"/>
      <c r="C98" s="13"/>
      <c r="D98" s="3"/>
      <c r="E98" s="3" t="s">
        <v>25</v>
      </c>
      <c r="F98" s="10" t="s">
        <v>3</v>
      </c>
      <c r="G98" s="10">
        <v>153</v>
      </c>
      <c r="H98" s="125"/>
      <c r="I98" s="102">
        <f t="shared" si="8"/>
        <v>0</v>
      </c>
      <c r="J98" s="104"/>
      <c r="K98" s="104"/>
    </row>
    <row r="99" spans="1:11" ht="15">
      <c r="A99" s="3"/>
      <c r="B99" s="10"/>
      <c r="C99" s="13"/>
      <c r="D99" s="3"/>
      <c r="E99" s="3" t="s">
        <v>26</v>
      </c>
      <c r="F99" s="10" t="s">
        <v>3</v>
      </c>
      <c r="G99" s="10">
        <v>9</v>
      </c>
      <c r="H99" s="125"/>
      <c r="I99" s="102">
        <f t="shared" si="8"/>
        <v>0</v>
      </c>
      <c r="J99" s="104"/>
      <c r="K99" s="104"/>
    </row>
    <row r="100" spans="1:11" ht="15">
      <c r="A100" s="3"/>
      <c r="B100" s="10"/>
      <c r="C100" s="13"/>
      <c r="D100" s="3"/>
      <c r="E100" s="3" t="s">
        <v>152</v>
      </c>
      <c r="F100" s="10" t="s">
        <v>3</v>
      </c>
      <c r="G100" s="10">
        <v>0</v>
      </c>
      <c r="H100" s="125"/>
      <c r="I100" s="102">
        <f t="shared" si="8"/>
        <v>0</v>
      </c>
      <c r="J100" s="104"/>
      <c r="K100" s="104"/>
    </row>
    <row r="101" spans="1:11" ht="15">
      <c r="A101" s="3"/>
      <c r="B101" s="10"/>
      <c r="C101" s="13"/>
      <c r="D101" s="3"/>
      <c r="E101" s="3" t="s">
        <v>151</v>
      </c>
      <c r="F101" s="10" t="s">
        <v>3</v>
      </c>
      <c r="G101" s="10">
        <v>3</v>
      </c>
      <c r="H101" s="125"/>
      <c r="I101" s="102">
        <f t="shared" si="8"/>
        <v>0</v>
      </c>
      <c r="J101" s="104"/>
      <c r="K101" s="104"/>
    </row>
    <row r="102" spans="1:11" ht="15">
      <c r="A102" s="3"/>
      <c r="B102" s="10"/>
      <c r="C102" s="13"/>
      <c r="D102" s="3"/>
      <c r="E102" s="4" t="s">
        <v>53</v>
      </c>
      <c r="F102" s="10" t="s">
        <v>3</v>
      </c>
      <c r="G102" s="10">
        <v>9</v>
      </c>
      <c r="H102" s="125"/>
      <c r="I102" s="102">
        <f t="shared" si="8"/>
        <v>0</v>
      </c>
      <c r="J102" s="104"/>
      <c r="K102" s="104"/>
    </row>
    <row r="103" spans="1:11" ht="15">
      <c r="A103" s="3"/>
      <c r="B103" s="10"/>
      <c r="C103" s="13"/>
      <c r="D103" s="3"/>
      <c r="E103" s="3" t="s">
        <v>23</v>
      </c>
      <c r="F103" s="10" t="s">
        <v>9</v>
      </c>
      <c r="G103" s="10">
        <v>1</v>
      </c>
      <c r="H103" s="125"/>
      <c r="I103" s="102">
        <f t="shared" si="8"/>
        <v>0</v>
      </c>
      <c r="J103" s="104"/>
      <c r="K103" s="104"/>
    </row>
    <row r="104" spans="1:11" ht="15">
      <c r="A104" s="8"/>
      <c r="B104" s="11"/>
      <c r="C104" s="14" t="s">
        <v>29</v>
      </c>
      <c r="D104" s="9"/>
      <c r="E104" s="9"/>
      <c r="F104" s="11"/>
      <c r="G104" s="11"/>
      <c r="H104" s="126"/>
      <c r="I104" s="105">
        <f>SUM(I93:I103)</f>
        <v>0</v>
      </c>
      <c r="J104" s="104"/>
      <c r="K104" s="104"/>
    </row>
    <row r="105" spans="1:11" ht="15">
      <c r="A105" s="37"/>
      <c r="B105" s="38"/>
      <c r="C105" s="39"/>
      <c r="D105" s="40"/>
      <c r="E105" s="40"/>
      <c r="F105" s="40"/>
      <c r="G105" s="40"/>
      <c r="H105" s="131"/>
      <c r="I105" s="111"/>
      <c r="J105" s="104"/>
      <c r="K105" s="104"/>
    </row>
    <row r="106" spans="1:11" ht="15">
      <c r="A106" s="3"/>
      <c r="B106" s="12" t="s">
        <v>36</v>
      </c>
      <c r="C106" s="15" t="s">
        <v>6</v>
      </c>
      <c r="D106" s="3"/>
      <c r="E106" s="3" t="s">
        <v>20</v>
      </c>
      <c r="F106" s="10" t="s">
        <v>9</v>
      </c>
      <c r="G106" s="10">
        <v>1</v>
      </c>
      <c r="H106" s="125"/>
      <c r="I106" s="102">
        <f>G106*H106</f>
        <v>0</v>
      </c>
      <c r="J106" s="104"/>
      <c r="K106" s="104"/>
    </row>
    <row r="107" spans="1:11" ht="15">
      <c r="A107" s="3"/>
      <c r="B107" s="10"/>
      <c r="C107" s="13"/>
      <c r="D107" s="3"/>
      <c r="E107" s="3" t="s">
        <v>27</v>
      </c>
      <c r="F107" s="10" t="s">
        <v>3</v>
      </c>
      <c r="G107" s="10">
        <v>4</v>
      </c>
      <c r="H107" s="125"/>
      <c r="I107" s="102">
        <f aca="true" t="shared" si="9" ref="I107:I108">G107*H107</f>
        <v>0</v>
      </c>
      <c r="J107" s="104"/>
      <c r="K107" s="104"/>
    </row>
    <row r="108" spans="1:11" ht="15">
      <c r="A108" s="3"/>
      <c r="B108" s="10"/>
      <c r="C108" s="13"/>
      <c r="D108" s="3"/>
      <c r="E108" s="3" t="s">
        <v>22</v>
      </c>
      <c r="F108" s="10" t="s">
        <v>9</v>
      </c>
      <c r="G108" s="10">
        <v>1</v>
      </c>
      <c r="H108" s="125"/>
      <c r="I108" s="102">
        <f t="shared" si="9"/>
        <v>0</v>
      </c>
      <c r="J108" s="104"/>
      <c r="K108" s="104"/>
    </row>
    <row r="109" spans="1:11" ht="15">
      <c r="A109" s="8"/>
      <c r="C109" s="14" t="s">
        <v>19</v>
      </c>
      <c r="D109" s="9"/>
      <c r="E109" s="9"/>
      <c r="F109" s="11"/>
      <c r="G109" s="11"/>
      <c r="H109" s="126"/>
      <c r="I109" s="105">
        <f>SUM(I106:I108)</f>
        <v>0</v>
      </c>
      <c r="J109" s="104"/>
      <c r="K109" s="104"/>
    </row>
    <row r="110" spans="1:11" ht="15">
      <c r="A110" s="3"/>
      <c r="B110" s="12" t="s">
        <v>91</v>
      </c>
      <c r="C110" s="15" t="s">
        <v>136</v>
      </c>
      <c r="D110" s="3"/>
      <c r="E110" s="3" t="s">
        <v>20</v>
      </c>
      <c r="F110" s="10" t="s">
        <v>9</v>
      </c>
      <c r="G110" s="10">
        <v>1</v>
      </c>
      <c r="H110" s="125"/>
      <c r="I110" s="102">
        <f>G110*H110</f>
        <v>0</v>
      </c>
      <c r="J110" s="104"/>
      <c r="K110" s="104"/>
    </row>
    <row r="111" spans="1:11" ht="15">
      <c r="A111" s="3"/>
      <c r="B111" s="10"/>
      <c r="C111" s="13"/>
      <c r="D111" s="3"/>
      <c r="E111" s="3" t="s">
        <v>27</v>
      </c>
      <c r="F111" s="10" t="s">
        <v>3</v>
      </c>
      <c r="G111" s="10">
        <v>8</v>
      </c>
      <c r="H111" s="125"/>
      <c r="I111" s="102">
        <f aca="true" t="shared" si="10" ref="I111:I112">G111*H111</f>
        <v>0</v>
      </c>
      <c r="J111" s="104"/>
      <c r="K111" s="104"/>
    </row>
    <row r="112" spans="1:11" ht="15">
      <c r="A112" s="3"/>
      <c r="B112" s="10"/>
      <c r="C112" s="13"/>
      <c r="D112" s="3"/>
      <c r="E112" s="3" t="s">
        <v>22</v>
      </c>
      <c r="F112" s="10" t="s">
        <v>9</v>
      </c>
      <c r="G112" s="10">
        <v>1</v>
      </c>
      <c r="H112" s="125"/>
      <c r="I112" s="102">
        <f t="shared" si="10"/>
        <v>0</v>
      </c>
      <c r="J112" s="104"/>
      <c r="K112" s="104"/>
    </row>
    <row r="113" spans="1:11" ht="15">
      <c r="A113" s="8"/>
      <c r="C113" s="14" t="s">
        <v>19</v>
      </c>
      <c r="D113" s="9"/>
      <c r="E113" s="9"/>
      <c r="F113" s="11"/>
      <c r="G113" s="11"/>
      <c r="H113" s="126"/>
      <c r="I113" s="105">
        <f>SUM(I110:I112)</f>
        <v>0</v>
      </c>
      <c r="J113" s="104"/>
      <c r="K113" s="104"/>
    </row>
    <row r="114" spans="1:11" ht="15">
      <c r="A114" s="3"/>
      <c r="B114" s="12" t="s">
        <v>93</v>
      </c>
      <c r="C114" s="15" t="s">
        <v>141</v>
      </c>
      <c r="D114" s="3"/>
      <c r="E114" s="3" t="s">
        <v>20</v>
      </c>
      <c r="F114" s="10" t="s">
        <v>9</v>
      </c>
      <c r="G114" s="10">
        <v>1</v>
      </c>
      <c r="H114" s="125"/>
      <c r="I114" s="102">
        <f>G114*H114</f>
        <v>0</v>
      </c>
      <c r="J114" s="104"/>
      <c r="K114" s="104"/>
    </row>
    <row r="115" spans="1:11" ht="15">
      <c r="A115" s="3"/>
      <c r="B115" s="10"/>
      <c r="C115" s="13"/>
      <c r="D115" s="3"/>
      <c r="E115" s="3" t="s">
        <v>27</v>
      </c>
      <c r="F115" s="10" t="s">
        <v>3</v>
      </c>
      <c r="G115" s="10">
        <v>2</v>
      </c>
      <c r="H115" s="125"/>
      <c r="I115" s="102">
        <f aca="true" t="shared" si="11" ref="I115:I116">G115*H115</f>
        <v>0</v>
      </c>
      <c r="J115" s="104"/>
      <c r="K115" s="104"/>
    </row>
    <row r="116" spans="1:11" ht="15">
      <c r="A116" s="3"/>
      <c r="B116" s="10"/>
      <c r="C116" s="13"/>
      <c r="D116" s="3"/>
      <c r="E116" s="3" t="s">
        <v>22</v>
      </c>
      <c r="F116" s="10" t="s">
        <v>9</v>
      </c>
      <c r="G116" s="10">
        <v>1</v>
      </c>
      <c r="H116" s="125"/>
      <c r="I116" s="102">
        <f t="shared" si="11"/>
        <v>0</v>
      </c>
      <c r="J116" s="104"/>
      <c r="K116" s="104"/>
    </row>
    <row r="117" spans="1:11" ht="15">
      <c r="A117" s="8"/>
      <c r="C117" s="14" t="s">
        <v>19</v>
      </c>
      <c r="D117" s="9"/>
      <c r="E117" s="9"/>
      <c r="F117" s="11"/>
      <c r="G117" s="11"/>
      <c r="H117" s="126"/>
      <c r="I117" s="105">
        <f>SUM(I114:I116)</f>
        <v>0</v>
      </c>
      <c r="J117" s="104"/>
      <c r="K117" s="104"/>
    </row>
    <row r="118" spans="1:11" ht="15">
      <c r="A118" s="3"/>
      <c r="B118" s="12" t="s">
        <v>42</v>
      </c>
      <c r="C118" s="15" t="s">
        <v>142</v>
      </c>
      <c r="D118" s="3"/>
      <c r="E118" s="3" t="s">
        <v>20</v>
      </c>
      <c r="F118" s="10" t="s">
        <v>9</v>
      </c>
      <c r="G118" s="10">
        <v>1</v>
      </c>
      <c r="H118" s="125"/>
      <c r="I118" s="102">
        <f>G118*H118</f>
        <v>0</v>
      </c>
      <c r="J118" s="104"/>
      <c r="K118" s="104"/>
    </row>
    <row r="119" spans="1:11" ht="15">
      <c r="A119" s="3"/>
      <c r="B119" s="10"/>
      <c r="C119" s="13"/>
      <c r="D119" s="3"/>
      <c r="E119" s="3" t="s">
        <v>27</v>
      </c>
      <c r="F119" s="10" t="s">
        <v>3</v>
      </c>
      <c r="G119" s="10">
        <v>4</v>
      </c>
      <c r="H119" s="125"/>
      <c r="I119" s="102">
        <f aca="true" t="shared" si="12" ref="I119:I120">G119*H119</f>
        <v>0</v>
      </c>
      <c r="J119" s="104"/>
      <c r="K119" s="104"/>
    </row>
    <row r="120" spans="1:11" ht="15">
      <c r="A120" s="3"/>
      <c r="B120" s="10"/>
      <c r="C120" s="13"/>
      <c r="D120" s="3"/>
      <c r="E120" s="3" t="s">
        <v>22</v>
      </c>
      <c r="F120" s="10" t="s">
        <v>9</v>
      </c>
      <c r="G120" s="10">
        <v>1</v>
      </c>
      <c r="H120" s="125"/>
      <c r="I120" s="102">
        <f t="shared" si="12"/>
        <v>0</v>
      </c>
      <c r="J120" s="104"/>
      <c r="K120" s="104"/>
    </row>
    <row r="121" spans="1:11" ht="15">
      <c r="A121" s="8"/>
      <c r="B121" s="11"/>
      <c r="C121" s="14" t="s">
        <v>19</v>
      </c>
      <c r="D121" s="9"/>
      <c r="E121" s="9"/>
      <c r="F121" s="11"/>
      <c r="G121" s="11"/>
      <c r="H121" s="126"/>
      <c r="I121" s="105">
        <f>SUM(I118:I120)</f>
        <v>0</v>
      </c>
      <c r="J121" s="104"/>
      <c r="K121" s="104"/>
    </row>
    <row r="122" spans="2:11" ht="15">
      <c r="B122" s="21"/>
      <c r="C122" s="21"/>
      <c r="F122" s="21"/>
      <c r="G122" s="21"/>
      <c r="H122" s="128"/>
      <c r="I122" s="104"/>
      <c r="J122" s="104"/>
      <c r="K122" s="104"/>
    </row>
    <row r="123" spans="1:10" ht="15">
      <c r="A123" s="34"/>
      <c r="B123" s="81"/>
      <c r="C123" s="88"/>
      <c r="D123" s="49"/>
      <c r="E123" s="34"/>
      <c r="F123" s="35"/>
      <c r="G123" s="83"/>
      <c r="H123" s="132"/>
      <c r="I123" s="34"/>
      <c r="J123" s="34"/>
    </row>
    <row r="124" spans="1:10" ht="15">
      <c r="A124" s="34"/>
      <c r="B124" s="35"/>
      <c r="C124" s="36"/>
      <c r="D124" s="34"/>
      <c r="E124" s="34"/>
      <c r="F124" s="83"/>
      <c r="G124" s="35"/>
      <c r="H124" s="130"/>
      <c r="I124" s="34"/>
      <c r="J124" s="34"/>
    </row>
    <row r="125" spans="1:10" ht="15">
      <c r="A125" s="34"/>
      <c r="B125" s="35"/>
      <c r="C125" s="36"/>
      <c r="D125" s="34"/>
      <c r="E125" s="34"/>
      <c r="F125" s="83"/>
      <c r="G125" s="35"/>
      <c r="H125" s="130"/>
      <c r="I125" s="34"/>
      <c r="J125" s="34"/>
    </row>
    <row r="126" spans="1:10" ht="15">
      <c r="A126" s="34"/>
      <c r="B126" s="35"/>
      <c r="C126" s="36"/>
      <c r="D126" s="34"/>
      <c r="E126" s="34"/>
      <c r="F126" s="35"/>
      <c r="G126" s="35"/>
      <c r="H126" s="130"/>
      <c r="I126" s="34"/>
      <c r="J126" s="34"/>
    </row>
    <row r="127" spans="1:10" ht="15">
      <c r="A127" s="34"/>
      <c r="B127" s="35"/>
      <c r="C127" s="36"/>
      <c r="D127" s="34"/>
      <c r="E127" s="34"/>
      <c r="F127" s="35"/>
      <c r="G127" s="35"/>
      <c r="H127" s="130"/>
      <c r="I127" s="34"/>
      <c r="J127" s="34"/>
    </row>
    <row r="128" spans="1:10" ht="15">
      <c r="A128" s="34"/>
      <c r="B128" s="35"/>
      <c r="C128" s="36"/>
      <c r="D128" s="34"/>
      <c r="E128" s="34"/>
      <c r="F128" s="35"/>
      <c r="G128" s="35"/>
      <c r="H128" s="130"/>
      <c r="I128" s="34"/>
      <c r="J128" s="34"/>
    </row>
    <row r="129" spans="1:10" ht="15">
      <c r="A129" s="34"/>
      <c r="B129" s="36"/>
      <c r="C129" s="36"/>
      <c r="D129" s="34"/>
      <c r="E129" s="34"/>
      <c r="F129" s="35"/>
      <c r="G129" s="35"/>
      <c r="H129" s="130"/>
      <c r="I129" s="34"/>
      <c r="J129" s="34"/>
    </row>
    <row r="145" spans="2:7" ht="15">
      <c r="B145" s="21"/>
      <c r="C145" s="21"/>
      <c r="F145" s="21"/>
      <c r="G145" s="21"/>
    </row>
    <row r="146" spans="2:7" ht="15">
      <c r="B146" s="21"/>
      <c r="C146" s="21"/>
      <c r="F146" s="21"/>
      <c r="G146" s="21"/>
    </row>
    <row r="147" spans="2:7" ht="15">
      <c r="B147" s="21"/>
      <c r="C147" s="21"/>
      <c r="F147" s="21"/>
      <c r="G147" s="21"/>
    </row>
    <row r="148" spans="2:7" ht="15">
      <c r="B148" s="21"/>
      <c r="C148" s="21"/>
      <c r="F148" s="21"/>
      <c r="G148" s="21"/>
    </row>
    <row r="149" spans="2:7" ht="15">
      <c r="B149" s="21"/>
      <c r="C149" s="21"/>
      <c r="F149" s="21"/>
      <c r="G149" s="21"/>
    </row>
    <row r="150" spans="2:7" ht="15">
      <c r="B150" s="21"/>
      <c r="C150" s="21"/>
      <c r="F150" s="21"/>
      <c r="G150" s="21"/>
    </row>
    <row r="151" spans="2:7" ht="15">
      <c r="B151" s="21"/>
      <c r="C151" s="21"/>
      <c r="F151" s="21"/>
      <c r="G151" s="21"/>
    </row>
    <row r="152" spans="2:7" ht="15">
      <c r="B152" s="21"/>
      <c r="C152" s="21"/>
      <c r="F152" s="21"/>
      <c r="G152" s="21"/>
    </row>
    <row r="153" spans="2:7" ht="15">
      <c r="B153" s="21"/>
      <c r="C153" s="21"/>
      <c r="F153" s="21"/>
      <c r="G153" s="21"/>
    </row>
    <row r="154" spans="2:7" ht="15">
      <c r="B154" s="21"/>
      <c r="C154" s="21"/>
      <c r="F154" s="21"/>
      <c r="G154" s="21"/>
    </row>
    <row r="155" spans="2:7" ht="15">
      <c r="B155" s="21"/>
      <c r="C155" s="21"/>
      <c r="F155" s="21"/>
      <c r="G155" s="21"/>
    </row>
    <row r="156" spans="2:7" ht="15">
      <c r="B156" s="21"/>
      <c r="C156" s="21"/>
      <c r="F156" s="21"/>
      <c r="G156" s="21"/>
    </row>
    <row r="157" spans="2:7" ht="15">
      <c r="B157" s="21"/>
      <c r="C157" s="21"/>
      <c r="F157" s="21"/>
      <c r="G157" s="21"/>
    </row>
    <row r="158" spans="2:7" ht="15">
      <c r="B158" s="21"/>
      <c r="C158" s="21"/>
      <c r="F158" s="21"/>
      <c r="G158" s="21"/>
    </row>
    <row r="159" spans="2:7" ht="15">
      <c r="B159" s="21"/>
      <c r="C159" s="21"/>
      <c r="F159" s="21"/>
      <c r="G159" s="21"/>
    </row>
    <row r="160" spans="2:7" ht="15">
      <c r="B160" s="21"/>
      <c r="C160" s="21"/>
      <c r="F160" s="21"/>
      <c r="G160" s="21"/>
    </row>
    <row r="161" spans="2:7" ht="15">
      <c r="B161" s="21"/>
      <c r="C161" s="21"/>
      <c r="F161" s="21"/>
      <c r="G161" s="21"/>
    </row>
    <row r="162" spans="2:7" ht="15">
      <c r="B162" s="21"/>
      <c r="C162" s="21"/>
      <c r="F162" s="21"/>
      <c r="G162" s="21"/>
    </row>
    <row r="163" spans="2:7" ht="15">
      <c r="B163" s="21"/>
      <c r="C163" s="21"/>
      <c r="F163" s="21"/>
      <c r="G163" s="21"/>
    </row>
    <row r="164" spans="2:7" ht="15">
      <c r="B164" s="21"/>
      <c r="C164" s="21"/>
      <c r="F164" s="21"/>
      <c r="G164" s="21"/>
    </row>
    <row r="165" spans="2:7" ht="15">
      <c r="B165" s="21"/>
      <c r="C165" s="21"/>
      <c r="F165" s="21"/>
      <c r="G165" s="21"/>
    </row>
    <row r="166" spans="2:7" ht="15">
      <c r="B166" s="21"/>
      <c r="C166" s="21"/>
      <c r="F166" s="21"/>
      <c r="G166" s="21"/>
    </row>
    <row r="167" spans="2:7" ht="15">
      <c r="B167" s="21"/>
      <c r="C167" s="21"/>
      <c r="F167" s="21"/>
      <c r="G167" s="21"/>
    </row>
    <row r="168" spans="2:7" ht="15">
      <c r="B168" s="21"/>
      <c r="C168" s="21"/>
      <c r="F168" s="21"/>
      <c r="G168" s="21"/>
    </row>
    <row r="169" spans="2:7" ht="15">
      <c r="B169" s="21"/>
      <c r="C169" s="21"/>
      <c r="F169" s="21"/>
      <c r="G169" s="21"/>
    </row>
    <row r="170" spans="2:7" ht="15">
      <c r="B170" s="21"/>
      <c r="C170" s="21"/>
      <c r="F170" s="21"/>
      <c r="G170" s="21"/>
    </row>
    <row r="171" spans="2:7" ht="15">
      <c r="B171" s="21"/>
      <c r="C171" s="21"/>
      <c r="F171" s="21"/>
      <c r="G171" s="21"/>
    </row>
    <row r="172" spans="2:7" ht="15">
      <c r="B172" s="21"/>
      <c r="C172" s="21"/>
      <c r="F172" s="21"/>
      <c r="G172" s="21"/>
    </row>
    <row r="173" spans="2:7" ht="15">
      <c r="B173" s="21"/>
      <c r="C173" s="21"/>
      <c r="F173" s="21"/>
      <c r="G173" s="21"/>
    </row>
    <row r="174" spans="2:7" ht="15">
      <c r="B174" s="21"/>
      <c r="C174" s="21"/>
      <c r="F174" s="21"/>
      <c r="G174" s="21"/>
    </row>
    <row r="175" spans="2:7" ht="15">
      <c r="B175" s="21"/>
      <c r="C175" s="21"/>
      <c r="F175" s="21"/>
      <c r="G175" s="21"/>
    </row>
    <row r="176" spans="2:7" ht="15">
      <c r="B176" s="21"/>
      <c r="C176" s="21"/>
      <c r="F176" s="21"/>
      <c r="G176" s="21"/>
    </row>
    <row r="177" spans="2:7" ht="15">
      <c r="B177" s="21"/>
      <c r="C177" s="21"/>
      <c r="F177" s="21"/>
      <c r="G177" s="21"/>
    </row>
    <row r="178" spans="2:7" ht="15">
      <c r="B178" s="21"/>
      <c r="C178" s="21"/>
      <c r="F178" s="21"/>
      <c r="G178" s="21"/>
    </row>
    <row r="179" spans="2:7" ht="15">
      <c r="B179" s="21"/>
      <c r="C179" s="21"/>
      <c r="F179" s="21"/>
      <c r="G179" s="21"/>
    </row>
    <row r="180" spans="2:7" ht="15">
      <c r="B180" s="21"/>
      <c r="C180" s="21"/>
      <c r="F180" s="21"/>
      <c r="G180" s="21"/>
    </row>
    <row r="181" spans="2:7" ht="15">
      <c r="B181" s="21"/>
      <c r="C181" s="21"/>
      <c r="F181" s="21"/>
      <c r="G181" s="21"/>
    </row>
    <row r="182" spans="2:7" ht="15">
      <c r="B182" s="21"/>
      <c r="C182" s="21"/>
      <c r="F182" s="21"/>
      <c r="G182" s="21"/>
    </row>
    <row r="183" spans="2:7" ht="15">
      <c r="B183" s="21"/>
      <c r="C183" s="21"/>
      <c r="F183" s="21"/>
      <c r="G183" s="21"/>
    </row>
    <row r="184" spans="2:7" ht="15">
      <c r="B184" s="21"/>
      <c r="C184" s="21"/>
      <c r="F184" s="21"/>
      <c r="G184" s="21"/>
    </row>
    <row r="185" spans="2:7" ht="15">
      <c r="B185" s="21"/>
      <c r="C185" s="21"/>
      <c r="F185" s="21"/>
      <c r="G185" s="21"/>
    </row>
    <row r="186" spans="2:7" ht="15">
      <c r="B186" s="21"/>
      <c r="C186" s="21"/>
      <c r="F186" s="21"/>
      <c r="G186" s="21"/>
    </row>
    <row r="187" spans="2:7" ht="15">
      <c r="B187" s="21"/>
      <c r="C187" s="21"/>
      <c r="F187" s="21"/>
      <c r="G187" s="21"/>
    </row>
    <row r="188" spans="2:7" ht="15">
      <c r="B188" s="21"/>
      <c r="C188" s="21"/>
      <c r="F188" s="21"/>
      <c r="G188" s="21"/>
    </row>
    <row r="189" spans="2:7" ht="15">
      <c r="B189" s="21"/>
      <c r="C189" s="21"/>
      <c r="F189" s="21"/>
      <c r="G189" s="21"/>
    </row>
    <row r="190" spans="2:7" ht="15">
      <c r="B190" s="21"/>
      <c r="C190" s="21"/>
      <c r="F190" s="21"/>
      <c r="G190" s="21"/>
    </row>
    <row r="191" spans="2:7" ht="15">
      <c r="B191" s="21"/>
      <c r="C191" s="21"/>
      <c r="F191" s="21"/>
      <c r="G191" s="21"/>
    </row>
    <row r="192" spans="2:7" ht="15">
      <c r="B192" s="21"/>
      <c r="C192" s="21"/>
      <c r="F192" s="21"/>
      <c r="G192" s="21"/>
    </row>
    <row r="193" spans="2:7" ht="15">
      <c r="B193" s="21"/>
      <c r="C193" s="21"/>
      <c r="F193" s="21"/>
      <c r="G193" s="21"/>
    </row>
    <row r="194" spans="2:7" ht="15">
      <c r="B194" s="21"/>
      <c r="C194" s="21"/>
      <c r="F194" s="21"/>
      <c r="G194" s="21"/>
    </row>
    <row r="195" spans="2:7" ht="15">
      <c r="B195" s="21"/>
      <c r="C195" s="21"/>
      <c r="F195" s="21"/>
      <c r="G195" s="21"/>
    </row>
    <row r="196" spans="2:7" ht="15">
      <c r="B196" s="21"/>
      <c r="C196" s="21"/>
      <c r="F196" s="21"/>
      <c r="G196" s="21"/>
    </row>
    <row r="197" spans="2:7" ht="15">
      <c r="B197" s="21"/>
      <c r="C197" s="21"/>
      <c r="F197" s="21"/>
      <c r="G197" s="21"/>
    </row>
    <row r="198" spans="2:7" ht="15">
      <c r="B198" s="21"/>
      <c r="C198" s="21"/>
      <c r="F198" s="21"/>
      <c r="G198" s="21"/>
    </row>
    <row r="199" spans="2:7" ht="15">
      <c r="B199" s="21"/>
      <c r="C199" s="21"/>
      <c r="F199" s="21"/>
      <c r="G199" s="21"/>
    </row>
    <row r="200" spans="2:7" ht="15">
      <c r="B200" s="21"/>
      <c r="C200" s="21"/>
      <c r="F200" s="21"/>
      <c r="G200" s="21"/>
    </row>
    <row r="201" spans="2:7" ht="15">
      <c r="B201" s="21"/>
      <c r="C201" s="21"/>
      <c r="F201" s="21"/>
      <c r="G201" s="21"/>
    </row>
    <row r="202" spans="2:7" ht="15">
      <c r="B202" s="21"/>
      <c r="C202" s="21"/>
      <c r="F202" s="21"/>
      <c r="G202" s="21"/>
    </row>
    <row r="203" spans="2:7" ht="15">
      <c r="B203" s="21"/>
      <c r="C203" s="21"/>
      <c r="F203" s="21"/>
      <c r="G203" s="21"/>
    </row>
    <row r="204" spans="2:7" ht="15">
      <c r="B204" s="21"/>
      <c r="C204" s="21"/>
      <c r="F204" s="21"/>
      <c r="G204" s="21"/>
    </row>
    <row r="205" spans="2:7" ht="15">
      <c r="B205" s="21"/>
      <c r="C205" s="21"/>
      <c r="F205" s="21"/>
      <c r="G205" s="21"/>
    </row>
    <row r="206" spans="2:7" ht="15">
      <c r="B206" s="21"/>
      <c r="C206" s="21"/>
      <c r="F206" s="21"/>
      <c r="G206" s="21"/>
    </row>
    <row r="207" spans="2:7" ht="15">
      <c r="B207" s="21"/>
      <c r="C207" s="21"/>
      <c r="F207" s="21"/>
      <c r="G207" s="21"/>
    </row>
    <row r="208" spans="2:7" ht="15">
      <c r="B208" s="21"/>
      <c r="C208" s="21"/>
      <c r="F208" s="21"/>
      <c r="G208" s="21"/>
    </row>
    <row r="209" spans="2:7" ht="15">
      <c r="B209" s="21"/>
      <c r="C209" s="21"/>
      <c r="F209" s="21"/>
      <c r="G209" s="21"/>
    </row>
    <row r="210" spans="2:7" ht="15">
      <c r="B210" s="21"/>
      <c r="C210" s="21"/>
      <c r="F210" s="21"/>
      <c r="G210" s="21"/>
    </row>
    <row r="211" spans="2:7" ht="15">
      <c r="B211" s="21"/>
      <c r="C211" s="21"/>
      <c r="F211" s="21"/>
      <c r="G211" s="21"/>
    </row>
    <row r="212" spans="2:7" ht="15">
      <c r="B212" s="21"/>
      <c r="C212" s="21"/>
      <c r="F212" s="21"/>
      <c r="G212" s="21"/>
    </row>
    <row r="213" spans="2:7" ht="15">
      <c r="B213" s="21"/>
      <c r="C213" s="21"/>
      <c r="F213" s="21"/>
      <c r="G213" s="21"/>
    </row>
    <row r="214" spans="2:7" ht="15">
      <c r="B214" s="21"/>
      <c r="C214" s="21"/>
      <c r="F214" s="21"/>
      <c r="G214" s="21"/>
    </row>
    <row r="215" spans="2:7" ht="15">
      <c r="B215" s="21"/>
      <c r="C215" s="21"/>
      <c r="F215" s="21"/>
      <c r="G215" s="21"/>
    </row>
    <row r="216" spans="2:7" ht="15">
      <c r="B216" s="21"/>
      <c r="C216" s="21"/>
      <c r="F216" s="21"/>
      <c r="G216" s="21"/>
    </row>
    <row r="217" spans="2:7" ht="15">
      <c r="B217" s="21"/>
      <c r="C217" s="21"/>
      <c r="F217" s="21"/>
      <c r="G217" s="21"/>
    </row>
    <row r="218" spans="2:7" ht="15">
      <c r="B218" s="21"/>
      <c r="C218" s="21"/>
      <c r="F218" s="21"/>
      <c r="G218" s="21"/>
    </row>
    <row r="219" spans="2:7" ht="15">
      <c r="B219" s="21"/>
      <c r="C219" s="21"/>
      <c r="F219" s="21"/>
      <c r="G219" s="21"/>
    </row>
    <row r="220" spans="2:7" ht="15">
      <c r="B220" s="21"/>
      <c r="C220" s="21"/>
      <c r="F220" s="21"/>
      <c r="G220" s="21"/>
    </row>
    <row r="221" spans="2:7" ht="15">
      <c r="B221" s="21"/>
      <c r="C221" s="21"/>
      <c r="F221" s="21"/>
      <c r="G221" s="21"/>
    </row>
    <row r="222" spans="2:7" ht="15">
      <c r="B222" s="21"/>
      <c r="C222" s="21"/>
      <c r="F222" s="21"/>
      <c r="G222" s="21"/>
    </row>
    <row r="223" spans="2:7" ht="15">
      <c r="B223" s="21"/>
      <c r="C223" s="21"/>
      <c r="F223" s="21"/>
      <c r="G223" s="21"/>
    </row>
    <row r="224" spans="2:7" ht="15">
      <c r="B224" s="21"/>
      <c r="C224" s="21"/>
      <c r="F224" s="21"/>
      <c r="G224" s="21"/>
    </row>
    <row r="225" spans="2:7" ht="15">
      <c r="B225" s="21"/>
      <c r="C225" s="21"/>
      <c r="F225" s="21"/>
      <c r="G225" s="21"/>
    </row>
    <row r="226" spans="2:7" ht="15">
      <c r="B226" s="21"/>
      <c r="C226" s="21"/>
      <c r="F226" s="21"/>
      <c r="G226" s="21"/>
    </row>
    <row r="227" spans="2:7" ht="15">
      <c r="B227" s="21"/>
      <c r="C227" s="21"/>
      <c r="F227" s="21"/>
      <c r="G227" s="21"/>
    </row>
    <row r="228" spans="2:7" ht="15">
      <c r="B228" s="21"/>
      <c r="C228" s="21"/>
      <c r="F228" s="21"/>
      <c r="G228" s="21"/>
    </row>
    <row r="229" spans="2:7" ht="15">
      <c r="B229" s="21"/>
      <c r="C229" s="21"/>
      <c r="F229" s="21"/>
      <c r="G229" s="21"/>
    </row>
    <row r="230" spans="2:7" ht="15">
      <c r="B230" s="21"/>
      <c r="C230" s="21"/>
      <c r="F230" s="21"/>
      <c r="G230" s="21"/>
    </row>
    <row r="231" spans="2:7" ht="15">
      <c r="B231" s="21"/>
      <c r="C231" s="21"/>
      <c r="F231" s="21"/>
      <c r="G231" s="21"/>
    </row>
    <row r="232" spans="2:7" ht="15">
      <c r="B232" s="21"/>
      <c r="C232" s="21"/>
      <c r="F232" s="21"/>
      <c r="G232" s="21"/>
    </row>
    <row r="233" spans="2:7" ht="15">
      <c r="B233" s="21"/>
      <c r="C233" s="21"/>
      <c r="F233" s="21"/>
      <c r="G233" s="21"/>
    </row>
    <row r="234" spans="2:7" ht="15">
      <c r="B234" s="21"/>
      <c r="C234" s="21"/>
      <c r="F234" s="21"/>
      <c r="G234" s="21"/>
    </row>
    <row r="235" spans="2:7" ht="15">
      <c r="B235" s="21"/>
      <c r="C235" s="21"/>
      <c r="F235" s="21"/>
      <c r="G235" s="21"/>
    </row>
    <row r="236" spans="2:7" ht="15">
      <c r="B236" s="21"/>
      <c r="C236" s="21"/>
      <c r="F236" s="21"/>
      <c r="G236" s="21"/>
    </row>
    <row r="237" spans="2:7" ht="15">
      <c r="B237" s="21"/>
      <c r="C237" s="21"/>
      <c r="F237" s="21"/>
      <c r="G237" s="21"/>
    </row>
    <row r="238" spans="2:7" ht="15">
      <c r="B238" s="21"/>
      <c r="C238" s="21"/>
      <c r="F238" s="21"/>
      <c r="G238" s="21"/>
    </row>
    <row r="239" spans="2:7" ht="15">
      <c r="B239" s="21"/>
      <c r="C239" s="21"/>
      <c r="F239" s="21"/>
      <c r="G239" s="21"/>
    </row>
    <row r="240" spans="2:7" ht="15">
      <c r="B240" s="21"/>
      <c r="C240" s="21"/>
      <c r="F240" s="21"/>
      <c r="G240" s="21"/>
    </row>
    <row r="241" spans="2:7" ht="15">
      <c r="B241" s="21"/>
      <c r="C241" s="21"/>
      <c r="F241" s="21"/>
      <c r="G241" s="21"/>
    </row>
    <row r="242" spans="2:7" ht="15">
      <c r="B242" s="21"/>
      <c r="C242" s="21"/>
      <c r="F242" s="21"/>
      <c r="G242" s="21"/>
    </row>
    <row r="243" spans="2:7" ht="15">
      <c r="B243" s="21"/>
      <c r="C243" s="21"/>
      <c r="F243" s="21"/>
      <c r="G243" s="21"/>
    </row>
    <row r="244" spans="2:7" ht="15">
      <c r="B244" s="21"/>
      <c r="C244" s="21"/>
      <c r="F244" s="21"/>
      <c r="G244" s="21"/>
    </row>
    <row r="245" spans="2:7" ht="15">
      <c r="B245" s="21"/>
      <c r="C245" s="21"/>
      <c r="F245" s="21"/>
      <c r="G245" s="21"/>
    </row>
    <row r="246" spans="2:7" ht="15">
      <c r="B246" s="21"/>
      <c r="C246" s="21"/>
      <c r="F246" s="21"/>
      <c r="G246" s="21"/>
    </row>
    <row r="247" spans="2:7" ht="15">
      <c r="B247" s="21"/>
      <c r="C247" s="21"/>
      <c r="F247" s="21"/>
      <c r="G247" s="21"/>
    </row>
    <row r="248" spans="2:7" ht="15">
      <c r="B248" s="21"/>
      <c r="C248" s="21"/>
      <c r="F248" s="21"/>
      <c r="G248" s="21"/>
    </row>
    <row r="249" spans="2:7" ht="15">
      <c r="B249" s="21"/>
      <c r="C249" s="21"/>
      <c r="F249" s="21"/>
      <c r="G249" s="21"/>
    </row>
    <row r="250" spans="2:7" ht="15">
      <c r="B250" s="21"/>
      <c r="C250" s="21"/>
      <c r="F250" s="21"/>
      <c r="G250" s="21"/>
    </row>
    <row r="251" spans="2:7" ht="15">
      <c r="B251" s="21"/>
      <c r="C251" s="21"/>
      <c r="F251" s="21"/>
      <c r="G251" s="21"/>
    </row>
    <row r="252" spans="2:7" ht="15">
      <c r="B252" s="21"/>
      <c r="C252" s="21"/>
      <c r="F252" s="21"/>
      <c r="G252" s="21"/>
    </row>
    <row r="253" spans="2:7" ht="15">
      <c r="B253" s="21"/>
      <c r="C253" s="21"/>
      <c r="F253" s="21"/>
      <c r="G253" s="21"/>
    </row>
    <row r="254" spans="2:7" ht="15">
      <c r="B254" s="21"/>
      <c r="C254" s="21"/>
      <c r="F254" s="21"/>
      <c r="G254" s="21"/>
    </row>
    <row r="255" spans="2:7" ht="15">
      <c r="B255" s="21"/>
      <c r="C255" s="21"/>
      <c r="F255" s="21"/>
      <c r="G255" s="21"/>
    </row>
    <row r="256" spans="2:7" ht="15">
      <c r="B256" s="21"/>
      <c r="C256" s="21"/>
      <c r="F256" s="21"/>
      <c r="G256" s="21"/>
    </row>
    <row r="257" spans="2:7" ht="15">
      <c r="B257" s="21"/>
      <c r="C257" s="21"/>
      <c r="F257" s="21"/>
      <c r="G257" s="21"/>
    </row>
    <row r="258" spans="2:7" ht="15">
      <c r="B258" s="21"/>
      <c r="C258" s="21"/>
      <c r="F258" s="21"/>
      <c r="G258" s="21"/>
    </row>
    <row r="259" spans="2:7" ht="15">
      <c r="B259" s="21"/>
      <c r="C259" s="21"/>
      <c r="F259" s="21"/>
      <c r="G259" s="21"/>
    </row>
    <row r="260" spans="2:7" ht="15">
      <c r="B260" s="21"/>
      <c r="C260" s="21"/>
      <c r="F260" s="21"/>
      <c r="G260" s="21"/>
    </row>
    <row r="261" spans="2:7" ht="15">
      <c r="B261" s="21"/>
      <c r="C261" s="21"/>
      <c r="F261" s="21"/>
      <c r="G261" s="21"/>
    </row>
    <row r="262" spans="2:7" ht="15">
      <c r="B262" s="21"/>
      <c r="C262" s="21"/>
      <c r="F262" s="21"/>
      <c r="G262" s="21"/>
    </row>
    <row r="263" spans="2:7" ht="15">
      <c r="B263" s="21"/>
      <c r="C263" s="21"/>
      <c r="F263" s="21"/>
      <c r="G263" s="21"/>
    </row>
    <row r="264" spans="2:7" ht="15">
      <c r="B264" s="21"/>
      <c r="C264" s="21"/>
      <c r="F264" s="21"/>
      <c r="G264" s="21"/>
    </row>
    <row r="265" spans="2:7" ht="15">
      <c r="B265" s="21"/>
      <c r="C265" s="21"/>
      <c r="F265" s="21"/>
      <c r="G265" s="21"/>
    </row>
    <row r="266" spans="2:7" ht="15">
      <c r="B266" s="21"/>
      <c r="C266" s="21"/>
      <c r="F266" s="21"/>
      <c r="G266" s="21"/>
    </row>
    <row r="267" spans="2:7" ht="15">
      <c r="B267" s="21"/>
      <c r="C267" s="21"/>
      <c r="F267" s="21"/>
      <c r="G267" s="21"/>
    </row>
    <row r="268" spans="2:7" ht="15">
      <c r="B268" s="21"/>
      <c r="C268" s="21"/>
      <c r="F268" s="21"/>
      <c r="G268" s="21"/>
    </row>
    <row r="269" spans="2:7" ht="15">
      <c r="B269" s="21"/>
      <c r="C269" s="21"/>
      <c r="F269" s="21"/>
      <c r="G269" s="21"/>
    </row>
    <row r="270" spans="2:7" ht="15">
      <c r="B270" s="21"/>
      <c r="C270" s="21"/>
      <c r="F270" s="21"/>
      <c r="G270" s="21"/>
    </row>
    <row r="271" spans="2:7" ht="15">
      <c r="B271" s="21"/>
      <c r="C271" s="21"/>
      <c r="F271" s="21"/>
      <c r="G271" s="21"/>
    </row>
    <row r="272" spans="2:7" ht="15">
      <c r="B272" s="21"/>
      <c r="C272" s="21"/>
      <c r="F272" s="21"/>
      <c r="G272" s="21"/>
    </row>
    <row r="273" spans="2:7" ht="15">
      <c r="B273" s="21"/>
      <c r="C273" s="21"/>
      <c r="F273" s="21"/>
      <c r="G273" s="21"/>
    </row>
    <row r="274" spans="2:7" ht="15">
      <c r="B274" s="21"/>
      <c r="C274" s="21"/>
      <c r="F274" s="21"/>
      <c r="G274" s="21"/>
    </row>
    <row r="275" spans="2:7" ht="15">
      <c r="B275" s="21"/>
      <c r="C275" s="21"/>
      <c r="F275" s="21"/>
      <c r="G275" s="21"/>
    </row>
    <row r="276" spans="2:7" ht="15">
      <c r="B276" s="21"/>
      <c r="C276" s="21"/>
      <c r="F276" s="21"/>
      <c r="G276" s="21"/>
    </row>
    <row r="277" spans="2:7" ht="15">
      <c r="B277" s="21"/>
      <c r="C277" s="21"/>
      <c r="F277" s="21"/>
      <c r="G277" s="21"/>
    </row>
    <row r="278" spans="2:7" ht="15">
      <c r="B278" s="21"/>
      <c r="C278" s="21"/>
      <c r="F278" s="21"/>
      <c r="G278" s="21"/>
    </row>
    <row r="279" spans="2:7" ht="15">
      <c r="B279" s="21"/>
      <c r="C279" s="21"/>
      <c r="F279" s="21"/>
      <c r="G279" s="21"/>
    </row>
    <row r="280" spans="2:7" ht="15">
      <c r="B280" s="21"/>
      <c r="C280" s="21"/>
      <c r="F280" s="21"/>
      <c r="G280" s="21"/>
    </row>
    <row r="281" spans="2:7" ht="15">
      <c r="B281" s="21"/>
      <c r="C281" s="21"/>
      <c r="F281" s="21"/>
      <c r="G281" s="21"/>
    </row>
    <row r="282" spans="2:7" ht="15">
      <c r="B282" s="21"/>
      <c r="C282" s="21"/>
      <c r="F282" s="21"/>
      <c r="G282" s="21"/>
    </row>
    <row r="283" spans="2:7" ht="15">
      <c r="B283" s="21"/>
      <c r="C283" s="21"/>
      <c r="F283" s="21"/>
      <c r="G283" s="21"/>
    </row>
    <row r="284" spans="2:7" ht="15">
      <c r="B284" s="21"/>
      <c r="C284" s="21"/>
      <c r="F284" s="21"/>
      <c r="G284" s="21"/>
    </row>
    <row r="285" spans="2:7" ht="15">
      <c r="B285" s="21"/>
      <c r="C285" s="21"/>
      <c r="F285" s="21"/>
      <c r="G285" s="21"/>
    </row>
    <row r="286" spans="2:7" ht="15">
      <c r="B286" s="21"/>
      <c r="C286" s="21"/>
      <c r="F286" s="21"/>
      <c r="G286" s="21"/>
    </row>
    <row r="287" spans="2:7" ht="15">
      <c r="B287" s="21"/>
      <c r="C287" s="21"/>
      <c r="F287" s="21"/>
      <c r="G287" s="21"/>
    </row>
    <row r="288" spans="2:7" ht="15">
      <c r="B288" s="21"/>
      <c r="C288" s="21"/>
      <c r="F288" s="21"/>
      <c r="G288" s="21"/>
    </row>
    <row r="289" spans="2:7" ht="15">
      <c r="B289" s="21"/>
      <c r="C289" s="21"/>
      <c r="F289" s="21"/>
      <c r="G289" s="21"/>
    </row>
    <row r="290" spans="2:7" ht="15">
      <c r="B290" s="21"/>
      <c r="C290" s="21"/>
      <c r="F290" s="21"/>
      <c r="G290" s="21"/>
    </row>
    <row r="291" spans="2:7" ht="15">
      <c r="B291" s="21"/>
      <c r="C291" s="21"/>
      <c r="F291" s="21"/>
      <c r="G291" s="21"/>
    </row>
    <row r="292" spans="2:7" ht="15">
      <c r="B292" s="21"/>
      <c r="C292" s="21"/>
      <c r="F292" s="21"/>
      <c r="G292" s="21"/>
    </row>
    <row r="293" spans="2:7" ht="15">
      <c r="B293" s="21"/>
      <c r="C293" s="21"/>
      <c r="F293" s="21"/>
      <c r="G293" s="21"/>
    </row>
    <row r="294" spans="2:7" ht="15">
      <c r="B294" s="21"/>
      <c r="C294" s="21"/>
      <c r="F294" s="21"/>
      <c r="G294" s="21"/>
    </row>
    <row r="295" spans="2:7" ht="15">
      <c r="B295" s="21"/>
      <c r="C295" s="21"/>
      <c r="F295" s="21"/>
      <c r="G295" s="21"/>
    </row>
    <row r="296" spans="2:7" ht="15">
      <c r="B296" s="21"/>
      <c r="C296" s="21"/>
      <c r="F296" s="21"/>
      <c r="G296" s="21"/>
    </row>
    <row r="297" spans="2:7" ht="15">
      <c r="B297" s="21"/>
      <c r="C297" s="21"/>
      <c r="F297" s="21"/>
      <c r="G297" s="21"/>
    </row>
    <row r="298" spans="2:7" ht="15">
      <c r="B298" s="21"/>
      <c r="C298" s="21"/>
      <c r="F298" s="21"/>
      <c r="G298" s="21"/>
    </row>
    <row r="299" spans="2:7" ht="15">
      <c r="B299" s="21"/>
      <c r="C299" s="21"/>
      <c r="F299" s="21"/>
      <c r="G299" s="21"/>
    </row>
    <row r="300" spans="2:7" ht="15">
      <c r="B300" s="21"/>
      <c r="C300" s="21"/>
      <c r="F300" s="21"/>
      <c r="G300" s="21"/>
    </row>
    <row r="301" spans="2:7" ht="15">
      <c r="B301" s="21"/>
      <c r="C301" s="21"/>
      <c r="F301" s="21"/>
      <c r="G301" s="21"/>
    </row>
    <row r="302" spans="2:7" ht="15">
      <c r="B302" s="21"/>
      <c r="C302" s="21"/>
      <c r="F302" s="21"/>
      <c r="G302" s="21"/>
    </row>
    <row r="303" spans="2:7" ht="15">
      <c r="B303" s="21"/>
      <c r="C303" s="21"/>
      <c r="F303" s="21"/>
      <c r="G303" s="21"/>
    </row>
    <row r="304" spans="2:7" ht="15">
      <c r="B304" s="21"/>
      <c r="C304" s="21"/>
      <c r="F304" s="21"/>
      <c r="G304" s="21"/>
    </row>
    <row r="305" spans="2:7" ht="15">
      <c r="B305" s="21"/>
      <c r="C305" s="21"/>
      <c r="F305" s="21"/>
      <c r="G305" s="21"/>
    </row>
    <row r="306" spans="2:7" ht="15">
      <c r="B306" s="21"/>
      <c r="C306" s="21"/>
      <c r="F306" s="21"/>
      <c r="G306" s="21"/>
    </row>
    <row r="307" spans="2:7" ht="15">
      <c r="B307" s="21"/>
      <c r="C307" s="21"/>
      <c r="F307" s="21"/>
      <c r="G307" s="21"/>
    </row>
    <row r="308" spans="2:7" ht="15">
      <c r="B308" s="21"/>
      <c r="C308" s="21"/>
      <c r="F308" s="21"/>
      <c r="G308" s="21"/>
    </row>
    <row r="309" spans="2:7" ht="15">
      <c r="B309" s="21"/>
      <c r="C309" s="21"/>
      <c r="F309" s="21"/>
      <c r="G309" s="21"/>
    </row>
    <row r="310" spans="2:7" ht="15">
      <c r="B310" s="21"/>
      <c r="C310" s="21"/>
      <c r="F310" s="21"/>
      <c r="G310" s="21"/>
    </row>
    <row r="311" spans="2:7" ht="15">
      <c r="B311" s="21"/>
      <c r="C311" s="21"/>
      <c r="F311" s="21"/>
      <c r="G311" s="21"/>
    </row>
    <row r="312" spans="2:7" ht="15">
      <c r="B312" s="21"/>
      <c r="C312" s="21"/>
      <c r="F312" s="21"/>
      <c r="G312" s="21"/>
    </row>
    <row r="313" spans="2:7" ht="15">
      <c r="B313" s="21"/>
      <c r="C313" s="21"/>
      <c r="F313" s="21"/>
      <c r="G313" s="21"/>
    </row>
    <row r="314" spans="2:7" ht="15">
      <c r="B314" s="21"/>
      <c r="C314" s="21"/>
      <c r="F314" s="21"/>
      <c r="G314" s="21"/>
    </row>
    <row r="315" spans="2:7" ht="15">
      <c r="B315" s="21"/>
      <c r="C315" s="21"/>
      <c r="F315" s="21"/>
      <c r="G315" s="21"/>
    </row>
    <row r="316" spans="2:7" ht="15">
      <c r="B316" s="21"/>
      <c r="C316" s="21"/>
      <c r="F316" s="21"/>
      <c r="G316" s="21"/>
    </row>
    <row r="317" spans="2:7" ht="15">
      <c r="B317" s="21"/>
      <c r="C317" s="21"/>
      <c r="F317" s="21"/>
      <c r="G317" s="21"/>
    </row>
    <row r="318" spans="2:7" ht="15">
      <c r="B318" s="21"/>
      <c r="C318" s="21"/>
      <c r="F318" s="21"/>
      <c r="G318" s="21"/>
    </row>
    <row r="319" spans="2:7" ht="15">
      <c r="B319" s="21"/>
      <c r="C319" s="21"/>
      <c r="F319" s="21"/>
      <c r="G319" s="21"/>
    </row>
    <row r="320" spans="2:7" ht="15">
      <c r="B320" s="21"/>
      <c r="C320" s="21"/>
      <c r="F320" s="21"/>
      <c r="G320" s="21"/>
    </row>
    <row r="321" spans="2:7" ht="15">
      <c r="B321" s="21"/>
      <c r="C321" s="21"/>
      <c r="F321" s="21"/>
      <c r="G321" s="21"/>
    </row>
    <row r="322" spans="2:7" ht="15">
      <c r="B322" s="21"/>
      <c r="C322" s="21"/>
      <c r="F322" s="21"/>
      <c r="G322" s="21"/>
    </row>
    <row r="323" spans="2:7" ht="15">
      <c r="B323" s="21"/>
      <c r="C323" s="21"/>
      <c r="F323" s="21"/>
      <c r="G323" s="21"/>
    </row>
    <row r="324" spans="2:7" ht="15">
      <c r="B324" s="21"/>
      <c r="C324" s="21"/>
      <c r="F324" s="21"/>
      <c r="G324" s="21"/>
    </row>
    <row r="325" spans="2:7" ht="15">
      <c r="B325" s="21"/>
      <c r="C325" s="21"/>
      <c r="F325" s="21"/>
      <c r="G325" s="21"/>
    </row>
    <row r="326" spans="2:7" ht="15">
      <c r="B326" s="21"/>
      <c r="C326" s="21"/>
      <c r="F326" s="21"/>
      <c r="G326" s="21"/>
    </row>
    <row r="327" spans="2:7" ht="15">
      <c r="B327" s="21"/>
      <c r="C327" s="21"/>
      <c r="F327" s="21"/>
      <c r="G327" s="21"/>
    </row>
    <row r="328" spans="2:7" ht="15">
      <c r="B328" s="21"/>
      <c r="C328" s="21"/>
      <c r="F328" s="21"/>
      <c r="G328" s="21"/>
    </row>
    <row r="329" spans="2:7" ht="15">
      <c r="B329" s="21"/>
      <c r="C329" s="21"/>
      <c r="F329" s="21"/>
      <c r="G329" s="21"/>
    </row>
    <row r="330" spans="2:7" ht="15">
      <c r="B330" s="21"/>
      <c r="C330" s="21"/>
      <c r="F330" s="21"/>
      <c r="G330" s="21"/>
    </row>
    <row r="331" spans="2:7" ht="15">
      <c r="B331" s="21"/>
      <c r="C331" s="21"/>
      <c r="F331" s="21"/>
      <c r="G331" s="21"/>
    </row>
    <row r="332" spans="2:7" ht="15">
      <c r="B332" s="21"/>
      <c r="C332" s="21"/>
      <c r="F332" s="21"/>
      <c r="G332" s="21"/>
    </row>
    <row r="333" spans="2:7" ht="15">
      <c r="B333" s="21"/>
      <c r="C333" s="21"/>
      <c r="F333" s="21"/>
      <c r="G333" s="21"/>
    </row>
    <row r="334" spans="2:7" ht="15">
      <c r="B334" s="21"/>
      <c r="C334" s="21"/>
      <c r="F334" s="21"/>
      <c r="G334" s="21"/>
    </row>
    <row r="335" spans="2:7" ht="15">
      <c r="B335" s="21"/>
      <c r="C335" s="21"/>
      <c r="F335" s="21"/>
      <c r="G335" s="21"/>
    </row>
    <row r="336" spans="2:7" ht="15">
      <c r="B336" s="21"/>
      <c r="C336" s="21"/>
      <c r="F336" s="21"/>
      <c r="G336" s="21"/>
    </row>
    <row r="337" spans="2:7" ht="15">
      <c r="B337" s="21"/>
      <c r="C337" s="21"/>
      <c r="F337" s="21"/>
      <c r="G337" s="21"/>
    </row>
    <row r="338" spans="2:7" ht="15">
      <c r="B338" s="21"/>
      <c r="C338" s="21"/>
      <c r="F338" s="21"/>
      <c r="G338" s="21"/>
    </row>
    <row r="339" spans="2:7" ht="15">
      <c r="B339" s="21"/>
      <c r="C339" s="21"/>
      <c r="F339" s="21"/>
      <c r="G339" s="21"/>
    </row>
    <row r="340" spans="2:7" ht="15">
      <c r="B340" s="21"/>
      <c r="C340" s="21"/>
      <c r="F340" s="21"/>
      <c r="G340" s="21"/>
    </row>
    <row r="341" spans="2:7" ht="15">
      <c r="B341" s="21"/>
      <c r="C341" s="21"/>
      <c r="F341" s="21"/>
      <c r="G341" s="21"/>
    </row>
    <row r="342" spans="2:7" ht="15">
      <c r="B342" s="21"/>
      <c r="C342" s="21"/>
      <c r="F342" s="21"/>
      <c r="G342" s="21"/>
    </row>
    <row r="343" spans="2:7" ht="15">
      <c r="B343" s="21"/>
      <c r="C343" s="21"/>
      <c r="F343" s="21"/>
      <c r="G343" s="21"/>
    </row>
    <row r="344" spans="2:7" ht="15">
      <c r="B344" s="21"/>
      <c r="C344" s="21"/>
      <c r="F344" s="21"/>
      <c r="G344" s="21"/>
    </row>
    <row r="345" spans="2:7" ht="15">
      <c r="B345" s="21"/>
      <c r="C345" s="21"/>
      <c r="F345" s="21"/>
      <c r="G345" s="21"/>
    </row>
    <row r="346" spans="2:7" ht="15">
      <c r="B346" s="21"/>
      <c r="C346" s="21"/>
      <c r="F346" s="21"/>
      <c r="G346" s="21"/>
    </row>
    <row r="347" spans="2:7" ht="15">
      <c r="B347" s="21"/>
      <c r="C347" s="21"/>
      <c r="F347" s="21"/>
      <c r="G347" s="21"/>
    </row>
    <row r="348" spans="2:7" ht="15">
      <c r="B348" s="21"/>
      <c r="C348" s="21"/>
      <c r="F348" s="21"/>
      <c r="G348" s="21"/>
    </row>
    <row r="349" spans="2:7" ht="15">
      <c r="B349" s="21"/>
      <c r="C349" s="21"/>
      <c r="F349" s="21"/>
      <c r="G349" s="21"/>
    </row>
    <row r="350" spans="2:7" ht="15">
      <c r="B350" s="21"/>
      <c r="C350" s="21"/>
      <c r="F350" s="21"/>
      <c r="G350" s="21"/>
    </row>
    <row r="351" spans="2:7" ht="15">
      <c r="B351" s="21"/>
      <c r="C351" s="21"/>
      <c r="F351" s="21"/>
      <c r="G351" s="21"/>
    </row>
    <row r="352" spans="2:7" ht="15">
      <c r="B352" s="21"/>
      <c r="C352" s="21"/>
      <c r="F352" s="21"/>
      <c r="G352" s="21"/>
    </row>
    <row r="353" spans="2:7" ht="15">
      <c r="B353" s="21"/>
      <c r="C353" s="21"/>
      <c r="F353" s="21"/>
      <c r="G353" s="21"/>
    </row>
    <row r="354" spans="2:7" ht="15">
      <c r="B354" s="21"/>
      <c r="C354" s="21"/>
      <c r="F354" s="21"/>
      <c r="G354" s="21"/>
    </row>
    <row r="355" spans="2:7" ht="15">
      <c r="B355" s="21"/>
      <c r="C355" s="21"/>
      <c r="F355" s="21"/>
      <c r="G355" s="21"/>
    </row>
    <row r="356" spans="2:7" ht="15">
      <c r="B356" s="21"/>
      <c r="C356" s="21"/>
      <c r="F356" s="21"/>
      <c r="G356" s="21"/>
    </row>
    <row r="357" spans="2:7" ht="15">
      <c r="B357" s="21"/>
      <c r="C357" s="21"/>
      <c r="F357" s="21"/>
      <c r="G357" s="21"/>
    </row>
    <row r="358" spans="2:7" ht="15">
      <c r="B358" s="21"/>
      <c r="C358" s="21"/>
      <c r="F358" s="21"/>
      <c r="G358" s="21"/>
    </row>
    <row r="359" spans="2:7" ht="15">
      <c r="B359" s="21"/>
      <c r="C359" s="21"/>
      <c r="F359" s="21"/>
      <c r="G359" s="21"/>
    </row>
    <row r="360" spans="2:7" ht="15">
      <c r="B360" s="21"/>
      <c r="C360" s="21"/>
      <c r="F360" s="21"/>
      <c r="G360" s="21"/>
    </row>
    <row r="361" spans="2:7" ht="15">
      <c r="B361" s="21"/>
      <c r="C361" s="21"/>
      <c r="F361" s="21"/>
      <c r="G361" s="21"/>
    </row>
    <row r="362" spans="2:7" ht="15">
      <c r="B362" s="21"/>
      <c r="C362" s="21"/>
      <c r="F362" s="21"/>
      <c r="G362" s="21"/>
    </row>
    <row r="363" spans="2:7" ht="15">
      <c r="B363" s="21"/>
      <c r="C363" s="21"/>
      <c r="F363" s="21"/>
      <c r="G363" s="21"/>
    </row>
    <row r="364" spans="2:7" ht="15">
      <c r="B364" s="21"/>
      <c r="C364" s="21"/>
      <c r="F364" s="21"/>
      <c r="G364" s="21"/>
    </row>
    <row r="365" spans="2:7" ht="15">
      <c r="B365" s="21"/>
      <c r="C365" s="21"/>
      <c r="F365" s="21"/>
      <c r="G365" s="21"/>
    </row>
    <row r="366" spans="2:7" ht="15">
      <c r="B366" s="21"/>
      <c r="C366" s="21"/>
      <c r="F366" s="21"/>
      <c r="G366" s="21"/>
    </row>
    <row r="367" spans="2:7" ht="15">
      <c r="B367" s="21"/>
      <c r="C367" s="21"/>
      <c r="F367" s="21"/>
      <c r="G367" s="21"/>
    </row>
    <row r="368" spans="2:7" ht="15">
      <c r="B368" s="21"/>
      <c r="C368" s="21"/>
      <c r="F368" s="21"/>
      <c r="G368" s="21"/>
    </row>
    <row r="369" spans="2:7" ht="15">
      <c r="B369" s="21"/>
      <c r="C369" s="21"/>
      <c r="F369" s="21"/>
      <c r="G369" s="21"/>
    </row>
    <row r="370" spans="2:7" ht="15">
      <c r="B370" s="21"/>
      <c r="C370" s="21"/>
      <c r="F370" s="21"/>
      <c r="G370" s="21"/>
    </row>
    <row r="371" spans="2:7" ht="15">
      <c r="B371" s="21"/>
      <c r="C371" s="21"/>
      <c r="F371" s="21"/>
      <c r="G371" s="21"/>
    </row>
    <row r="372" spans="2:7" ht="15">
      <c r="B372" s="21"/>
      <c r="C372" s="21"/>
      <c r="F372" s="21"/>
      <c r="G372" s="21"/>
    </row>
    <row r="373" spans="2:7" ht="15">
      <c r="B373" s="21"/>
      <c r="C373" s="21"/>
      <c r="F373" s="21"/>
      <c r="G373" s="21"/>
    </row>
    <row r="374" spans="2:7" ht="15">
      <c r="B374" s="21"/>
      <c r="C374" s="21"/>
      <c r="F374" s="21"/>
      <c r="G374" s="21"/>
    </row>
    <row r="375" spans="2:7" ht="15">
      <c r="B375" s="21"/>
      <c r="C375" s="21"/>
      <c r="F375" s="21"/>
      <c r="G375" s="21"/>
    </row>
    <row r="376" spans="2:7" ht="15">
      <c r="B376" s="21"/>
      <c r="C376" s="21"/>
      <c r="F376" s="21"/>
      <c r="G376" s="21"/>
    </row>
    <row r="377" spans="2:7" ht="15">
      <c r="B377" s="21"/>
      <c r="C377" s="21"/>
      <c r="F377" s="21"/>
      <c r="G377" s="21"/>
    </row>
    <row r="378" spans="2:7" ht="15">
      <c r="B378" s="21"/>
      <c r="C378" s="21"/>
      <c r="F378" s="21"/>
      <c r="G378" s="21"/>
    </row>
    <row r="379" spans="2:7" ht="15">
      <c r="B379" s="21"/>
      <c r="C379" s="21"/>
      <c r="F379" s="21"/>
      <c r="G379" s="21"/>
    </row>
    <row r="380" spans="2:7" ht="15">
      <c r="B380" s="21"/>
      <c r="C380" s="21"/>
      <c r="F380" s="21"/>
      <c r="G380" s="21"/>
    </row>
    <row r="381" spans="2:7" ht="15">
      <c r="B381" s="21"/>
      <c r="C381" s="21"/>
      <c r="F381" s="21"/>
      <c r="G381" s="21"/>
    </row>
    <row r="382" spans="2:7" ht="15">
      <c r="B382" s="21"/>
      <c r="C382" s="21"/>
      <c r="F382" s="21"/>
      <c r="G382" s="21"/>
    </row>
    <row r="383" spans="2:7" ht="15">
      <c r="B383" s="21"/>
      <c r="C383" s="21"/>
      <c r="F383" s="21"/>
      <c r="G383" s="21"/>
    </row>
    <row r="384" spans="2:7" ht="15">
      <c r="B384" s="21"/>
      <c r="C384" s="21"/>
      <c r="F384" s="21"/>
      <c r="G384" s="21"/>
    </row>
    <row r="385" spans="2:7" ht="15">
      <c r="B385" s="21"/>
      <c r="C385" s="21"/>
      <c r="F385" s="21"/>
      <c r="G385" s="21"/>
    </row>
    <row r="386" spans="2:7" ht="15">
      <c r="B386" s="21"/>
      <c r="C386" s="21"/>
      <c r="F386" s="21"/>
      <c r="G386" s="21"/>
    </row>
    <row r="387" spans="2:7" ht="15">
      <c r="B387" s="21"/>
      <c r="C387" s="21"/>
      <c r="F387" s="21"/>
      <c r="G387" s="21"/>
    </row>
    <row r="388" spans="2:7" ht="15">
      <c r="B388" s="21"/>
      <c r="C388" s="21"/>
      <c r="F388" s="21"/>
      <c r="G388" s="21"/>
    </row>
    <row r="389" spans="2:7" ht="15">
      <c r="B389" s="21"/>
      <c r="C389" s="21"/>
      <c r="F389" s="21"/>
      <c r="G389" s="21"/>
    </row>
    <row r="390" spans="2:7" ht="15">
      <c r="B390" s="21"/>
      <c r="C390" s="21"/>
      <c r="F390" s="21"/>
      <c r="G390" s="21"/>
    </row>
    <row r="391" spans="2:7" ht="15">
      <c r="B391" s="21"/>
      <c r="C391" s="21"/>
      <c r="F391" s="21"/>
      <c r="G391" s="21"/>
    </row>
    <row r="392" spans="2:7" ht="15">
      <c r="B392" s="21"/>
      <c r="C392" s="21"/>
      <c r="F392" s="21"/>
      <c r="G392" s="21"/>
    </row>
    <row r="393" spans="2:7" ht="15">
      <c r="B393" s="21"/>
      <c r="C393" s="21"/>
      <c r="F393" s="21"/>
      <c r="G393" s="21"/>
    </row>
    <row r="394" spans="2:7" ht="15">
      <c r="B394" s="21"/>
      <c r="C394" s="21"/>
      <c r="F394" s="21"/>
      <c r="G394" s="21"/>
    </row>
    <row r="395" spans="2:7" ht="15">
      <c r="B395" s="21"/>
      <c r="C395" s="21"/>
      <c r="F395" s="21"/>
      <c r="G395" s="21"/>
    </row>
    <row r="396" spans="2:7" ht="15">
      <c r="B396" s="21"/>
      <c r="C396" s="21"/>
      <c r="F396" s="21"/>
      <c r="G396" s="21"/>
    </row>
    <row r="397" spans="2:7" ht="15">
      <c r="B397" s="21"/>
      <c r="C397" s="21"/>
      <c r="F397" s="21"/>
      <c r="G397" s="21"/>
    </row>
    <row r="398" spans="2:7" ht="15">
      <c r="B398" s="21"/>
      <c r="C398" s="21"/>
      <c r="F398" s="21"/>
      <c r="G398" s="21"/>
    </row>
    <row r="399" spans="2:7" ht="15">
      <c r="B399" s="21"/>
      <c r="C399" s="21"/>
      <c r="F399" s="21"/>
      <c r="G399" s="21"/>
    </row>
    <row r="400" spans="2:7" ht="15">
      <c r="B400" s="21"/>
      <c r="C400" s="21"/>
      <c r="F400" s="21"/>
      <c r="G400" s="21"/>
    </row>
    <row r="401" spans="2:7" ht="15">
      <c r="B401" s="21"/>
      <c r="C401" s="21"/>
      <c r="F401" s="21"/>
      <c r="G401" s="21"/>
    </row>
    <row r="402" spans="2:7" ht="15">
      <c r="B402" s="21"/>
      <c r="C402" s="21"/>
      <c r="F402" s="21"/>
      <c r="G402" s="21"/>
    </row>
    <row r="403" spans="2:7" ht="15">
      <c r="B403" s="21"/>
      <c r="C403" s="21"/>
      <c r="F403" s="21"/>
      <c r="G403" s="21"/>
    </row>
    <row r="404" spans="2:7" ht="15">
      <c r="B404" s="21"/>
      <c r="C404" s="21"/>
      <c r="F404" s="21"/>
      <c r="G404" s="21"/>
    </row>
    <row r="405" spans="2:7" ht="15">
      <c r="B405" s="21"/>
      <c r="C405" s="21"/>
      <c r="F405" s="21"/>
      <c r="G405" s="21"/>
    </row>
    <row r="406" spans="2:7" ht="15">
      <c r="B406" s="21"/>
      <c r="C406" s="21"/>
      <c r="F406" s="21"/>
      <c r="G406" s="21"/>
    </row>
    <row r="407" spans="2:7" ht="15">
      <c r="B407" s="21"/>
      <c r="C407" s="21"/>
      <c r="F407" s="21"/>
      <c r="G407" s="21"/>
    </row>
    <row r="408" spans="2:7" ht="15">
      <c r="B408" s="21"/>
      <c r="C408" s="21"/>
      <c r="F408" s="21"/>
      <c r="G408" s="21"/>
    </row>
    <row r="409" spans="2:7" ht="15">
      <c r="B409" s="21"/>
      <c r="C409" s="21"/>
      <c r="F409" s="21"/>
      <c r="G409" s="21"/>
    </row>
    <row r="410" spans="2:7" ht="15">
      <c r="B410" s="21"/>
      <c r="C410" s="21"/>
      <c r="F410" s="21"/>
      <c r="G410" s="21"/>
    </row>
    <row r="411" spans="2:7" ht="15">
      <c r="B411" s="21"/>
      <c r="C411" s="21"/>
      <c r="F411" s="21"/>
      <c r="G411" s="21"/>
    </row>
    <row r="412" spans="2:7" ht="15">
      <c r="B412" s="21"/>
      <c r="C412" s="21"/>
      <c r="F412" s="21"/>
      <c r="G412" s="21"/>
    </row>
    <row r="413" spans="2:7" ht="15">
      <c r="B413" s="21"/>
      <c r="C413" s="21"/>
      <c r="F413" s="21"/>
      <c r="G413" s="21"/>
    </row>
    <row r="414" spans="2:7" ht="15">
      <c r="B414" s="21"/>
      <c r="C414" s="21"/>
      <c r="F414" s="21"/>
      <c r="G414" s="21"/>
    </row>
    <row r="415" spans="2:7" ht="15">
      <c r="B415" s="21"/>
      <c r="C415" s="21"/>
      <c r="F415" s="21"/>
      <c r="G415" s="21"/>
    </row>
    <row r="416" spans="2:7" ht="15">
      <c r="B416" s="21"/>
      <c r="C416" s="21"/>
      <c r="F416" s="21"/>
      <c r="G416" s="21"/>
    </row>
    <row r="417" spans="2:7" ht="15">
      <c r="B417" s="21"/>
      <c r="C417" s="21"/>
      <c r="F417" s="21"/>
      <c r="G417" s="21"/>
    </row>
    <row r="418" spans="2:7" ht="15">
      <c r="B418" s="21"/>
      <c r="C418" s="21"/>
      <c r="F418" s="21"/>
      <c r="G418" s="21"/>
    </row>
    <row r="419" spans="2:7" ht="15">
      <c r="B419" s="21"/>
      <c r="C419" s="21"/>
      <c r="F419" s="21"/>
      <c r="G419" s="21"/>
    </row>
    <row r="420" spans="2:7" ht="15">
      <c r="B420" s="21"/>
      <c r="C420" s="21"/>
      <c r="F420" s="21"/>
      <c r="G420" s="21"/>
    </row>
    <row r="421" spans="2:7" ht="15">
      <c r="B421" s="21"/>
      <c r="C421" s="21"/>
      <c r="F421" s="21"/>
      <c r="G421" s="21"/>
    </row>
    <row r="422" spans="2:7" ht="15">
      <c r="B422" s="21"/>
      <c r="C422" s="21"/>
      <c r="F422" s="21"/>
      <c r="G422" s="21"/>
    </row>
    <row r="423" spans="2:7" ht="15">
      <c r="B423" s="21"/>
      <c r="C423" s="21"/>
      <c r="F423" s="21"/>
      <c r="G423" s="21"/>
    </row>
    <row r="424" spans="2:7" ht="15">
      <c r="B424" s="21"/>
      <c r="C424" s="21"/>
      <c r="F424" s="21"/>
      <c r="G424" s="21"/>
    </row>
    <row r="425" spans="2:7" ht="15">
      <c r="B425" s="21"/>
      <c r="C425" s="21"/>
      <c r="F425" s="21"/>
      <c r="G425" s="21"/>
    </row>
    <row r="426" spans="2:7" ht="15">
      <c r="B426" s="21"/>
      <c r="C426" s="21"/>
      <c r="F426" s="21"/>
      <c r="G426" s="21"/>
    </row>
    <row r="427" spans="2:7" ht="15">
      <c r="B427" s="21"/>
      <c r="C427" s="21"/>
      <c r="F427" s="21"/>
      <c r="G427" s="21"/>
    </row>
    <row r="428" spans="2:7" ht="15">
      <c r="B428" s="21"/>
      <c r="C428" s="21"/>
      <c r="F428" s="21"/>
      <c r="G428" s="21"/>
    </row>
    <row r="429" spans="2:7" ht="15">
      <c r="B429" s="21"/>
      <c r="C429" s="21"/>
      <c r="F429" s="21"/>
      <c r="G429" s="21"/>
    </row>
    <row r="430" spans="2:7" ht="15">
      <c r="B430" s="21"/>
      <c r="C430" s="21"/>
      <c r="F430" s="21"/>
      <c r="G430" s="21"/>
    </row>
    <row r="431" spans="2:7" ht="15">
      <c r="B431" s="21"/>
      <c r="C431" s="21"/>
      <c r="F431" s="21"/>
      <c r="G431" s="21"/>
    </row>
    <row r="432" spans="2:7" ht="15">
      <c r="B432" s="21"/>
      <c r="C432" s="21"/>
      <c r="F432" s="21"/>
      <c r="G432" s="21"/>
    </row>
    <row r="433" spans="2:7" ht="15">
      <c r="B433" s="21"/>
      <c r="C433" s="21"/>
      <c r="F433" s="21"/>
      <c r="G433" s="21"/>
    </row>
    <row r="434" spans="2:7" ht="15">
      <c r="B434" s="21"/>
      <c r="C434" s="21"/>
      <c r="F434" s="21"/>
      <c r="G434" s="21"/>
    </row>
    <row r="435" spans="2:7" ht="15">
      <c r="B435" s="21"/>
      <c r="C435" s="21"/>
      <c r="F435" s="21"/>
      <c r="G435" s="21"/>
    </row>
    <row r="436" spans="2:7" ht="15">
      <c r="B436" s="21"/>
      <c r="C436" s="21"/>
      <c r="F436" s="21"/>
      <c r="G436" s="21"/>
    </row>
    <row r="437" spans="2:7" ht="15">
      <c r="B437" s="21"/>
      <c r="C437" s="21"/>
      <c r="F437" s="21"/>
      <c r="G437" s="21"/>
    </row>
    <row r="438" spans="2:7" ht="15">
      <c r="B438" s="21"/>
      <c r="C438" s="21"/>
      <c r="F438" s="21"/>
      <c r="G438" s="21"/>
    </row>
    <row r="439" spans="2:7" ht="15">
      <c r="B439" s="21"/>
      <c r="C439" s="21"/>
      <c r="F439" s="21"/>
      <c r="G439" s="21"/>
    </row>
    <row r="440" spans="2:7" ht="15">
      <c r="B440" s="21"/>
      <c r="C440" s="21"/>
      <c r="F440" s="21"/>
      <c r="G440" s="21"/>
    </row>
    <row r="441" spans="2:7" ht="15">
      <c r="B441" s="21"/>
      <c r="C441" s="21"/>
      <c r="F441" s="21"/>
      <c r="G441" s="21"/>
    </row>
    <row r="442" spans="2:7" ht="15">
      <c r="B442" s="21"/>
      <c r="C442" s="21"/>
      <c r="F442" s="21"/>
      <c r="G442" s="21"/>
    </row>
    <row r="443" spans="2:7" ht="15">
      <c r="B443" s="21"/>
      <c r="C443" s="21"/>
      <c r="F443" s="21"/>
      <c r="G443" s="21"/>
    </row>
    <row r="444" spans="2:7" ht="15">
      <c r="B444" s="21"/>
      <c r="C444" s="21"/>
      <c r="F444" s="21"/>
      <c r="G444" s="21"/>
    </row>
    <row r="445" spans="2:7" ht="15">
      <c r="B445" s="21"/>
      <c r="C445" s="21"/>
      <c r="F445" s="21"/>
      <c r="G445" s="21"/>
    </row>
    <row r="446" spans="2:7" ht="15">
      <c r="B446" s="21"/>
      <c r="C446" s="21"/>
      <c r="F446" s="21"/>
      <c r="G446" s="21"/>
    </row>
    <row r="447" spans="2:7" ht="15">
      <c r="B447" s="21"/>
      <c r="C447" s="21"/>
      <c r="F447" s="21"/>
      <c r="G447" s="21"/>
    </row>
    <row r="448" spans="2:7" ht="15">
      <c r="B448" s="21"/>
      <c r="C448" s="21"/>
      <c r="F448" s="21"/>
      <c r="G448" s="21"/>
    </row>
    <row r="449" spans="2:7" ht="15">
      <c r="B449" s="21"/>
      <c r="C449" s="21"/>
      <c r="F449" s="21"/>
      <c r="G449" s="21"/>
    </row>
    <row r="450" spans="2:7" ht="15">
      <c r="B450" s="21"/>
      <c r="C450" s="21"/>
      <c r="F450" s="21"/>
      <c r="G450" s="21"/>
    </row>
    <row r="451" spans="2:7" ht="15">
      <c r="B451" s="21"/>
      <c r="C451" s="21"/>
      <c r="F451" s="21"/>
      <c r="G451" s="21"/>
    </row>
    <row r="452" spans="2:7" ht="15">
      <c r="B452" s="21"/>
      <c r="C452" s="21"/>
      <c r="F452" s="21"/>
      <c r="G452" s="21"/>
    </row>
    <row r="453" spans="2:7" ht="15">
      <c r="B453" s="21"/>
      <c r="C453" s="21"/>
      <c r="F453" s="21"/>
      <c r="G453" s="21"/>
    </row>
    <row r="454" spans="2:7" ht="15">
      <c r="B454" s="21"/>
      <c r="C454" s="21"/>
      <c r="F454" s="21"/>
      <c r="G454" s="21"/>
    </row>
    <row r="455" spans="2:7" ht="15">
      <c r="B455" s="21"/>
      <c r="C455" s="21"/>
      <c r="F455" s="21"/>
      <c r="G455" s="21"/>
    </row>
    <row r="456" spans="2:7" ht="15">
      <c r="B456" s="21"/>
      <c r="C456" s="21"/>
      <c r="F456" s="21"/>
      <c r="G456" s="21"/>
    </row>
    <row r="457" spans="2:7" ht="15">
      <c r="B457" s="21"/>
      <c r="C457" s="21"/>
      <c r="F457" s="21"/>
      <c r="G457" s="21"/>
    </row>
    <row r="458" spans="2:7" ht="15">
      <c r="B458" s="21"/>
      <c r="C458" s="21"/>
      <c r="F458" s="21"/>
      <c r="G458" s="21"/>
    </row>
    <row r="459" spans="2:7" ht="15">
      <c r="B459" s="21"/>
      <c r="C459" s="21"/>
      <c r="F459" s="21"/>
      <c r="G459" s="21"/>
    </row>
    <row r="460" spans="2:7" ht="15">
      <c r="B460" s="21"/>
      <c r="C460" s="21"/>
      <c r="F460" s="21"/>
      <c r="G460" s="21"/>
    </row>
    <row r="461" spans="2:7" ht="15">
      <c r="B461" s="21"/>
      <c r="C461" s="21"/>
      <c r="F461" s="21"/>
      <c r="G461" s="21"/>
    </row>
    <row r="462" spans="2:7" ht="15">
      <c r="B462" s="21"/>
      <c r="C462" s="21"/>
      <c r="F462" s="21"/>
      <c r="G462" s="21"/>
    </row>
    <row r="463" spans="2:7" ht="15">
      <c r="B463" s="21"/>
      <c r="C463" s="21"/>
      <c r="F463" s="21"/>
      <c r="G463" s="21"/>
    </row>
    <row r="464" spans="2:7" ht="15">
      <c r="B464" s="21"/>
      <c r="C464" s="21"/>
      <c r="F464" s="21"/>
      <c r="G464" s="21"/>
    </row>
    <row r="465" spans="2:7" ht="15">
      <c r="B465" s="21"/>
      <c r="C465" s="21"/>
      <c r="F465" s="21"/>
      <c r="G465" s="21"/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43"/>
  <sheetViews>
    <sheetView zoomScale="70" zoomScaleNormal="70" workbookViewId="0" topLeftCell="A1">
      <selection activeCell="H1" sqref="H1:H1048576"/>
    </sheetView>
  </sheetViews>
  <sheetFormatPr defaultColWidth="8.8515625" defaultRowHeight="15"/>
  <cols>
    <col min="1" max="1" width="0.13671875" style="21" customWidth="1"/>
    <col min="2" max="2" width="9.57421875" style="26" customWidth="1"/>
    <col min="3" max="3" width="39.00390625" style="24" customWidth="1"/>
    <col min="4" max="4" width="7.28125" style="26" customWidth="1"/>
    <col min="5" max="5" width="47.8515625" style="21" customWidth="1"/>
    <col min="6" max="6" width="4.00390625" style="26" customWidth="1"/>
    <col min="7" max="7" width="5.7109375" style="26" customWidth="1"/>
    <col min="8" max="8" width="8.8515625" style="122" customWidth="1"/>
    <col min="9" max="16384" width="8.8515625" style="21" customWidth="1"/>
  </cols>
  <sheetData>
    <row r="1" ht="7.2" customHeight="1"/>
    <row r="2" ht="15">
      <c r="B2" s="27" t="s">
        <v>57</v>
      </c>
    </row>
    <row r="3" ht="7.2" customHeight="1"/>
    <row r="4" spans="1:9" ht="28.95" customHeight="1">
      <c r="A4" s="23"/>
      <c r="B4" s="23" t="s">
        <v>11</v>
      </c>
      <c r="C4" s="23" t="s">
        <v>1</v>
      </c>
      <c r="D4" s="28" t="s">
        <v>10</v>
      </c>
      <c r="E4" s="23" t="s">
        <v>5</v>
      </c>
      <c r="F4" s="25" t="s">
        <v>4</v>
      </c>
      <c r="G4" s="25" t="s">
        <v>12</v>
      </c>
      <c r="H4" s="123" t="s">
        <v>7</v>
      </c>
      <c r="I4" s="23" t="s">
        <v>8</v>
      </c>
    </row>
    <row r="5" spans="1:9" ht="15">
      <c r="A5" s="3"/>
      <c r="B5" s="12" t="s">
        <v>45</v>
      </c>
      <c r="C5" s="17" t="s">
        <v>135</v>
      </c>
      <c r="D5" s="7">
        <v>2</v>
      </c>
      <c r="E5" s="3" t="s">
        <v>21</v>
      </c>
      <c r="F5" s="10" t="s">
        <v>9</v>
      </c>
      <c r="G5" s="5">
        <v>1</v>
      </c>
      <c r="H5" s="124"/>
      <c r="I5" s="102">
        <f>G5*H5</f>
        <v>0</v>
      </c>
    </row>
    <row r="6" spans="1:9" ht="15">
      <c r="A6" s="3"/>
      <c r="B6" s="10"/>
      <c r="C6" s="13"/>
      <c r="D6" s="10"/>
      <c r="E6" s="2" t="s">
        <v>32</v>
      </c>
      <c r="F6" s="5" t="s">
        <v>3</v>
      </c>
      <c r="G6" s="10">
        <v>0</v>
      </c>
      <c r="H6" s="125"/>
      <c r="I6" s="102">
        <f aca="true" t="shared" si="0" ref="I6:I15">G6*H6</f>
        <v>0</v>
      </c>
    </row>
    <row r="7" spans="1:9" ht="15">
      <c r="A7" s="3"/>
      <c r="B7" s="10"/>
      <c r="C7" s="13"/>
      <c r="D7" s="10"/>
      <c r="E7" s="2" t="s">
        <v>33</v>
      </c>
      <c r="F7" s="10" t="s">
        <v>3</v>
      </c>
      <c r="G7" s="10">
        <v>0</v>
      </c>
      <c r="H7" s="125"/>
      <c r="I7" s="102">
        <f t="shared" si="0"/>
        <v>0</v>
      </c>
    </row>
    <row r="8" spans="1:9" ht="15">
      <c r="A8" s="3"/>
      <c r="B8" s="10"/>
      <c r="C8" s="13"/>
      <c r="D8" s="10"/>
      <c r="E8" s="2" t="s">
        <v>34</v>
      </c>
      <c r="F8" s="10" t="s">
        <v>3</v>
      </c>
      <c r="G8" s="10">
        <v>0</v>
      </c>
      <c r="H8" s="125"/>
      <c r="I8" s="102">
        <f t="shared" si="0"/>
        <v>0</v>
      </c>
    </row>
    <row r="9" spans="1:9" ht="15">
      <c r="A9" s="3"/>
      <c r="B9" s="10"/>
      <c r="C9" s="13"/>
      <c r="D9" s="10"/>
      <c r="E9" s="2" t="s">
        <v>35</v>
      </c>
      <c r="F9" s="10" t="s">
        <v>3</v>
      </c>
      <c r="G9" s="10">
        <v>0</v>
      </c>
      <c r="H9" s="125"/>
      <c r="I9" s="102">
        <f t="shared" si="0"/>
        <v>0</v>
      </c>
    </row>
    <row r="10" spans="1:9" ht="15">
      <c r="A10" s="3"/>
      <c r="B10" s="10"/>
      <c r="C10" s="13"/>
      <c r="D10" s="10"/>
      <c r="E10" s="3" t="s">
        <v>25</v>
      </c>
      <c r="F10" s="10" t="s">
        <v>3</v>
      </c>
      <c r="G10" s="10">
        <v>0</v>
      </c>
      <c r="H10" s="125"/>
      <c r="I10" s="102">
        <f t="shared" si="0"/>
        <v>0</v>
      </c>
    </row>
    <row r="11" spans="1:9" ht="15">
      <c r="A11" s="3"/>
      <c r="B11" s="10"/>
      <c r="C11" s="13"/>
      <c r="D11" s="10"/>
      <c r="E11" s="3" t="s">
        <v>26</v>
      </c>
      <c r="F11" s="10" t="s">
        <v>3</v>
      </c>
      <c r="G11" s="10">
        <v>0</v>
      </c>
      <c r="H11" s="125"/>
      <c r="I11" s="102">
        <f t="shared" si="0"/>
        <v>0</v>
      </c>
    </row>
    <row r="12" spans="1:9" ht="15">
      <c r="A12" s="3"/>
      <c r="B12" s="10"/>
      <c r="C12" s="13"/>
      <c r="D12" s="10"/>
      <c r="E12" s="3" t="s">
        <v>153</v>
      </c>
      <c r="F12" s="10" t="s">
        <v>3</v>
      </c>
      <c r="G12" s="10">
        <v>18</v>
      </c>
      <c r="H12" s="125"/>
      <c r="I12" s="102">
        <f t="shared" si="0"/>
        <v>0</v>
      </c>
    </row>
    <row r="13" spans="1:9" ht="15">
      <c r="A13" s="3"/>
      <c r="B13" s="10"/>
      <c r="C13" s="13"/>
      <c r="D13" s="10"/>
      <c r="E13" s="3" t="s">
        <v>154</v>
      </c>
      <c r="F13" s="10" t="s">
        <v>3</v>
      </c>
      <c r="G13" s="10">
        <v>0</v>
      </c>
      <c r="H13" s="125"/>
      <c r="I13" s="102">
        <f t="shared" si="0"/>
        <v>0</v>
      </c>
    </row>
    <row r="14" spans="1:9" ht="15">
      <c r="A14" s="3"/>
      <c r="B14" s="10"/>
      <c r="C14" s="13"/>
      <c r="D14" s="10"/>
      <c r="E14" s="4" t="s">
        <v>52</v>
      </c>
      <c r="F14" s="10" t="s">
        <v>3</v>
      </c>
      <c r="G14" s="10">
        <v>18</v>
      </c>
      <c r="H14" s="125"/>
      <c r="I14" s="102">
        <f t="shared" si="0"/>
        <v>0</v>
      </c>
    </row>
    <row r="15" spans="1:9" ht="15">
      <c r="A15" s="3"/>
      <c r="B15" s="10"/>
      <c r="C15" s="13"/>
      <c r="D15" s="10"/>
      <c r="E15" s="3" t="s">
        <v>23</v>
      </c>
      <c r="F15" s="10" t="s">
        <v>9</v>
      </c>
      <c r="G15" s="10">
        <v>1</v>
      </c>
      <c r="H15" s="125"/>
      <c r="I15" s="102">
        <f t="shared" si="0"/>
        <v>0</v>
      </c>
    </row>
    <row r="16" spans="1:9" ht="15">
      <c r="A16" s="8"/>
      <c r="B16" s="14" t="s">
        <v>29</v>
      </c>
      <c r="C16" s="14"/>
      <c r="D16" s="11"/>
      <c r="E16" s="9"/>
      <c r="F16" s="11"/>
      <c r="G16" s="11"/>
      <c r="H16" s="126"/>
      <c r="I16" s="105">
        <f>SUM(I5:I15)</f>
        <v>0</v>
      </c>
    </row>
    <row r="17" spans="1:9" ht="13.95">
      <c r="A17" s="8"/>
      <c r="B17" s="14"/>
      <c r="C17" s="14"/>
      <c r="D17" s="11"/>
      <c r="E17" s="9"/>
      <c r="F17" s="11"/>
      <c r="G17" s="11"/>
      <c r="H17" s="126"/>
      <c r="I17" s="102"/>
    </row>
    <row r="18" spans="1:9" ht="15">
      <c r="A18" s="3"/>
      <c r="B18" s="12" t="s">
        <v>111</v>
      </c>
      <c r="C18" s="17" t="s">
        <v>148</v>
      </c>
      <c r="D18" s="7">
        <v>2</v>
      </c>
      <c r="E18" s="3" t="s">
        <v>21</v>
      </c>
      <c r="F18" s="10" t="s">
        <v>9</v>
      </c>
      <c r="G18" s="5">
        <v>1</v>
      </c>
      <c r="H18" s="124"/>
      <c r="I18" s="102">
        <f>G18*H18</f>
        <v>0</v>
      </c>
    </row>
    <row r="19" spans="1:9" ht="15">
      <c r="A19" s="3"/>
      <c r="B19" s="10"/>
      <c r="C19" s="13"/>
      <c r="D19" s="10"/>
      <c r="E19" s="2" t="s">
        <v>32</v>
      </c>
      <c r="F19" s="5" t="s">
        <v>3</v>
      </c>
      <c r="G19" s="10">
        <v>4</v>
      </c>
      <c r="H19" s="125"/>
      <c r="I19" s="102">
        <f aca="true" t="shared" si="1" ref="I19:I28">G19*H19</f>
        <v>0</v>
      </c>
    </row>
    <row r="20" spans="1:9" ht="15">
      <c r="A20" s="3"/>
      <c r="B20" s="10"/>
      <c r="C20" s="13"/>
      <c r="D20" s="10"/>
      <c r="E20" s="2" t="s">
        <v>33</v>
      </c>
      <c r="F20" s="10" t="s">
        <v>3</v>
      </c>
      <c r="G20" s="10">
        <v>0</v>
      </c>
      <c r="H20" s="125"/>
      <c r="I20" s="102">
        <f t="shared" si="1"/>
        <v>0</v>
      </c>
    </row>
    <row r="21" spans="1:9" ht="15">
      <c r="A21" s="3"/>
      <c r="B21" s="10"/>
      <c r="C21" s="13"/>
      <c r="D21" s="10"/>
      <c r="E21" s="2" t="s">
        <v>34</v>
      </c>
      <c r="F21" s="10" t="s">
        <v>3</v>
      </c>
      <c r="G21" s="10">
        <v>0</v>
      </c>
      <c r="H21" s="125"/>
      <c r="I21" s="102">
        <f t="shared" si="1"/>
        <v>0</v>
      </c>
    </row>
    <row r="22" spans="1:9" ht="15">
      <c r="A22" s="3"/>
      <c r="B22" s="10"/>
      <c r="C22" s="13"/>
      <c r="D22" s="10"/>
      <c r="E22" s="2" t="s">
        <v>35</v>
      </c>
      <c r="F22" s="10" t="s">
        <v>3</v>
      </c>
      <c r="G22" s="10">
        <v>0</v>
      </c>
      <c r="H22" s="125"/>
      <c r="I22" s="102">
        <f t="shared" si="1"/>
        <v>0</v>
      </c>
    </row>
    <row r="23" spans="1:9" ht="15">
      <c r="A23" s="3"/>
      <c r="B23" s="10"/>
      <c r="C23" s="13"/>
      <c r="D23" s="10"/>
      <c r="E23" s="3" t="s">
        <v>25</v>
      </c>
      <c r="F23" s="10" t="s">
        <v>3</v>
      </c>
      <c r="G23" s="10">
        <v>0</v>
      </c>
      <c r="H23" s="125"/>
      <c r="I23" s="102">
        <f t="shared" si="1"/>
        <v>0</v>
      </c>
    </row>
    <row r="24" spans="1:9" ht="15">
      <c r="A24" s="3"/>
      <c r="B24" s="10"/>
      <c r="C24" s="13"/>
      <c r="D24" s="10"/>
      <c r="E24" s="3" t="s">
        <v>26</v>
      </c>
      <c r="F24" s="10" t="s">
        <v>3</v>
      </c>
      <c r="G24" s="10">
        <v>0</v>
      </c>
      <c r="H24" s="125"/>
      <c r="I24" s="102">
        <f t="shared" si="1"/>
        <v>0</v>
      </c>
    </row>
    <row r="25" spans="1:9" ht="15">
      <c r="A25" s="3"/>
      <c r="B25" s="10"/>
      <c r="C25" s="13"/>
      <c r="D25" s="10"/>
      <c r="E25" s="3" t="s">
        <v>153</v>
      </c>
      <c r="F25" s="10" t="s">
        <v>3</v>
      </c>
      <c r="G25" s="10">
        <v>12</v>
      </c>
      <c r="H25" s="125"/>
      <c r="I25" s="102">
        <f t="shared" si="1"/>
        <v>0</v>
      </c>
    </row>
    <row r="26" spans="1:9" ht="15">
      <c r="A26" s="3"/>
      <c r="B26" s="10"/>
      <c r="C26" s="13"/>
      <c r="D26" s="10"/>
      <c r="E26" s="3" t="s">
        <v>154</v>
      </c>
      <c r="F26" s="10" t="s">
        <v>3</v>
      </c>
      <c r="G26" s="10">
        <v>0</v>
      </c>
      <c r="H26" s="125"/>
      <c r="I26" s="102">
        <f t="shared" si="1"/>
        <v>0</v>
      </c>
    </row>
    <row r="27" spans="1:9" ht="15">
      <c r="A27" s="3"/>
      <c r="B27" s="10"/>
      <c r="C27" s="13"/>
      <c r="D27" s="10"/>
      <c r="E27" s="4" t="s">
        <v>52</v>
      </c>
      <c r="F27" s="10" t="s">
        <v>3</v>
      </c>
      <c r="G27" s="10">
        <v>17</v>
      </c>
      <c r="H27" s="125"/>
      <c r="I27" s="102">
        <f t="shared" si="1"/>
        <v>0</v>
      </c>
    </row>
    <row r="28" spans="1:9" ht="15">
      <c r="A28" s="3"/>
      <c r="B28" s="10"/>
      <c r="C28" s="13"/>
      <c r="D28" s="10"/>
      <c r="E28" s="3" t="s">
        <v>23</v>
      </c>
      <c r="F28" s="10" t="s">
        <v>9</v>
      </c>
      <c r="G28" s="10">
        <v>1</v>
      </c>
      <c r="H28" s="125"/>
      <c r="I28" s="102">
        <f t="shared" si="1"/>
        <v>0</v>
      </c>
    </row>
    <row r="29" spans="2:9" ht="15">
      <c r="B29" s="14" t="s">
        <v>29</v>
      </c>
      <c r="C29" s="14"/>
      <c r="D29" s="11"/>
      <c r="E29" s="9"/>
      <c r="F29" s="11"/>
      <c r="G29" s="11"/>
      <c r="H29" s="126"/>
      <c r="I29" s="105">
        <f>SUM(I18:I28)</f>
        <v>0</v>
      </c>
    </row>
    <row r="30" spans="2:9" ht="13.95">
      <c r="B30" s="36"/>
      <c r="C30" s="36"/>
      <c r="D30" s="35"/>
      <c r="E30" s="34"/>
      <c r="F30" s="35"/>
      <c r="G30" s="35"/>
      <c r="H30" s="133"/>
      <c r="I30" s="112"/>
    </row>
    <row r="31" spans="2:9" ht="15">
      <c r="B31" s="12" t="s">
        <v>139</v>
      </c>
      <c r="C31" s="17" t="s">
        <v>140</v>
      </c>
      <c r="D31" s="7">
        <v>2</v>
      </c>
      <c r="E31" s="3" t="s">
        <v>21</v>
      </c>
      <c r="F31" s="10" t="s">
        <v>9</v>
      </c>
      <c r="G31" s="5">
        <v>1</v>
      </c>
      <c r="H31" s="124"/>
      <c r="I31" s="102">
        <f>G31*H31</f>
        <v>0</v>
      </c>
    </row>
    <row r="32" spans="2:9" ht="15">
      <c r="B32" s="10"/>
      <c r="C32" s="13"/>
      <c r="D32" s="10"/>
      <c r="E32" s="2" t="s">
        <v>32</v>
      </c>
      <c r="F32" s="5" t="s">
        <v>3</v>
      </c>
      <c r="G32" s="10">
        <v>1</v>
      </c>
      <c r="H32" s="125"/>
      <c r="I32" s="102">
        <f aca="true" t="shared" si="2" ref="I32:I41">G32*H32</f>
        <v>0</v>
      </c>
    </row>
    <row r="33" spans="2:9" ht="15">
      <c r="B33" s="10"/>
      <c r="C33" s="13"/>
      <c r="D33" s="10"/>
      <c r="E33" s="2" t="s">
        <v>33</v>
      </c>
      <c r="F33" s="10" t="s">
        <v>3</v>
      </c>
      <c r="G33" s="10">
        <v>0</v>
      </c>
      <c r="H33" s="125"/>
      <c r="I33" s="102">
        <f t="shared" si="2"/>
        <v>0</v>
      </c>
    </row>
    <row r="34" spans="2:9" ht="15">
      <c r="B34" s="10"/>
      <c r="C34" s="13"/>
      <c r="D34" s="10"/>
      <c r="E34" s="2" t="s">
        <v>34</v>
      </c>
      <c r="F34" s="10" t="s">
        <v>3</v>
      </c>
      <c r="G34" s="10">
        <v>0</v>
      </c>
      <c r="H34" s="125"/>
      <c r="I34" s="102">
        <f t="shared" si="2"/>
        <v>0</v>
      </c>
    </row>
    <row r="35" spans="2:9" ht="15">
      <c r="B35" s="10"/>
      <c r="C35" s="13"/>
      <c r="D35" s="10"/>
      <c r="E35" s="2" t="s">
        <v>35</v>
      </c>
      <c r="F35" s="10" t="s">
        <v>3</v>
      </c>
      <c r="G35" s="10">
        <v>0</v>
      </c>
      <c r="H35" s="125"/>
      <c r="I35" s="102">
        <f t="shared" si="2"/>
        <v>0</v>
      </c>
    </row>
    <row r="36" spans="2:9" ht="15">
      <c r="B36" s="10"/>
      <c r="C36" s="13"/>
      <c r="D36" s="10"/>
      <c r="E36" s="3" t="s">
        <v>25</v>
      </c>
      <c r="F36" s="10" t="s">
        <v>3</v>
      </c>
      <c r="G36" s="10">
        <v>7</v>
      </c>
      <c r="H36" s="125"/>
      <c r="I36" s="102">
        <f t="shared" si="2"/>
        <v>0</v>
      </c>
    </row>
    <row r="37" spans="2:9" ht="15">
      <c r="B37" s="10"/>
      <c r="C37" s="13"/>
      <c r="D37" s="10"/>
      <c r="E37" s="3" t="s">
        <v>26</v>
      </c>
      <c r="F37" s="10" t="s">
        <v>3</v>
      </c>
      <c r="G37" s="10">
        <v>0</v>
      </c>
      <c r="H37" s="125"/>
      <c r="I37" s="102">
        <f t="shared" si="2"/>
        <v>0</v>
      </c>
    </row>
    <row r="38" spans="2:9" ht="15">
      <c r="B38" s="10"/>
      <c r="C38" s="13"/>
      <c r="D38" s="10"/>
      <c r="E38" s="3" t="s">
        <v>153</v>
      </c>
      <c r="F38" s="10" t="s">
        <v>3</v>
      </c>
      <c r="G38" s="10">
        <v>0</v>
      </c>
      <c r="H38" s="125"/>
      <c r="I38" s="102">
        <f t="shared" si="2"/>
        <v>0</v>
      </c>
    </row>
    <row r="39" spans="2:9" ht="15">
      <c r="B39" s="10"/>
      <c r="C39" s="13"/>
      <c r="D39" s="10"/>
      <c r="E39" s="3" t="s">
        <v>154</v>
      </c>
      <c r="F39" s="10" t="s">
        <v>3</v>
      </c>
      <c r="G39" s="10">
        <v>0</v>
      </c>
      <c r="H39" s="125"/>
      <c r="I39" s="102">
        <f t="shared" si="2"/>
        <v>0</v>
      </c>
    </row>
    <row r="40" spans="2:9" ht="15">
      <c r="B40" s="10"/>
      <c r="C40" s="13"/>
      <c r="D40" s="10"/>
      <c r="E40" s="4" t="s">
        <v>52</v>
      </c>
      <c r="F40" s="10" t="s">
        <v>3</v>
      </c>
      <c r="G40" s="10">
        <v>8</v>
      </c>
      <c r="H40" s="125"/>
      <c r="I40" s="102">
        <f t="shared" si="2"/>
        <v>0</v>
      </c>
    </row>
    <row r="41" spans="2:9" ht="15">
      <c r="B41" s="10"/>
      <c r="C41" s="13"/>
      <c r="D41" s="10"/>
      <c r="E41" s="3" t="s">
        <v>23</v>
      </c>
      <c r="F41" s="10" t="s">
        <v>9</v>
      </c>
      <c r="G41" s="10">
        <v>1</v>
      </c>
      <c r="H41" s="125"/>
      <c r="I41" s="102">
        <f t="shared" si="2"/>
        <v>0</v>
      </c>
    </row>
    <row r="42" spans="2:9" ht="15">
      <c r="B42" s="14" t="s">
        <v>29</v>
      </c>
      <c r="C42" s="14"/>
      <c r="D42" s="11"/>
      <c r="E42" s="9"/>
      <c r="F42" s="11"/>
      <c r="G42" s="11"/>
      <c r="H42" s="126"/>
      <c r="I42" s="105">
        <f>SUM(I31:I41)</f>
        <v>0</v>
      </c>
    </row>
    <row r="43" spans="8:9" ht="13.95">
      <c r="H43" s="128"/>
      <c r="I43" s="104"/>
    </row>
    <row r="44" spans="1:9" ht="15">
      <c r="A44" s="8"/>
      <c r="B44" s="12" t="s">
        <v>149</v>
      </c>
      <c r="C44" s="19" t="s">
        <v>150</v>
      </c>
      <c r="D44" s="10">
        <v>2</v>
      </c>
      <c r="E44" s="3" t="s">
        <v>20</v>
      </c>
      <c r="F44" s="10" t="s">
        <v>9</v>
      </c>
      <c r="G44" s="10">
        <v>1</v>
      </c>
      <c r="H44" s="125"/>
      <c r="I44" s="102">
        <f>G44*H44</f>
        <v>0</v>
      </c>
    </row>
    <row r="45" spans="1:9" ht="15">
      <c r="A45" s="8"/>
      <c r="B45" s="10"/>
      <c r="C45" s="13"/>
      <c r="D45" s="10"/>
      <c r="E45" s="3" t="s">
        <v>27</v>
      </c>
      <c r="F45" s="10" t="s">
        <v>3</v>
      </c>
      <c r="G45" s="10">
        <v>8</v>
      </c>
      <c r="H45" s="125"/>
      <c r="I45" s="102">
        <f aca="true" t="shared" si="3" ref="I45:I46">G45*H45</f>
        <v>0</v>
      </c>
    </row>
    <row r="46" spans="1:9" ht="15">
      <c r="A46" s="8"/>
      <c r="B46" s="10"/>
      <c r="C46" s="13"/>
      <c r="D46" s="10"/>
      <c r="E46" s="3" t="s">
        <v>22</v>
      </c>
      <c r="F46" s="10" t="s">
        <v>9</v>
      </c>
      <c r="G46" s="10">
        <v>1</v>
      </c>
      <c r="H46" s="125"/>
      <c r="I46" s="102">
        <f t="shared" si="3"/>
        <v>0</v>
      </c>
    </row>
    <row r="47" spans="1:9" ht="15">
      <c r="A47" s="8"/>
      <c r="B47" s="11"/>
      <c r="C47" s="14" t="s">
        <v>19</v>
      </c>
      <c r="D47" s="11"/>
      <c r="E47" s="9"/>
      <c r="F47" s="11"/>
      <c r="G47" s="11"/>
      <c r="H47" s="126"/>
      <c r="I47" s="105">
        <f>SUM(I44:I46)</f>
        <v>0</v>
      </c>
    </row>
    <row r="48" spans="1:9" ht="15">
      <c r="A48" s="8"/>
      <c r="B48" s="12" t="s">
        <v>111</v>
      </c>
      <c r="C48" s="19" t="s">
        <v>137</v>
      </c>
      <c r="D48" s="10">
        <v>2</v>
      </c>
      <c r="E48" s="3" t="s">
        <v>20</v>
      </c>
      <c r="F48" s="10" t="s">
        <v>9</v>
      </c>
      <c r="G48" s="10">
        <v>1</v>
      </c>
      <c r="H48" s="125"/>
      <c r="I48" s="102">
        <f>G48*H48</f>
        <v>0</v>
      </c>
    </row>
    <row r="49" spans="1:9" ht="15">
      <c r="A49" s="8"/>
      <c r="B49" s="10"/>
      <c r="C49" s="13"/>
      <c r="D49" s="10"/>
      <c r="E49" s="3" t="s">
        <v>27</v>
      </c>
      <c r="F49" s="10" t="s">
        <v>3</v>
      </c>
      <c r="G49" s="10">
        <v>22</v>
      </c>
      <c r="H49" s="125"/>
      <c r="I49" s="102">
        <f aca="true" t="shared" si="4" ref="I49:I50">G49*H49</f>
        <v>0</v>
      </c>
    </row>
    <row r="50" spans="1:9" ht="15">
      <c r="A50" s="8"/>
      <c r="B50" s="10"/>
      <c r="C50" s="13"/>
      <c r="D50" s="10"/>
      <c r="E50" s="3" t="s">
        <v>22</v>
      </c>
      <c r="F50" s="10" t="s">
        <v>9</v>
      </c>
      <c r="G50" s="10">
        <v>1</v>
      </c>
      <c r="H50" s="125"/>
      <c r="I50" s="102">
        <f t="shared" si="4"/>
        <v>0</v>
      </c>
    </row>
    <row r="51" spans="1:9" ht="15">
      <c r="A51" s="8"/>
      <c r="B51" s="11"/>
      <c r="C51" s="14" t="s">
        <v>19</v>
      </c>
      <c r="D51" s="11"/>
      <c r="E51" s="9"/>
      <c r="F51" s="11"/>
      <c r="G51" s="11"/>
      <c r="H51" s="126"/>
      <c r="I51" s="105">
        <f>SUM(I48:I50)</f>
        <v>0</v>
      </c>
    </row>
    <row r="52" spans="8:9" ht="15">
      <c r="H52" s="128"/>
      <c r="I52" s="104"/>
    </row>
    <row r="62" spans="2:7" ht="15">
      <c r="B62" s="21"/>
      <c r="C62" s="21"/>
      <c r="D62" s="21"/>
      <c r="F62" s="21"/>
      <c r="G62" s="21"/>
    </row>
    <row r="63" spans="2:7" ht="15">
      <c r="B63" s="21"/>
      <c r="C63" s="21"/>
      <c r="D63" s="21"/>
      <c r="F63" s="21"/>
      <c r="G63" s="21"/>
    </row>
    <row r="64" spans="2:7" ht="15">
      <c r="B64" s="21"/>
      <c r="C64" s="21"/>
      <c r="D64" s="21"/>
      <c r="F64" s="21"/>
      <c r="G64" s="21"/>
    </row>
    <row r="65" spans="2:7" ht="15">
      <c r="B65" s="21"/>
      <c r="C65" s="21"/>
      <c r="D65" s="21"/>
      <c r="F65" s="21"/>
      <c r="G65" s="21"/>
    </row>
    <row r="66" spans="2:7" ht="15">
      <c r="B66" s="21"/>
      <c r="C66" s="21"/>
      <c r="D66" s="21"/>
      <c r="F66" s="21"/>
      <c r="G66" s="21"/>
    </row>
    <row r="67" spans="2:7" ht="15">
      <c r="B67" s="21"/>
      <c r="C67" s="21"/>
      <c r="D67" s="21"/>
      <c r="F67" s="21"/>
      <c r="G67" s="21"/>
    </row>
    <row r="68" spans="2:7" ht="15">
      <c r="B68" s="21"/>
      <c r="C68" s="21"/>
      <c r="D68" s="21"/>
      <c r="F68" s="21"/>
      <c r="G68" s="21"/>
    </row>
    <row r="69" spans="2:7" ht="15">
      <c r="B69" s="21"/>
      <c r="C69" s="21"/>
      <c r="D69" s="21"/>
      <c r="F69" s="21"/>
      <c r="G69" s="21"/>
    </row>
    <row r="70" spans="2:7" ht="15">
      <c r="B70" s="21"/>
      <c r="C70" s="21"/>
      <c r="D70" s="21"/>
      <c r="F70" s="21"/>
      <c r="G70" s="21"/>
    </row>
    <row r="71" spans="2:7" ht="15">
      <c r="B71" s="21"/>
      <c r="C71" s="21"/>
      <c r="D71" s="21"/>
      <c r="F71" s="21"/>
      <c r="G71" s="21"/>
    </row>
    <row r="72" spans="2:7" ht="15">
      <c r="B72" s="21"/>
      <c r="C72" s="21"/>
      <c r="D72" s="21"/>
      <c r="F72" s="21"/>
      <c r="G72" s="21"/>
    </row>
    <row r="73" spans="2:7" ht="15">
      <c r="B73" s="21"/>
      <c r="C73" s="21"/>
      <c r="D73" s="21"/>
      <c r="F73" s="21"/>
      <c r="G73" s="21"/>
    </row>
    <row r="74" spans="2:7" ht="15">
      <c r="B74" s="21"/>
      <c r="C74" s="21"/>
      <c r="D74" s="21"/>
      <c r="F74" s="21"/>
      <c r="G74" s="21"/>
    </row>
    <row r="75" spans="2:7" ht="15">
      <c r="B75" s="21"/>
      <c r="C75" s="21"/>
      <c r="D75" s="21"/>
      <c r="F75" s="21"/>
      <c r="G75" s="21"/>
    </row>
    <row r="76" spans="2:7" ht="15">
      <c r="B76" s="21"/>
      <c r="C76" s="21"/>
      <c r="D76" s="21"/>
      <c r="F76" s="21"/>
      <c r="G76" s="21"/>
    </row>
    <row r="77" spans="2:7" ht="15">
      <c r="B77" s="21"/>
      <c r="C77" s="21"/>
      <c r="D77" s="21"/>
      <c r="F77" s="21"/>
      <c r="G77" s="21"/>
    </row>
    <row r="78" spans="2:7" ht="15">
      <c r="B78" s="21"/>
      <c r="C78" s="21"/>
      <c r="D78" s="21"/>
      <c r="F78" s="21"/>
      <c r="G78" s="21"/>
    </row>
    <row r="79" spans="2:7" ht="15">
      <c r="B79" s="21"/>
      <c r="C79" s="21"/>
      <c r="D79" s="21"/>
      <c r="F79" s="21"/>
      <c r="G79" s="21"/>
    </row>
    <row r="80" spans="2:7" ht="15">
      <c r="B80" s="21"/>
      <c r="C80" s="21"/>
      <c r="D80" s="21"/>
      <c r="F80" s="21"/>
      <c r="G80" s="21"/>
    </row>
    <row r="81" spans="2:7" ht="15">
      <c r="B81" s="21"/>
      <c r="C81" s="21"/>
      <c r="D81" s="21"/>
      <c r="F81" s="21"/>
      <c r="G81" s="21"/>
    </row>
    <row r="82" spans="2:7" ht="15">
      <c r="B82" s="21"/>
      <c r="C82" s="21"/>
      <c r="D82" s="21"/>
      <c r="F82" s="21"/>
      <c r="G82" s="21"/>
    </row>
    <row r="83" spans="2:7" ht="15">
      <c r="B83" s="21"/>
      <c r="C83" s="21"/>
      <c r="D83" s="21"/>
      <c r="F83" s="21"/>
      <c r="G83" s="21"/>
    </row>
    <row r="84" spans="2:7" ht="15">
      <c r="B84" s="21"/>
      <c r="C84" s="21"/>
      <c r="D84" s="21"/>
      <c r="F84" s="21"/>
      <c r="G84" s="21"/>
    </row>
    <row r="85" spans="2:7" ht="15">
      <c r="B85" s="21"/>
      <c r="C85" s="21"/>
      <c r="D85" s="21"/>
      <c r="F85" s="21"/>
      <c r="G85" s="21"/>
    </row>
    <row r="86" spans="2:7" ht="15">
      <c r="B86" s="21"/>
      <c r="C86" s="21"/>
      <c r="D86" s="21"/>
      <c r="F86" s="21"/>
      <c r="G86" s="21"/>
    </row>
    <row r="87" spans="2:7" ht="15">
      <c r="B87" s="21"/>
      <c r="C87" s="21"/>
      <c r="D87" s="21"/>
      <c r="F87" s="21"/>
      <c r="G87" s="21"/>
    </row>
    <row r="88" spans="2:7" ht="15">
      <c r="B88" s="21"/>
      <c r="C88" s="21"/>
      <c r="D88" s="21"/>
      <c r="F88" s="21"/>
      <c r="G88" s="21"/>
    </row>
    <row r="89" spans="2:7" ht="15">
      <c r="B89" s="21"/>
      <c r="C89" s="21"/>
      <c r="D89" s="21"/>
      <c r="F89" s="21"/>
      <c r="G89" s="21"/>
    </row>
    <row r="90" spans="2:7" ht="15">
      <c r="B90" s="21"/>
      <c r="C90" s="21"/>
      <c r="D90" s="21"/>
      <c r="F90" s="21"/>
      <c r="G90" s="21"/>
    </row>
    <row r="91" spans="2:7" ht="15">
      <c r="B91" s="21"/>
      <c r="C91" s="21"/>
      <c r="D91" s="21"/>
      <c r="F91" s="21"/>
      <c r="G91" s="21"/>
    </row>
    <row r="92" spans="2:7" ht="15">
      <c r="B92" s="21"/>
      <c r="C92" s="21"/>
      <c r="D92" s="21"/>
      <c r="F92" s="21"/>
      <c r="G92" s="21"/>
    </row>
    <row r="93" spans="2:7" ht="15">
      <c r="B93" s="21"/>
      <c r="C93" s="21"/>
      <c r="D93" s="21"/>
      <c r="F93" s="21"/>
      <c r="G93" s="21"/>
    </row>
    <row r="94" spans="2:7" ht="15">
      <c r="B94" s="21"/>
      <c r="C94" s="21"/>
      <c r="D94" s="21"/>
      <c r="F94" s="21"/>
      <c r="G94" s="21"/>
    </row>
    <row r="95" spans="2:7" ht="15">
      <c r="B95" s="21"/>
      <c r="C95" s="21"/>
      <c r="D95" s="21"/>
      <c r="F95" s="21"/>
      <c r="G95" s="21"/>
    </row>
    <row r="96" spans="2:7" ht="15">
      <c r="B96" s="21"/>
      <c r="C96" s="21"/>
      <c r="D96" s="21"/>
      <c r="F96" s="21"/>
      <c r="G96" s="21"/>
    </row>
    <row r="97" spans="2:7" ht="15">
      <c r="B97" s="21"/>
      <c r="C97" s="21"/>
      <c r="D97" s="21"/>
      <c r="F97" s="21"/>
      <c r="G97" s="21"/>
    </row>
    <row r="98" spans="2:7" ht="15">
      <c r="B98" s="21"/>
      <c r="C98" s="21"/>
      <c r="D98" s="21"/>
      <c r="F98" s="21"/>
      <c r="G98" s="21"/>
    </row>
    <row r="99" spans="2:7" ht="15">
      <c r="B99" s="21"/>
      <c r="C99" s="21"/>
      <c r="D99" s="21"/>
      <c r="F99" s="21"/>
      <c r="G99" s="21"/>
    </row>
    <row r="100" spans="2:7" ht="15">
      <c r="B100" s="21"/>
      <c r="C100" s="21"/>
      <c r="D100" s="21"/>
      <c r="F100" s="21"/>
      <c r="G100" s="21"/>
    </row>
    <row r="101" spans="2:7" ht="15">
      <c r="B101" s="21"/>
      <c r="C101" s="21"/>
      <c r="D101" s="21"/>
      <c r="F101" s="21"/>
      <c r="G101" s="21"/>
    </row>
    <row r="102" spans="2:7" ht="15">
      <c r="B102" s="21"/>
      <c r="C102" s="21"/>
      <c r="D102" s="21"/>
      <c r="F102" s="21"/>
      <c r="G102" s="21"/>
    </row>
    <row r="103" spans="2:7" ht="15">
      <c r="B103" s="21"/>
      <c r="C103" s="21"/>
      <c r="D103" s="21"/>
      <c r="F103" s="21"/>
      <c r="G103" s="21"/>
    </row>
    <row r="104" spans="2:7" ht="15">
      <c r="B104" s="21"/>
      <c r="C104" s="21"/>
      <c r="D104" s="21"/>
      <c r="F104" s="21"/>
      <c r="G104" s="21"/>
    </row>
    <row r="105" spans="2:7" ht="15">
      <c r="B105" s="21"/>
      <c r="C105" s="21"/>
      <c r="D105" s="21"/>
      <c r="F105" s="21"/>
      <c r="G105" s="21"/>
    </row>
    <row r="106" spans="2:7" ht="15">
      <c r="B106" s="21"/>
      <c r="C106" s="21"/>
      <c r="D106" s="21"/>
      <c r="F106" s="21"/>
      <c r="G106" s="21"/>
    </row>
    <row r="107" spans="2:7" ht="15">
      <c r="B107" s="21"/>
      <c r="C107" s="21"/>
      <c r="D107" s="21"/>
      <c r="F107" s="21"/>
      <c r="G107" s="21"/>
    </row>
    <row r="108" spans="2:7" ht="15">
      <c r="B108" s="21"/>
      <c r="C108" s="21"/>
      <c r="D108" s="21"/>
      <c r="F108" s="21"/>
      <c r="G108" s="21"/>
    </row>
    <row r="109" spans="2:7" ht="15">
      <c r="B109" s="21"/>
      <c r="C109" s="21"/>
      <c r="D109" s="21"/>
      <c r="F109" s="21"/>
      <c r="G109" s="21"/>
    </row>
    <row r="110" spans="2:7" ht="15">
      <c r="B110" s="21"/>
      <c r="C110" s="21"/>
      <c r="D110" s="21"/>
      <c r="F110" s="21"/>
      <c r="G110" s="21"/>
    </row>
    <row r="111" spans="2:7" ht="15">
      <c r="B111" s="21"/>
      <c r="C111" s="21"/>
      <c r="D111" s="21"/>
      <c r="F111" s="21"/>
      <c r="G111" s="21"/>
    </row>
    <row r="112" spans="2:7" ht="15">
      <c r="B112" s="21"/>
      <c r="C112" s="21"/>
      <c r="D112" s="21"/>
      <c r="F112" s="21"/>
      <c r="G112" s="21"/>
    </row>
    <row r="113" spans="2:7" ht="15">
      <c r="B113" s="21"/>
      <c r="C113" s="21"/>
      <c r="D113" s="21"/>
      <c r="F113" s="21"/>
      <c r="G113" s="21"/>
    </row>
    <row r="114" spans="2:7" ht="15">
      <c r="B114" s="21"/>
      <c r="C114" s="21"/>
      <c r="D114" s="21"/>
      <c r="F114" s="21"/>
      <c r="G114" s="21"/>
    </row>
    <row r="115" spans="2:7" ht="15">
      <c r="B115" s="21"/>
      <c r="C115" s="21"/>
      <c r="D115" s="21"/>
      <c r="F115" s="21"/>
      <c r="G115" s="21"/>
    </row>
    <row r="116" spans="2:7" ht="15">
      <c r="B116" s="21"/>
      <c r="C116" s="21"/>
      <c r="D116" s="21"/>
      <c r="F116" s="21"/>
      <c r="G116" s="21"/>
    </row>
    <row r="117" spans="2:7" ht="15">
      <c r="B117" s="21"/>
      <c r="C117" s="21"/>
      <c r="D117" s="21"/>
      <c r="F117" s="21"/>
      <c r="G117" s="21"/>
    </row>
    <row r="118" spans="2:7" ht="15">
      <c r="B118" s="21"/>
      <c r="C118" s="21"/>
      <c r="D118" s="21"/>
      <c r="F118" s="21"/>
      <c r="G118" s="21"/>
    </row>
    <row r="119" spans="2:7" ht="15">
      <c r="B119" s="21"/>
      <c r="C119" s="21"/>
      <c r="D119" s="21"/>
      <c r="F119" s="21"/>
      <c r="G119" s="21"/>
    </row>
    <row r="120" spans="2:7" ht="15">
      <c r="B120" s="21"/>
      <c r="C120" s="21"/>
      <c r="D120" s="21"/>
      <c r="F120" s="21"/>
      <c r="G120" s="21"/>
    </row>
    <row r="121" spans="2:7" ht="15">
      <c r="B121" s="21"/>
      <c r="C121" s="21"/>
      <c r="D121" s="21"/>
      <c r="F121" s="21"/>
      <c r="G121" s="21"/>
    </row>
    <row r="122" spans="2:7" ht="15">
      <c r="B122" s="21"/>
      <c r="C122" s="21"/>
      <c r="D122" s="21"/>
      <c r="F122" s="21"/>
      <c r="G122" s="21"/>
    </row>
    <row r="123" spans="2:7" ht="15">
      <c r="B123" s="21"/>
      <c r="C123" s="21"/>
      <c r="D123" s="21"/>
      <c r="F123" s="21"/>
      <c r="G123" s="21"/>
    </row>
    <row r="124" spans="2:7" ht="15">
      <c r="B124" s="21"/>
      <c r="C124" s="21"/>
      <c r="D124" s="21"/>
      <c r="F124" s="21"/>
      <c r="G124" s="21"/>
    </row>
    <row r="125" spans="2:7" ht="15">
      <c r="B125" s="21"/>
      <c r="C125" s="21"/>
      <c r="D125" s="21"/>
      <c r="F125" s="21"/>
      <c r="G125" s="21"/>
    </row>
    <row r="126" spans="2:7" ht="15">
      <c r="B126" s="21"/>
      <c r="C126" s="21"/>
      <c r="D126" s="21"/>
      <c r="F126" s="21"/>
      <c r="G126" s="21"/>
    </row>
    <row r="127" spans="2:7" ht="15">
      <c r="B127" s="21"/>
      <c r="C127" s="21"/>
      <c r="D127" s="21"/>
      <c r="F127" s="21"/>
      <c r="G127" s="21"/>
    </row>
    <row r="128" spans="2:7" ht="15">
      <c r="B128" s="21"/>
      <c r="C128" s="21"/>
      <c r="D128" s="21"/>
      <c r="F128" s="21"/>
      <c r="G128" s="21"/>
    </row>
    <row r="129" spans="2:7" ht="15">
      <c r="B129" s="21"/>
      <c r="C129" s="21"/>
      <c r="D129" s="21"/>
      <c r="F129" s="21"/>
      <c r="G129" s="21"/>
    </row>
    <row r="130" spans="2:7" ht="15">
      <c r="B130" s="21"/>
      <c r="C130" s="21"/>
      <c r="D130" s="21"/>
      <c r="F130" s="21"/>
      <c r="G130" s="21"/>
    </row>
    <row r="131" spans="2:7" ht="15">
      <c r="B131" s="21"/>
      <c r="C131" s="21"/>
      <c r="D131" s="21"/>
      <c r="F131" s="21"/>
      <c r="G131" s="21"/>
    </row>
    <row r="132" spans="2:7" ht="15">
      <c r="B132" s="21"/>
      <c r="C132" s="21"/>
      <c r="D132" s="21"/>
      <c r="F132" s="21"/>
      <c r="G132" s="21"/>
    </row>
    <row r="133" spans="2:7" ht="15">
      <c r="B133" s="21"/>
      <c r="C133" s="21"/>
      <c r="D133" s="21"/>
      <c r="F133" s="21"/>
      <c r="G133" s="21"/>
    </row>
    <row r="134" spans="2:7" ht="15">
      <c r="B134" s="21"/>
      <c r="C134" s="21"/>
      <c r="D134" s="21"/>
      <c r="F134" s="21"/>
      <c r="G134" s="21"/>
    </row>
    <row r="135" spans="2:7" ht="15">
      <c r="B135" s="21"/>
      <c r="C135" s="21"/>
      <c r="D135" s="21"/>
      <c r="F135" s="21"/>
      <c r="G135" s="21"/>
    </row>
    <row r="136" spans="2:7" ht="15">
      <c r="B136" s="21"/>
      <c r="C136" s="21"/>
      <c r="D136" s="21"/>
      <c r="F136" s="21"/>
      <c r="G136" s="21"/>
    </row>
    <row r="137" spans="2:7" ht="15">
      <c r="B137" s="21"/>
      <c r="C137" s="21"/>
      <c r="D137" s="21"/>
      <c r="F137" s="21"/>
      <c r="G137" s="21"/>
    </row>
    <row r="138" spans="2:7" ht="15">
      <c r="B138" s="21"/>
      <c r="C138" s="21"/>
      <c r="D138" s="21"/>
      <c r="F138" s="21"/>
      <c r="G138" s="21"/>
    </row>
    <row r="139" spans="2:7" ht="15">
      <c r="B139" s="21"/>
      <c r="C139" s="21"/>
      <c r="D139" s="21"/>
      <c r="F139" s="21"/>
      <c r="G139" s="21"/>
    </row>
    <row r="140" spans="2:7" ht="15">
      <c r="B140" s="21"/>
      <c r="C140" s="21"/>
      <c r="D140" s="21"/>
      <c r="F140" s="21"/>
      <c r="G140" s="21"/>
    </row>
    <row r="141" spans="2:7" ht="15">
      <c r="B141" s="21"/>
      <c r="C141" s="21"/>
      <c r="D141" s="21"/>
      <c r="F141" s="21"/>
      <c r="G141" s="21"/>
    </row>
    <row r="142" spans="2:7" ht="15">
      <c r="B142" s="21"/>
      <c r="C142" s="21"/>
      <c r="D142" s="21"/>
      <c r="F142" s="21"/>
      <c r="G142" s="21"/>
    </row>
    <row r="143" spans="2:7" ht="15">
      <c r="B143" s="21"/>
      <c r="C143" s="21"/>
      <c r="D143" s="21"/>
      <c r="F143" s="21"/>
      <c r="G143" s="21"/>
    </row>
    <row r="144" spans="2:7" ht="15">
      <c r="B144" s="21"/>
      <c r="C144" s="21"/>
      <c r="D144" s="21"/>
      <c r="F144" s="21"/>
      <c r="G144" s="21"/>
    </row>
    <row r="145" spans="2:7" ht="15">
      <c r="B145" s="21"/>
      <c r="C145" s="21"/>
      <c r="D145" s="21"/>
      <c r="F145" s="21"/>
      <c r="G145" s="21"/>
    </row>
    <row r="146" spans="2:7" ht="15">
      <c r="B146" s="21"/>
      <c r="C146" s="21"/>
      <c r="D146" s="21"/>
      <c r="F146" s="21"/>
      <c r="G146" s="21"/>
    </row>
    <row r="147" spans="2:7" ht="15">
      <c r="B147" s="21"/>
      <c r="C147" s="21"/>
      <c r="D147" s="21"/>
      <c r="F147" s="21"/>
      <c r="G147" s="21"/>
    </row>
    <row r="148" spans="2:7" ht="15">
      <c r="B148" s="21"/>
      <c r="C148" s="21"/>
      <c r="D148" s="21"/>
      <c r="F148" s="21"/>
      <c r="G148" s="21"/>
    </row>
    <row r="149" spans="2:7" ht="15">
      <c r="B149" s="21"/>
      <c r="C149" s="21"/>
      <c r="D149" s="21"/>
      <c r="F149" s="21"/>
      <c r="G149" s="21"/>
    </row>
    <row r="150" spans="2:7" ht="15">
      <c r="B150" s="21"/>
      <c r="C150" s="21"/>
      <c r="D150" s="21"/>
      <c r="F150" s="21"/>
      <c r="G150" s="21"/>
    </row>
    <row r="151" spans="2:7" ht="15">
      <c r="B151" s="21"/>
      <c r="C151" s="21"/>
      <c r="D151" s="21"/>
      <c r="F151" s="21"/>
      <c r="G151" s="21"/>
    </row>
    <row r="152" spans="2:7" ht="15">
      <c r="B152" s="21"/>
      <c r="C152" s="21"/>
      <c r="D152" s="21"/>
      <c r="F152" s="21"/>
      <c r="G152" s="21"/>
    </row>
    <row r="153" spans="2:7" ht="15">
      <c r="B153" s="21"/>
      <c r="C153" s="21"/>
      <c r="D153" s="21"/>
      <c r="F153" s="21"/>
      <c r="G153" s="21"/>
    </row>
    <row r="154" spans="2:7" ht="15">
      <c r="B154" s="21"/>
      <c r="C154" s="21"/>
      <c r="D154" s="21"/>
      <c r="F154" s="21"/>
      <c r="G154" s="21"/>
    </row>
    <row r="155" spans="2:7" ht="15">
      <c r="B155" s="21"/>
      <c r="C155" s="21"/>
      <c r="D155" s="21"/>
      <c r="F155" s="21"/>
      <c r="G155" s="21"/>
    </row>
    <row r="156" spans="2:7" ht="15">
      <c r="B156" s="21"/>
      <c r="C156" s="21"/>
      <c r="D156" s="21"/>
      <c r="F156" s="21"/>
      <c r="G156" s="21"/>
    </row>
    <row r="157" spans="2:7" ht="15">
      <c r="B157" s="21"/>
      <c r="C157" s="21"/>
      <c r="D157" s="21"/>
      <c r="F157" s="21"/>
      <c r="G157" s="21"/>
    </row>
    <row r="158" spans="2:7" ht="15">
      <c r="B158" s="21"/>
      <c r="C158" s="21"/>
      <c r="D158" s="21"/>
      <c r="F158" s="21"/>
      <c r="G158" s="21"/>
    </row>
    <row r="159" spans="2:7" ht="15">
      <c r="B159" s="21"/>
      <c r="C159" s="21"/>
      <c r="D159" s="21"/>
      <c r="F159" s="21"/>
      <c r="G159" s="21"/>
    </row>
    <row r="160" spans="2:7" ht="15">
      <c r="B160" s="21"/>
      <c r="C160" s="21"/>
      <c r="D160" s="21"/>
      <c r="F160" s="21"/>
      <c r="G160" s="21"/>
    </row>
    <row r="161" spans="2:7" ht="15">
      <c r="B161" s="21"/>
      <c r="C161" s="21"/>
      <c r="D161" s="21"/>
      <c r="F161" s="21"/>
      <c r="G161" s="21"/>
    </row>
    <row r="162" spans="2:7" ht="15">
      <c r="B162" s="21"/>
      <c r="C162" s="21"/>
      <c r="D162" s="21"/>
      <c r="F162" s="21"/>
      <c r="G162" s="21"/>
    </row>
    <row r="163" spans="2:7" ht="15">
      <c r="B163" s="21"/>
      <c r="C163" s="21"/>
      <c r="D163" s="21"/>
      <c r="F163" s="21"/>
      <c r="G163" s="21"/>
    </row>
    <row r="164" spans="2:7" ht="15">
      <c r="B164" s="21"/>
      <c r="C164" s="21"/>
      <c r="D164" s="21"/>
      <c r="F164" s="21"/>
      <c r="G164" s="21"/>
    </row>
    <row r="165" spans="2:7" ht="15">
      <c r="B165" s="21"/>
      <c r="C165" s="21"/>
      <c r="D165" s="21"/>
      <c r="F165" s="21"/>
      <c r="G165" s="21"/>
    </row>
    <row r="166" spans="2:7" ht="15">
      <c r="B166" s="21"/>
      <c r="C166" s="21"/>
      <c r="D166" s="21"/>
      <c r="F166" s="21"/>
      <c r="G166" s="21"/>
    </row>
    <row r="167" spans="2:7" ht="15">
      <c r="B167" s="21"/>
      <c r="C167" s="21"/>
      <c r="D167" s="21"/>
      <c r="F167" s="21"/>
      <c r="G167" s="21"/>
    </row>
    <row r="168" spans="2:7" ht="15">
      <c r="B168" s="21"/>
      <c r="C168" s="21"/>
      <c r="D168" s="21"/>
      <c r="F168" s="21"/>
      <c r="G168" s="21"/>
    </row>
    <row r="169" spans="2:7" ht="15">
      <c r="B169" s="21"/>
      <c r="C169" s="21"/>
      <c r="D169" s="21"/>
      <c r="F169" s="21"/>
      <c r="G169" s="21"/>
    </row>
    <row r="170" spans="2:7" ht="15">
      <c r="B170" s="21"/>
      <c r="C170" s="21"/>
      <c r="D170" s="21"/>
      <c r="F170" s="21"/>
      <c r="G170" s="21"/>
    </row>
    <row r="171" spans="2:7" ht="15">
      <c r="B171" s="21"/>
      <c r="C171" s="21"/>
      <c r="D171" s="21"/>
      <c r="F171" s="21"/>
      <c r="G171" s="21"/>
    </row>
    <row r="172" spans="2:7" ht="15">
      <c r="B172" s="21"/>
      <c r="C172" s="21"/>
      <c r="D172" s="21"/>
      <c r="F172" s="21"/>
      <c r="G172" s="21"/>
    </row>
    <row r="173" spans="2:7" ht="15">
      <c r="B173" s="21"/>
      <c r="C173" s="21"/>
      <c r="D173" s="21"/>
      <c r="F173" s="21"/>
      <c r="G173" s="21"/>
    </row>
    <row r="174" spans="2:7" ht="15">
      <c r="B174" s="21"/>
      <c r="C174" s="21"/>
      <c r="D174" s="21"/>
      <c r="F174" s="21"/>
      <c r="G174" s="21"/>
    </row>
    <row r="175" spans="2:7" ht="15">
      <c r="B175" s="21"/>
      <c r="C175" s="21"/>
      <c r="D175" s="21"/>
      <c r="F175" s="21"/>
      <c r="G175" s="21"/>
    </row>
    <row r="176" spans="2:7" ht="15">
      <c r="B176" s="21"/>
      <c r="C176" s="21"/>
      <c r="D176" s="21"/>
      <c r="F176" s="21"/>
      <c r="G176" s="21"/>
    </row>
    <row r="177" spans="2:7" ht="15">
      <c r="B177" s="21"/>
      <c r="C177" s="21"/>
      <c r="D177" s="21"/>
      <c r="F177" s="21"/>
      <c r="G177" s="21"/>
    </row>
    <row r="178" spans="2:7" ht="15">
      <c r="B178" s="21"/>
      <c r="C178" s="21"/>
      <c r="D178" s="21"/>
      <c r="F178" s="21"/>
      <c r="G178" s="21"/>
    </row>
    <row r="179" spans="2:7" ht="15">
      <c r="B179" s="21"/>
      <c r="C179" s="21"/>
      <c r="D179" s="21"/>
      <c r="F179" s="21"/>
      <c r="G179" s="21"/>
    </row>
    <row r="180" spans="2:7" ht="15">
      <c r="B180" s="21"/>
      <c r="C180" s="21"/>
      <c r="D180" s="21"/>
      <c r="F180" s="21"/>
      <c r="G180" s="21"/>
    </row>
    <row r="181" spans="2:7" ht="15">
      <c r="B181" s="21"/>
      <c r="C181" s="21"/>
      <c r="D181" s="21"/>
      <c r="F181" s="21"/>
      <c r="G181" s="21"/>
    </row>
    <row r="182" spans="2:7" ht="15">
      <c r="B182" s="21"/>
      <c r="C182" s="21"/>
      <c r="D182" s="21"/>
      <c r="F182" s="21"/>
      <c r="G182" s="21"/>
    </row>
    <row r="183" spans="2:7" ht="15">
      <c r="B183" s="21"/>
      <c r="C183" s="21"/>
      <c r="D183" s="21"/>
      <c r="F183" s="21"/>
      <c r="G183" s="21"/>
    </row>
    <row r="184" spans="2:7" ht="15">
      <c r="B184" s="21"/>
      <c r="C184" s="21"/>
      <c r="D184" s="21"/>
      <c r="F184" s="21"/>
      <c r="G184" s="21"/>
    </row>
    <row r="185" spans="2:7" ht="15">
      <c r="B185" s="21"/>
      <c r="C185" s="21"/>
      <c r="D185" s="21"/>
      <c r="F185" s="21"/>
      <c r="G185" s="21"/>
    </row>
    <row r="186" spans="2:7" ht="15">
      <c r="B186" s="21"/>
      <c r="C186" s="21"/>
      <c r="D186" s="21"/>
      <c r="F186" s="21"/>
      <c r="G186" s="21"/>
    </row>
    <row r="187" spans="2:7" ht="15">
      <c r="B187" s="21"/>
      <c r="C187" s="21"/>
      <c r="D187" s="21"/>
      <c r="F187" s="21"/>
      <c r="G187" s="21"/>
    </row>
    <row r="188" spans="2:7" ht="15">
      <c r="B188" s="21"/>
      <c r="C188" s="21"/>
      <c r="D188" s="21"/>
      <c r="F188" s="21"/>
      <c r="G188" s="21"/>
    </row>
    <row r="189" spans="2:7" ht="15">
      <c r="B189" s="21"/>
      <c r="C189" s="21"/>
      <c r="D189" s="21"/>
      <c r="F189" s="21"/>
      <c r="G189" s="21"/>
    </row>
    <row r="190" spans="2:7" ht="15">
      <c r="B190" s="21"/>
      <c r="C190" s="21"/>
      <c r="D190" s="21"/>
      <c r="F190" s="21"/>
      <c r="G190" s="21"/>
    </row>
    <row r="191" spans="2:7" ht="15">
      <c r="B191" s="21"/>
      <c r="C191" s="21"/>
      <c r="D191" s="21"/>
      <c r="F191" s="21"/>
      <c r="G191" s="21"/>
    </row>
    <row r="192" spans="2:7" ht="15">
      <c r="B192" s="21"/>
      <c r="C192" s="21"/>
      <c r="D192" s="21"/>
      <c r="F192" s="21"/>
      <c r="G192" s="21"/>
    </row>
    <row r="193" spans="2:7" ht="15">
      <c r="B193" s="21"/>
      <c r="C193" s="21"/>
      <c r="D193" s="21"/>
      <c r="F193" s="21"/>
      <c r="G193" s="21"/>
    </row>
    <row r="194" spans="2:7" ht="15">
      <c r="B194" s="21"/>
      <c r="C194" s="21"/>
      <c r="D194" s="21"/>
      <c r="F194" s="21"/>
      <c r="G194" s="21"/>
    </row>
    <row r="195" spans="2:7" ht="15">
      <c r="B195" s="21"/>
      <c r="C195" s="21"/>
      <c r="D195" s="21"/>
      <c r="F195" s="21"/>
      <c r="G195" s="21"/>
    </row>
    <row r="196" spans="2:7" ht="15">
      <c r="B196" s="21"/>
      <c r="C196" s="21"/>
      <c r="D196" s="21"/>
      <c r="F196" s="21"/>
      <c r="G196" s="21"/>
    </row>
    <row r="197" spans="2:7" ht="15">
      <c r="B197" s="21"/>
      <c r="C197" s="21"/>
      <c r="D197" s="21"/>
      <c r="F197" s="21"/>
      <c r="G197" s="21"/>
    </row>
    <row r="198" spans="2:7" ht="15">
      <c r="B198" s="21"/>
      <c r="C198" s="21"/>
      <c r="D198" s="21"/>
      <c r="F198" s="21"/>
      <c r="G198" s="21"/>
    </row>
    <row r="199" spans="2:7" ht="15">
      <c r="B199" s="21"/>
      <c r="C199" s="21"/>
      <c r="D199" s="21"/>
      <c r="F199" s="21"/>
      <c r="G199" s="21"/>
    </row>
    <row r="200" spans="2:7" ht="15">
      <c r="B200" s="21"/>
      <c r="C200" s="21"/>
      <c r="D200" s="21"/>
      <c r="F200" s="21"/>
      <c r="G200" s="21"/>
    </row>
    <row r="201" spans="2:7" ht="15">
      <c r="B201" s="21"/>
      <c r="C201" s="21"/>
      <c r="D201" s="21"/>
      <c r="F201" s="21"/>
      <c r="G201" s="21"/>
    </row>
    <row r="202" spans="2:7" ht="15">
      <c r="B202" s="21"/>
      <c r="C202" s="21"/>
      <c r="D202" s="21"/>
      <c r="F202" s="21"/>
      <c r="G202" s="21"/>
    </row>
    <row r="203" spans="2:7" ht="15">
      <c r="B203" s="21"/>
      <c r="C203" s="21"/>
      <c r="D203" s="21"/>
      <c r="F203" s="21"/>
      <c r="G203" s="21"/>
    </row>
    <row r="204" spans="2:7" ht="15">
      <c r="B204" s="21"/>
      <c r="C204" s="21"/>
      <c r="D204" s="21"/>
      <c r="F204" s="21"/>
      <c r="G204" s="21"/>
    </row>
    <row r="205" spans="2:7" ht="15">
      <c r="B205" s="21"/>
      <c r="C205" s="21"/>
      <c r="D205" s="21"/>
      <c r="F205" s="21"/>
      <c r="G205" s="21"/>
    </row>
    <row r="206" spans="2:7" ht="15">
      <c r="B206" s="21"/>
      <c r="C206" s="21"/>
      <c r="D206" s="21"/>
      <c r="F206" s="21"/>
      <c r="G206" s="21"/>
    </row>
    <row r="207" spans="2:7" ht="15">
      <c r="B207" s="21"/>
      <c r="C207" s="21"/>
      <c r="D207" s="21"/>
      <c r="F207" s="21"/>
      <c r="G207" s="21"/>
    </row>
    <row r="208" spans="2:7" ht="15">
      <c r="B208" s="21"/>
      <c r="C208" s="21"/>
      <c r="D208" s="21"/>
      <c r="F208" s="21"/>
      <c r="G208" s="21"/>
    </row>
    <row r="209" spans="2:7" ht="15">
      <c r="B209" s="21"/>
      <c r="C209" s="21"/>
      <c r="D209" s="21"/>
      <c r="F209" s="21"/>
      <c r="G209" s="21"/>
    </row>
    <row r="210" spans="2:7" ht="15">
      <c r="B210" s="21"/>
      <c r="C210" s="21"/>
      <c r="D210" s="21"/>
      <c r="F210" s="21"/>
      <c r="G210" s="21"/>
    </row>
    <row r="211" spans="2:7" ht="15">
      <c r="B211" s="21"/>
      <c r="C211" s="21"/>
      <c r="D211" s="21"/>
      <c r="F211" s="21"/>
      <c r="G211" s="21"/>
    </row>
    <row r="212" spans="2:7" ht="15">
      <c r="B212" s="21"/>
      <c r="C212" s="21"/>
      <c r="D212" s="21"/>
      <c r="F212" s="21"/>
      <c r="G212" s="21"/>
    </row>
    <row r="213" spans="2:7" ht="15">
      <c r="B213" s="21"/>
      <c r="C213" s="21"/>
      <c r="D213" s="21"/>
      <c r="F213" s="21"/>
      <c r="G213" s="21"/>
    </row>
    <row r="214" spans="2:7" ht="15">
      <c r="B214" s="21"/>
      <c r="C214" s="21"/>
      <c r="D214" s="21"/>
      <c r="F214" s="21"/>
      <c r="G214" s="21"/>
    </row>
    <row r="215" spans="2:7" ht="15">
      <c r="B215" s="21"/>
      <c r="C215" s="21"/>
      <c r="D215" s="21"/>
      <c r="F215" s="21"/>
      <c r="G215" s="21"/>
    </row>
    <row r="216" spans="2:7" ht="15">
      <c r="B216" s="21"/>
      <c r="C216" s="21"/>
      <c r="D216" s="21"/>
      <c r="F216" s="21"/>
      <c r="G216" s="21"/>
    </row>
    <row r="217" spans="2:7" ht="15">
      <c r="B217" s="21"/>
      <c r="C217" s="21"/>
      <c r="D217" s="21"/>
      <c r="F217" s="21"/>
      <c r="G217" s="21"/>
    </row>
    <row r="218" spans="2:7" ht="15">
      <c r="B218" s="21"/>
      <c r="C218" s="21"/>
      <c r="D218" s="21"/>
      <c r="F218" s="21"/>
      <c r="G218" s="21"/>
    </row>
    <row r="219" spans="2:7" ht="15">
      <c r="B219" s="21"/>
      <c r="C219" s="21"/>
      <c r="D219" s="21"/>
      <c r="F219" s="21"/>
      <c r="G219" s="21"/>
    </row>
    <row r="220" spans="2:7" ht="15">
      <c r="B220" s="21"/>
      <c r="C220" s="21"/>
      <c r="D220" s="21"/>
      <c r="F220" s="21"/>
      <c r="G220" s="21"/>
    </row>
    <row r="221" spans="2:7" ht="15">
      <c r="B221" s="21"/>
      <c r="C221" s="21"/>
      <c r="D221" s="21"/>
      <c r="F221" s="21"/>
      <c r="G221" s="21"/>
    </row>
    <row r="222" spans="2:7" ht="15">
      <c r="B222" s="21"/>
      <c r="C222" s="21"/>
      <c r="D222" s="21"/>
      <c r="F222" s="21"/>
      <c r="G222" s="21"/>
    </row>
    <row r="223" spans="2:7" ht="15">
      <c r="B223" s="21"/>
      <c r="C223" s="21"/>
      <c r="D223" s="21"/>
      <c r="F223" s="21"/>
      <c r="G223" s="21"/>
    </row>
    <row r="224" spans="2:7" ht="15">
      <c r="B224" s="21"/>
      <c r="C224" s="21"/>
      <c r="D224" s="21"/>
      <c r="F224" s="21"/>
      <c r="G224" s="21"/>
    </row>
    <row r="225" spans="2:7" ht="15">
      <c r="B225" s="21"/>
      <c r="C225" s="21"/>
      <c r="D225" s="21"/>
      <c r="F225" s="21"/>
      <c r="G225" s="21"/>
    </row>
    <row r="226" spans="2:7" ht="15">
      <c r="B226" s="21"/>
      <c r="C226" s="21"/>
      <c r="D226" s="21"/>
      <c r="F226" s="21"/>
      <c r="G226" s="21"/>
    </row>
    <row r="227" spans="2:7" ht="15">
      <c r="B227" s="21"/>
      <c r="C227" s="21"/>
      <c r="D227" s="21"/>
      <c r="F227" s="21"/>
      <c r="G227" s="21"/>
    </row>
    <row r="228" spans="2:7" ht="15">
      <c r="B228" s="21"/>
      <c r="C228" s="21"/>
      <c r="D228" s="21"/>
      <c r="F228" s="21"/>
      <c r="G228" s="21"/>
    </row>
    <row r="229" spans="2:7" ht="15">
      <c r="B229" s="21"/>
      <c r="C229" s="21"/>
      <c r="D229" s="21"/>
      <c r="F229" s="21"/>
      <c r="G229" s="21"/>
    </row>
    <row r="230" spans="2:7" ht="15">
      <c r="B230" s="21"/>
      <c r="C230" s="21"/>
      <c r="D230" s="21"/>
      <c r="F230" s="21"/>
      <c r="G230" s="21"/>
    </row>
    <row r="231" spans="2:7" ht="15">
      <c r="B231" s="21"/>
      <c r="C231" s="21"/>
      <c r="D231" s="21"/>
      <c r="F231" s="21"/>
      <c r="G231" s="21"/>
    </row>
    <row r="232" spans="2:7" ht="15">
      <c r="B232" s="21"/>
      <c r="C232" s="21"/>
      <c r="D232" s="21"/>
      <c r="F232" s="21"/>
      <c r="G232" s="21"/>
    </row>
    <row r="233" spans="2:7" ht="15">
      <c r="B233" s="21"/>
      <c r="C233" s="21"/>
      <c r="D233" s="21"/>
      <c r="F233" s="21"/>
      <c r="G233" s="21"/>
    </row>
    <row r="234" spans="2:7" ht="15">
      <c r="B234" s="21"/>
      <c r="C234" s="21"/>
      <c r="D234" s="21"/>
      <c r="F234" s="21"/>
      <c r="G234" s="21"/>
    </row>
    <row r="235" spans="2:7" ht="15">
      <c r="B235" s="21"/>
      <c r="C235" s="21"/>
      <c r="D235" s="21"/>
      <c r="F235" s="21"/>
      <c r="G235" s="21"/>
    </row>
    <row r="236" spans="2:7" ht="15">
      <c r="B236" s="21"/>
      <c r="C236" s="21"/>
      <c r="D236" s="21"/>
      <c r="F236" s="21"/>
      <c r="G236" s="21"/>
    </row>
    <row r="237" spans="2:7" ht="15">
      <c r="B237" s="21"/>
      <c r="C237" s="21"/>
      <c r="D237" s="21"/>
      <c r="F237" s="21"/>
      <c r="G237" s="21"/>
    </row>
    <row r="238" spans="2:7" ht="15">
      <c r="B238" s="21"/>
      <c r="C238" s="21"/>
      <c r="D238" s="21"/>
      <c r="F238" s="21"/>
      <c r="G238" s="21"/>
    </row>
    <row r="239" spans="2:7" ht="15">
      <c r="B239" s="21"/>
      <c r="C239" s="21"/>
      <c r="D239" s="21"/>
      <c r="F239" s="21"/>
      <c r="G239" s="21"/>
    </row>
    <row r="240" spans="2:7" ht="15">
      <c r="B240" s="21"/>
      <c r="C240" s="21"/>
      <c r="D240" s="21"/>
      <c r="F240" s="21"/>
      <c r="G240" s="21"/>
    </row>
    <row r="241" spans="2:7" ht="15">
      <c r="B241" s="21"/>
      <c r="C241" s="21"/>
      <c r="D241" s="21"/>
      <c r="F241" s="21"/>
      <c r="G241" s="21"/>
    </row>
    <row r="242" spans="2:7" ht="15">
      <c r="B242" s="21"/>
      <c r="C242" s="21"/>
      <c r="D242" s="21"/>
      <c r="F242" s="21"/>
      <c r="G242" s="21"/>
    </row>
    <row r="243" spans="2:7" ht="15">
      <c r="B243" s="21"/>
      <c r="C243" s="21"/>
      <c r="D243" s="21"/>
      <c r="F243" s="21"/>
      <c r="G243" s="21"/>
    </row>
    <row r="244" spans="2:7" ht="15">
      <c r="B244" s="21"/>
      <c r="C244" s="21"/>
      <c r="D244" s="21"/>
      <c r="F244" s="21"/>
      <c r="G244" s="21"/>
    </row>
    <row r="245" spans="2:7" ht="15">
      <c r="B245" s="21"/>
      <c r="C245" s="21"/>
      <c r="D245" s="21"/>
      <c r="F245" s="21"/>
      <c r="G245" s="21"/>
    </row>
    <row r="246" spans="2:7" ht="15">
      <c r="B246" s="21"/>
      <c r="C246" s="21"/>
      <c r="D246" s="21"/>
      <c r="F246" s="21"/>
      <c r="G246" s="21"/>
    </row>
    <row r="247" spans="2:7" ht="15">
      <c r="B247" s="21"/>
      <c r="C247" s="21"/>
      <c r="D247" s="21"/>
      <c r="F247" s="21"/>
      <c r="G247" s="21"/>
    </row>
    <row r="248" spans="2:7" ht="15">
      <c r="B248" s="21"/>
      <c r="C248" s="21"/>
      <c r="D248" s="21"/>
      <c r="F248" s="21"/>
      <c r="G248" s="21"/>
    </row>
    <row r="249" spans="2:7" ht="15">
      <c r="B249" s="21"/>
      <c r="C249" s="21"/>
      <c r="D249" s="21"/>
      <c r="F249" s="21"/>
      <c r="G249" s="21"/>
    </row>
    <row r="250" spans="2:7" ht="15">
      <c r="B250" s="21"/>
      <c r="C250" s="21"/>
      <c r="D250" s="21"/>
      <c r="F250" s="21"/>
      <c r="G250" s="21"/>
    </row>
    <row r="251" spans="2:7" ht="15">
      <c r="B251" s="21"/>
      <c r="C251" s="21"/>
      <c r="D251" s="21"/>
      <c r="F251" s="21"/>
      <c r="G251" s="21"/>
    </row>
    <row r="252" spans="2:7" ht="15">
      <c r="B252" s="21"/>
      <c r="C252" s="21"/>
      <c r="D252" s="21"/>
      <c r="F252" s="21"/>
      <c r="G252" s="21"/>
    </row>
    <row r="253" spans="2:7" ht="15">
      <c r="B253" s="21"/>
      <c r="C253" s="21"/>
      <c r="D253" s="21"/>
      <c r="F253" s="21"/>
      <c r="G253" s="21"/>
    </row>
    <row r="254" spans="2:7" ht="15">
      <c r="B254" s="21"/>
      <c r="C254" s="21"/>
      <c r="D254" s="21"/>
      <c r="F254" s="21"/>
      <c r="G254" s="21"/>
    </row>
    <row r="255" spans="2:7" ht="15">
      <c r="B255" s="21"/>
      <c r="C255" s="21"/>
      <c r="D255" s="21"/>
      <c r="F255" s="21"/>
      <c r="G255" s="21"/>
    </row>
    <row r="256" spans="2:7" ht="15">
      <c r="B256" s="21"/>
      <c r="C256" s="21"/>
      <c r="D256" s="21"/>
      <c r="F256" s="21"/>
      <c r="G256" s="21"/>
    </row>
    <row r="257" spans="2:7" ht="15">
      <c r="B257" s="21"/>
      <c r="C257" s="21"/>
      <c r="D257" s="21"/>
      <c r="F257" s="21"/>
      <c r="G257" s="21"/>
    </row>
    <row r="258" spans="2:7" ht="15">
      <c r="B258" s="21"/>
      <c r="C258" s="21"/>
      <c r="D258" s="21"/>
      <c r="F258" s="21"/>
      <c r="G258" s="21"/>
    </row>
    <row r="259" spans="2:7" ht="15">
      <c r="B259" s="21"/>
      <c r="C259" s="21"/>
      <c r="D259" s="21"/>
      <c r="F259" s="21"/>
      <c r="G259" s="21"/>
    </row>
    <row r="260" spans="2:7" ht="15">
      <c r="B260" s="21"/>
      <c r="C260" s="21"/>
      <c r="D260" s="21"/>
      <c r="F260" s="21"/>
      <c r="G260" s="21"/>
    </row>
    <row r="261" spans="2:7" ht="15">
      <c r="B261" s="21"/>
      <c r="C261" s="21"/>
      <c r="D261" s="21"/>
      <c r="F261" s="21"/>
      <c r="G261" s="21"/>
    </row>
    <row r="262" spans="2:7" ht="15">
      <c r="B262" s="21"/>
      <c r="C262" s="21"/>
      <c r="D262" s="21"/>
      <c r="F262" s="21"/>
      <c r="G262" s="21"/>
    </row>
    <row r="263" spans="2:7" ht="15">
      <c r="B263" s="21"/>
      <c r="C263" s="21"/>
      <c r="D263" s="21"/>
      <c r="F263" s="21"/>
      <c r="G263" s="21"/>
    </row>
    <row r="264" spans="2:7" ht="15">
      <c r="B264" s="21"/>
      <c r="C264" s="21"/>
      <c r="D264" s="21"/>
      <c r="F264" s="21"/>
      <c r="G264" s="21"/>
    </row>
    <row r="265" spans="2:7" ht="15">
      <c r="B265" s="21"/>
      <c r="C265" s="21"/>
      <c r="D265" s="21"/>
      <c r="F265" s="21"/>
      <c r="G265" s="21"/>
    </row>
    <row r="266" spans="2:7" ht="15">
      <c r="B266" s="21"/>
      <c r="C266" s="21"/>
      <c r="D266" s="21"/>
      <c r="F266" s="21"/>
      <c r="G266" s="21"/>
    </row>
    <row r="267" spans="2:7" ht="15">
      <c r="B267" s="21"/>
      <c r="C267" s="21"/>
      <c r="D267" s="21"/>
      <c r="F267" s="21"/>
      <c r="G267" s="21"/>
    </row>
    <row r="268" spans="2:7" ht="15">
      <c r="B268" s="21"/>
      <c r="C268" s="21"/>
      <c r="D268" s="21"/>
      <c r="F268" s="21"/>
      <c r="G268" s="21"/>
    </row>
    <row r="269" spans="2:7" ht="15">
      <c r="B269" s="21"/>
      <c r="C269" s="21"/>
      <c r="D269" s="21"/>
      <c r="F269" s="21"/>
      <c r="G269" s="21"/>
    </row>
    <row r="270" spans="2:7" ht="15">
      <c r="B270" s="21"/>
      <c r="C270" s="21"/>
      <c r="D270" s="21"/>
      <c r="F270" s="21"/>
      <c r="G270" s="21"/>
    </row>
    <row r="271" spans="2:7" ht="15">
      <c r="B271" s="21"/>
      <c r="C271" s="21"/>
      <c r="D271" s="21"/>
      <c r="F271" s="21"/>
      <c r="G271" s="21"/>
    </row>
    <row r="272" spans="2:7" ht="15">
      <c r="B272" s="21"/>
      <c r="C272" s="21"/>
      <c r="D272" s="21"/>
      <c r="F272" s="21"/>
      <c r="G272" s="21"/>
    </row>
    <row r="273" spans="2:7" ht="15">
      <c r="B273" s="21"/>
      <c r="C273" s="21"/>
      <c r="D273" s="21"/>
      <c r="F273" s="21"/>
      <c r="G273" s="21"/>
    </row>
    <row r="274" spans="2:7" ht="15">
      <c r="B274" s="21"/>
      <c r="C274" s="21"/>
      <c r="D274" s="21"/>
      <c r="F274" s="21"/>
      <c r="G274" s="21"/>
    </row>
    <row r="275" spans="2:7" ht="15">
      <c r="B275" s="21"/>
      <c r="C275" s="21"/>
      <c r="D275" s="21"/>
      <c r="F275" s="21"/>
      <c r="G275" s="21"/>
    </row>
    <row r="276" spans="2:7" ht="15">
      <c r="B276" s="21"/>
      <c r="C276" s="21"/>
      <c r="D276" s="21"/>
      <c r="F276" s="21"/>
      <c r="G276" s="21"/>
    </row>
    <row r="277" spans="2:7" ht="15">
      <c r="B277" s="21"/>
      <c r="C277" s="21"/>
      <c r="D277" s="21"/>
      <c r="F277" s="21"/>
      <c r="G277" s="21"/>
    </row>
    <row r="278" spans="2:7" ht="15">
      <c r="B278" s="21"/>
      <c r="C278" s="21"/>
      <c r="D278" s="21"/>
      <c r="F278" s="21"/>
      <c r="G278" s="21"/>
    </row>
    <row r="279" spans="2:7" ht="15">
      <c r="B279" s="21"/>
      <c r="C279" s="21"/>
      <c r="D279" s="21"/>
      <c r="F279" s="21"/>
      <c r="G279" s="21"/>
    </row>
    <row r="280" spans="2:7" ht="15">
      <c r="B280" s="21"/>
      <c r="C280" s="21"/>
      <c r="D280" s="21"/>
      <c r="F280" s="21"/>
      <c r="G280" s="21"/>
    </row>
    <row r="281" spans="2:7" ht="15">
      <c r="B281" s="21"/>
      <c r="C281" s="21"/>
      <c r="D281" s="21"/>
      <c r="F281" s="21"/>
      <c r="G281" s="21"/>
    </row>
    <row r="282" spans="2:7" ht="15">
      <c r="B282" s="21"/>
      <c r="C282" s="21"/>
      <c r="D282" s="21"/>
      <c r="F282" s="21"/>
      <c r="G282" s="21"/>
    </row>
    <row r="283" spans="2:7" ht="15">
      <c r="B283" s="21"/>
      <c r="C283" s="21"/>
      <c r="D283" s="21"/>
      <c r="F283" s="21"/>
      <c r="G283" s="21"/>
    </row>
    <row r="284" spans="2:7" ht="15">
      <c r="B284" s="21"/>
      <c r="C284" s="21"/>
      <c r="D284" s="21"/>
      <c r="F284" s="21"/>
      <c r="G284" s="21"/>
    </row>
    <row r="285" spans="2:7" ht="15">
      <c r="B285" s="21"/>
      <c r="C285" s="21"/>
      <c r="D285" s="21"/>
      <c r="F285" s="21"/>
      <c r="G285" s="21"/>
    </row>
    <row r="286" spans="2:7" ht="15">
      <c r="B286" s="21"/>
      <c r="C286" s="21"/>
      <c r="D286" s="21"/>
      <c r="F286" s="21"/>
      <c r="G286" s="21"/>
    </row>
    <row r="287" spans="2:7" ht="15">
      <c r="B287" s="21"/>
      <c r="C287" s="21"/>
      <c r="D287" s="21"/>
      <c r="F287" s="21"/>
      <c r="G287" s="21"/>
    </row>
    <row r="288" spans="2:7" ht="15">
      <c r="B288" s="21"/>
      <c r="C288" s="21"/>
      <c r="D288" s="21"/>
      <c r="F288" s="21"/>
      <c r="G288" s="21"/>
    </row>
    <row r="289" spans="2:7" ht="15">
      <c r="B289" s="21"/>
      <c r="C289" s="21"/>
      <c r="D289" s="21"/>
      <c r="F289" s="21"/>
      <c r="G289" s="21"/>
    </row>
    <row r="290" spans="2:7" ht="15">
      <c r="B290" s="21"/>
      <c r="C290" s="21"/>
      <c r="D290" s="21"/>
      <c r="F290" s="21"/>
      <c r="G290" s="21"/>
    </row>
    <row r="291" spans="2:7" ht="15">
      <c r="B291" s="21"/>
      <c r="C291" s="21"/>
      <c r="D291" s="21"/>
      <c r="F291" s="21"/>
      <c r="G291" s="21"/>
    </row>
    <row r="292" spans="2:7" ht="15">
      <c r="B292" s="21"/>
      <c r="C292" s="21"/>
      <c r="D292" s="21"/>
      <c r="F292" s="21"/>
      <c r="G292" s="21"/>
    </row>
    <row r="293" spans="2:7" ht="15">
      <c r="B293" s="21"/>
      <c r="C293" s="21"/>
      <c r="D293" s="21"/>
      <c r="F293" s="21"/>
      <c r="G293" s="21"/>
    </row>
    <row r="294" spans="2:7" ht="15">
      <c r="B294" s="21"/>
      <c r="C294" s="21"/>
      <c r="D294" s="21"/>
      <c r="F294" s="21"/>
      <c r="G294" s="21"/>
    </row>
    <row r="295" spans="2:7" ht="15">
      <c r="B295" s="21"/>
      <c r="C295" s="21"/>
      <c r="D295" s="21"/>
      <c r="F295" s="21"/>
      <c r="G295" s="21"/>
    </row>
    <row r="296" spans="2:7" ht="15">
      <c r="B296" s="21"/>
      <c r="C296" s="21"/>
      <c r="D296" s="21"/>
      <c r="F296" s="21"/>
      <c r="G296" s="21"/>
    </row>
    <row r="297" spans="2:7" ht="15">
      <c r="B297" s="21"/>
      <c r="C297" s="21"/>
      <c r="D297" s="21"/>
      <c r="F297" s="21"/>
      <c r="G297" s="21"/>
    </row>
    <row r="298" spans="2:7" ht="15">
      <c r="B298" s="21"/>
      <c r="C298" s="21"/>
      <c r="D298" s="21"/>
      <c r="F298" s="21"/>
      <c r="G298" s="21"/>
    </row>
    <row r="299" spans="2:7" ht="15">
      <c r="B299" s="21"/>
      <c r="C299" s="21"/>
      <c r="D299" s="21"/>
      <c r="F299" s="21"/>
      <c r="G299" s="21"/>
    </row>
    <row r="300" spans="2:7" ht="15">
      <c r="B300" s="21"/>
      <c r="C300" s="21"/>
      <c r="D300" s="21"/>
      <c r="F300" s="21"/>
      <c r="G300" s="21"/>
    </row>
    <row r="301" spans="2:7" ht="15">
      <c r="B301" s="21"/>
      <c r="C301" s="21"/>
      <c r="D301" s="21"/>
      <c r="F301" s="21"/>
      <c r="G301" s="21"/>
    </row>
    <row r="302" spans="2:7" ht="15">
      <c r="B302" s="21"/>
      <c r="C302" s="21"/>
      <c r="D302" s="21"/>
      <c r="F302" s="21"/>
      <c r="G302" s="21"/>
    </row>
    <row r="303" spans="2:7" ht="15">
      <c r="B303" s="21"/>
      <c r="C303" s="21"/>
      <c r="D303" s="21"/>
      <c r="F303" s="21"/>
      <c r="G303" s="21"/>
    </row>
    <row r="304" spans="2:7" ht="15">
      <c r="B304" s="21"/>
      <c r="C304" s="21"/>
      <c r="D304" s="21"/>
      <c r="F304" s="21"/>
      <c r="G304" s="21"/>
    </row>
    <row r="305" spans="2:7" ht="15">
      <c r="B305" s="21"/>
      <c r="C305" s="21"/>
      <c r="D305" s="21"/>
      <c r="F305" s="21"/>
      <c r="G305" s="21"/>
    </row>
    <row r="306" spans="2:7" ht="15">
      <c r="B306" s="21"/>
      <c r="C306" s="21"/>
      <c r="D306" s="21"/>
      <c r="F306" s="21"/>
      <c r="G306" s="21"/>
    </row>
    <row r="307" spans="2:7" ht="15">
      <c r="B307" s="21"/>
      <c r="C307" s="21"/>
      <c r="D307" s="21"/>
      <c r="F307" s="21"/>
      <c r="G307" s="21"/>
    </row>
    <row r="308" spans="2:7" ht="15">
      <c r="B308" s="21"/>
      <c r="C308" s="21"/>
      <c r="D308" s="21"/>
      <c r="F308" s="21"/>
      <c r="G308" s="21"/>
    </row>
    <row r="309" spans="2:7" ht="15">
      <c r="B309" s="21"/>
      <c r="C309" s="21"/>
      <c r="D309" s="21"/>
      <c r="F309" s="21"/>
      <c r="G309" s="21"/>
    </row>
    <row r="310" spans="2:7" ht="15">
      <c r="B310" s="21"/>
      <c r="C310" s="21"/>
      <c r="D310" s="21"/>
      <c r="F310" s="21"/>
      <c r="G310" s="21"/>
    </row>
    <row r="311" spans="2:7" ht="15">
      <c r="B311" s="21"/>
      <c r="C311" s="21"/>
      <c r="D311" s="21"/>
      <c r="F311" s="21"/>
      <c r="G311" s="21"/>
    </row>
    <row r="312" spans="2:7" ht="15">
      <c r="B312" s="21"/>
      <c r="C312" s="21"/>
      <c r="D312" s="21"/>
      <c r="F312" s="21"/>
      <c r="G312" s="21"/>
    </row>
    <row r="313" spans="2:7" ht="15">
      <c r="B313" s="21"/>
      <c r="C313" s="21"/>
      <c r="D313" s="21"/>
      <c r="F313" s="21"/>
      <c r="G313" s="21"/>
    </row>
    <row r="314" spans="2:7" ht="15">
      <c r="B314" s="21"/>
      <c r="C314" s="21"/>
      <c r="D314" s="21"/>
      <c r="F314" s="21"/>
      <c r="G314" s="21"/>
    </row>
    <row r="315" spans="2:7" ht="15">
      <c r="B315" s="21"/>
      <c r="C315" s="21"/>
      <c r="D315" s="21"/>
      <c r="F315" s="21"/>
      <c r="G315" s="21"/>
    </row>
    <row r="316" spans="2:7" ht="15">
      <c r="B316" s="21"/>
      <c r="C316" s="21"/>
      <c r="D316" s="21"/>
      <c r="F316" s="21"/>
      <c r="G316" s="21"/>
    </row>
    <row r="317" spans="2:7" ht="15">
      <c r="B317" s="21"/>
      <c r="C317" s="21"/>
      <c r="D317" s="21"/>
      <c r="F317" s="21"/>
      <c r="G317" s="21"/>
    </row>
    <row r="318" spans="2:7" ht="15">
      <c r="B318" s="21"/>
      <c r="C318" s="21"/>
      <c r="D318" s="21"/>
      <c r="F318" s="21"/>
      <c r="G318" s="21"/>
    </row>
    <row r="319" spans="2:7" ht="15">
      <c r="B319" s="21"/>
      <c r="C319" s="21"/>
      <c r="D319" s="21"/>
      <c r="F319" s="21"/>
      <c r="G319" s="21"/>
    </row>
    <row r="320" spans="2:7" ht="15">
      <c r="B320" s="21"/>
      <c r="C320" s="21"/>
      <c r="D320" s="21"/>
      <c r="F320" s="21"/>
      <c r="G320" s="21"/>
    </row>
    <row r="321" spans="2:7" ht="15">
      <c r="B321" s="21"/>
      <c r="C321" s="21"/>
      <c r="D321" s="21"/>
      <c r="F321" s="21"/>
      <c r="G321" s="21"/>
    </row>
    <row r="322" spans="2:7" ht="15">
      <c r="B322" s="21"/>
      <c r="C322" s="21"/>
      <c r="D322" s="21"/>
      <c r="F322" s="21"/>
      <c r="G322" s="21"/>
    </row>
    <row r="323" spans="2:7" ht="15">
      <c r="B323" s="21"/>
      <c r="C323" s="21"/>
      <c r="D323" s="21"/>
      <c r="F323" s="21"/>
      <c r="G323" s="21"/>
    </row>
    <row r="324" spans="2:7" ht="15">
      <c r="B324" s="21"/>
      <c r="C324" s="21"/>
      <c r="D324" s="21"/>
      <c r="F324" s="21"/>
      <c r="G324" s="21"/>
    </row>
    <row r="325" spans="2:7" ht="15">
      <c r="B325" s="21"/>
      <c r="C325" s="21"/>
      <c r="D325" s="21"/>
      <c r="F325" s="21"/>
      <c r="G325" s="21"/>
    </row>
    <row r="326" spans="2:7" ht="15">
      <c r="B326" s="21"/>
      <c r="C326" s="21"/>
      <c r="D326" s="21"/>
      <c r="F326" s="21"/>
      <c r="G326" s="21"/>
    </row>
    <row r="327" spans="2:7" ht="15">
      <c r="B327" s="21"/>
      <c r="C327" s="21"/>
      <c r="D327" s="21"/>
      <c r="F327" s="21"/>
      <c r="G327" s="21"/>
    </row>
    <row r="328" spans="2:7" ht="15">
      <c r="B328" s="21"/>
      <c r="C328" s="21"/>
      <c r="D328" s="21"/>
      <c r="F328" s="21"/>
      <c r="G328" s="21"/>
    </row>
    <row r="329" spans="2:7" ht="15">
      <c r="B329" s="21"/>
      <c r="C329" s="21"/>
      <c r="D329" s="21"/>
      <c r="F329" s="21"/>
      <c r="G329" s="21"/>
    </row>
    <row r="330" spans="2:7" ht="15">
      <c r="B330" s="21"/>
      <c r="C330" s="21"/>
      <c r="D330" s="21"/>
      <c r="F330" s="21"/>
      <c r="G330" s="21"/>
    </row>
    <row r="331" spans="2:7" ht="15">
      <c r="B331" s="21"/>
      <c r="C331" s="21"/>
      <c r="D331" s="21"/>
      <c r="F331" s="21"/>
      <c r="G331" s="21"/>
    </row>
    <row r="332" spans="2:7" ht="15">
      <c r="B332" s="21"/>
      <c r="C332" s="21"/>
      <c r="D332" s="21"/>
      <c r="F332" s="21"/>
      <c r="G332" s="21"/>
    </row>
    <row r="333" spans="2:7" ht="15">
      <c r="B333" s="21"/>
      <c r="C333" s="21"/>
      <c r="D333" s="21"/>
      <c r="F333" s="21"/>
      <c r="G333" s="21"/>
    </row>
    <row r="334" spans="2:7" ht="15">
      <c r="B334" s="21"/>
      <c r="C334" s="21"/>
      <c r="D334" s="21"/>
      <c r="F334" s="21"/>
      <c r="G334" s="21"/>
    </row>
    <row r="335" spans="2:7" ht="15">
      <c r="B335" s="21"/>
      <c r="C335" s="21"/>
      <c r="D335" s="21"/>
      <c r="F335" s="21"/>
      <c r="G335" s="21"/>
    </row>
    <row r="336" spans="2:7" ht="15">
      <c r="B336" s="21"/>
      <c r="C336" s="21"/>
      <c r="D336" s="21"/>
      <c r="F336" s="21"/>
      <c r="G336" s="21"/>
    </row>
    <row r="337" spans="2:7" ht="15">
      <c r="B337" s="21"/>
      <c r="C337" s="21"/>
      <c r="D337" s="21"/>
      <c r="F337" s="21"/>
      <c r="G337" s="21"/>
    </row>
    <row r="338" spans="2:7" ht="15">
      <c r="B338" s="21"/>
      <c r="C338" s="21"/>
      <c r="D338" s="21"/>
      <c r="F338" s="21"/>
      <c r="G338" s="21"/>
    </row>
    <row r="339" spans="2:7" ht="15">
      <c r="B339" s="21"/>
      <c r="C339" s="21"/>
      <c r="D339" s="21"/>
      <c r="F339" s="21"/>
      <c r="G339" s="21"/>
    </row>
    <row r="340" spans="2:7" ht="15">
      <c r="B340" s="21"/>
      <c r="C340" s="21"/>
      <c r="D340" s="21"/>
      <c r="F340" s="21"/>
      <c r="G340" s="21"/>
    </row>
    <row r="341" spans="2:7" ht="15">
      <c r="B341" s="21"/>
      <c r="C341" s="21"/>
      <c r="D341" s="21"/>
      <c r="F341" s="21"/>
      <c r="G341" s="21"/>
    </row>
    <row r="342" spans="2:7" ht="15">
      <c r="B342" s="21"/>
      <c r="C342" s="21"/>
      <c r="D342" s="21"/>
      <c r="F342" s="21"/>
      <c r="G342" s="21"/>
    </row>
    <row r="343" spans="2:7" ht="15">
      <c r="B343" s="21"/>
      <c r="C343" s="21"/>
      <c r="D343" s="21"/>
      <c r="F343" s="21"/>
      <c r="G343" s="21"/>
    </row>
    <row r="344" spans="2:7" ht="15">
      <c r="B344" s="21"/>
      <c r="C344" s="21"/>
      <c r="D344" s="21"/>
      <c r="F344" s="21"/>
      <c r="G344" s="21"/>
    </row>
    <row r="345" spans="2:7" ht="15">
      <c r="B345" s="21"/>
      <c r="C345" s="21"/>
      <c r="D345" s="21"/>
      <c r="F345" s="21"/>
      <c r="G345" s="21"/>
    </row>
    <row r="346" spans="2:7" ht="15">
      <c r="B346" s="21"/>
      <c r="C346" s="21"/>
      <c r="D346" s="21"/>
      <c r="F346" s="21"/>
      <c r="G346" s="21"/>
    </row>
    <row r="347" spans="2:7" ht="15">
      <c r="B347" s="21"/>
      <c r="C347" s="21"/>
      <c r="D347" s="21"/>
      <c r="F347" s="21"/>
      <c r="G347" s="21"/>
    </row>
    <row r="348" spans="2:7" ht="15">
      <c r="B348" s="21"/>
      <c r="C348" s="21"/>
      <c r="D348" s="21"/>
      <c r="F348" s="21"/>
      <c r="G348" s="21"/>
    </row>
    <row r="349" spans="2:7" ht="15">
      <c r="B349" s="21"/>
      <c r="C349" s="21"/>
      <c r="D349" s="21"/>
      <c r="F349" s="21"/>
      <c r="G349" s="21"/>
    </row>
    <row r="350" spans="2:7" ht="15">
      <c r="B350" s="21"/>
      <c r="C350" s="21"/>
      <c r="D350" s="21"/>
      <c r="F350" s="21"/>
      <c r="G350" s="21"/>
    </row>
    <row r="351" spans="2:7" ht="15">
      <c r="B351" s="21"/>
      <c r="C351" s="21"/>
      <c r="D351" s="21"/>
      <c r="F351" s="21"/>
      <c r="G351" s="21"/>
    </row>
    <row r="352" spans="2:7" ht="15">
      <c r="B352" s="21"/>
      <c r="C352" s="21"/>
      <c r="D352" s="21"/>
      <c r="F352" s="21"/>
      <c r="G352" s="21"/>
    </row>
    <row r="353" spans="2:7" ht="15">
      <c r="B353" s="21"/>
      <c r="C353" s="21"/>
      <c r="D353" s="21"/>
      <c r="F353" s="21"/>
      <c r="G353" s="21"/>
    </row>
    <row r="354" spans="2:7" ht="15">
      <c r="B354" s="21"/>
      <c r="C354" s="21"/>
      <c r="D354" s="21"/>
      <c r="F354" s="21"/>
      <c r="G354" s="21"/>
    </row>
    <row r="355" spans="2:7" ht="15">
      <c r="B355" s="21"/>
      <c r="C355" s="21"/>
      <c r="D355" s="21"/>
      <c r="F355" s="21"/>
      <c r="G355" s="21"/>
    </row>
    <row r="356" spans="2:7" ht="15">
      <c r="B356" s="21"/>
      <c r="C356" s="21"/>
      <c r="D356" s="21"/>
      <c r="F356" s="21"/>
      <c r="G356" s="21"/>
    </row>
    <row r="357" spans="2:7" ht="15">
      <c r="B357" s="21"/>
      <c r="C357" s="21"/>
      <c r="D357" s="21"/>
      <c r="F357" s="21"/>
      <c r="G357" s="21"/>
    </row>
    <row r="358" spans="2:7" ht="15">
      <c r="B358" s="21"/>
      <c r="C358" s="21"/>
      <c r="D358" s="21"/>
      <c r="F358" s="21"/>
      <c r="G358" s="21"/>
    </row>
    <row r="359" spans="2:7" ht="15">
      <c r="B359" s="21"/>
      <c r="C359" s="21"/>
      <c r="D359" s="21"/>
      <c r="F359" s="21"/>
      <c r="G359" s="21"/>
    </row>
    <row r="360" spans="2:7" ht="15">
      <c r="B360" s="21"/>
      <c r="C360" s="21"/>
      <c r="D360" s="21"/>
      <c r="F360" s="21"/>
      <c r="G360" s="21"/>
    </row>
    <row r="361" spans="2:7" ht="15">
      <c r="B361" s="21"/>
      <c r="C361" s="21"/>
      <c r="D361" s="21"/>
      <c r="F361" s="21"/>
      <c r="G361" s="21"/>
    </row>
    <row r="362" spans="2:7" ht="15">
      <c r="B362" s="21"/>
      <c r="C362" s="21"/>
      <c r="D362" s="21"/>
      <c r="F362" s="21"/>
      <c r="G362" s="21"/>
    </row>
    <row r="363" spans="2:7" ht="15">
      <c r="B363" s="21"/>
      <c r="C363" s="21"/>
      <c r="D363" s="21"/>
      <c r="F363" s="21"/>
      <c r="G363" s="21"/>
    </row>
    <row r="364" spans="2:7" ht="15">
      <c r="B364" s="21"/>
      <c r="C364" s="21"/>
      <c r="D364" s="21"/>
      <c r="F364" s="21"/>
      <c r="G364" s="21"/>
    </row>
    <row r="365" spans="2:7" ht="15">
      <c r="B365" s="21"/>
      <c r="C365" s="21"/>
      <c r="D365" s="21"/>
      <c r="F365" s="21"/>
      <c r="G365" s="21"/>
    </row>
    <row r="366" spans="2:7" ht="15">
      <c r="B366" s="21"/>
      <c r="C366" s="21"/>
      <c r="D366" s="21"/>
      <c r="F366" s="21"/>
      <c r="G366" s="21"/>
    </row>
    <row r="367" spans="2:7" ht="15">
      <c r="B367" s="21"/>
      <c r="C367" s="21"/>
      <c r="D367" s="21"/>
      <c r="F367" s="21"/>
      <c r="G367" s="21"/>
    </row>
    <row r="368" spans="2:7" ht="15">
      <c r="B368" s="21"/>
      <c r="C368" s="21"/>
      <c r="D368" s="21"/>
      <c r="F368" s="21"/>
      <c r="G368" s="21"/>
    </row>
    <row r="369" spans="2:7" ht="15">
      <c r="B369" s="21"/>
      <c r="C369" s="21"/>
      <c r="D369" s="21"/>
      <c r="F369" s="21"/>
      <c r="G369" s="21"/>
    </row>
    <row r="370" spans="2:7" ht="15">
      <c r="B370" s="21"/>
      <c r="C370" s="21"/>
      <c r="D370" s="21"/>
      <c r="F370" s="21"/>
      <c r="G370" s="21"/>
    </row>
    <row r="371" spans="2:7" ht="15">
      <c r="B371" s="21"/>
      <c r="C371" s="21"/>
      <c r="D371" s="21"/>
      <c r="F371" s="21"/>
      <c r="G371" s="21"/>
    </row>
    <row r="372" spans="2:7" ht="15">
      <c r="B372" s="21"/>
      <c r="C372" s="21"/>
      <c r="D372" s="21"/>
      <c r="F372" s="21"/>
      <c r="G372" s="21"/>
    </row>
    <row r="373" spans="2:7" ht="15">
      <c r="B373" s="21"/>
      <c r="C373" s="21"/>
      <c r="D373" s="21"/>
      <c r="F373" s="21"/>
      <c r="G373" s="21"/>
    </row>
    <row r="374" spans="2:7" ht="15">
      <c r="B374" s="21"/>
      <c r="C374" s="21"/>
      <c r="D374" s="21"/>
      <c r="F374" s="21"/>
      <c r="G374" s="21"/>
    </row>
    <row r="375" spans="2:7" ht="15">
      <c r="B375" s="21"/>
      <c r="C375" s="21"/>
      <c r="D375" s="21"/>
      <c r="F375" s="21"/>
      <c r="G375" s="21"/>
    </row>
    <row r="376" spans="2:7" ht="15">
      <c r="B376" s="21"/>
      <c r="C376" s="21"/>
      <c r="D376" s="21"/>
      <c r="F376" s="21"/>
      <c r="G376" s="21"/>
    </row>
    <row r="377" spans="2:7" ht="15">
      <c r="B377" s="21"/>
      <c r="C377" s="21"/>
      <c r="D377" s="21"/>
      <c r="F377" s="21"/>
      <c r="G377" s="21"/>
    </row>
    <row r="378" spans="2:7" ht="15">
      <c r="B378" s="21"/>
      <c r="C378" s="21"/>
      <c r="D378" s="21"/>
      <c r="F378" s="21"/>
      <c r="G378" s="21"/>
    </row>
    <row r="379" spans="2:7" ht="15">
      <c r="B379" s="21"/>
      <c r="C379" s="21"/>
      <c r="D379" s="21"/>
      <c r="F379" s="21"/>
      <c r="G379" s="21"/>
    </row>
    <row r="380" spans="2:7" ht="15">
      <c r="B380" s="21"/>
      <c r="C380" s="21"/>
      <c r="D380" s="21"/>
      <c r="F380" s="21"/>
      <c r="G380" s="21"/>
    </row>
    <row r="381" spans="2:7" ht="15">
      <c r="B381" s="21"/>
      <c r="C381" s="21"/>
      <c r="D381" s="21"/>
      <c r="F381" s="21"/>
      <c r="G381" s="21"/>
    </row>
    <row r="382" spans="2:7" ht="15">
      <c r="B382" s="21"/>
      <c r="C382" s="21"/>
      <c r="D382" s="21"/>
      <c r="F382" s="21"/>
      <c r="G382" s="21"/>
    </row>
    <row r="383" spans="2:7" ht="15">
      <c r="B383" s="21"/>
      <c r="C383" s="21"/>
      <c r="D383" s="21"/>
      <c r="F383" s="21"/>
      <c r="G383" s="21"/>
    </row>
    <row r="384" spans="2:7" ht="15">
      <c r="B384" s="21"/>
      <c r="C384" s="21"/>
      <c r="D384" s="21"/>
      <c r="F384" s="21"/>
      <c r="G384" s="21"/>
    </row>
    <row r="385" spans="2:7" ht="15">
      <c r="B385" s="21"/>
      <c r="C385" s="21"/>
      <c r="D385" s="21"/>
      <c r="F385" s="21"/>
      <c r="G385" s="21"/>
    </row>
    <row r="386" spans="2:7" ht="15">
      <c r="B386" s="21"/>
      <c r="C386" s="21"/>
      <c r="D386" s="21"/>
      <c r="F386" s="21"/>
      <c r="G386" s="21"/>
    </row>
    <row r="387" spans="2:7" ht="15">
      <c r="B387" s="21"/>
      <c r="C387" s="21"/>
      <c r="D387" s="21"/>
      <c r="F387" s="21"/>
      <c r="G387" s="21"/>
    </row>
    <row r="388" spans="2:7" ht="15">
      <c r="B388" s="21"/>
      <c r="C388" s="21"/>
      <c r="D388" s="21"/>
      <c r="F388" s="21"/>
      <c r="G388" s="21"/>
    </row>
    <row r="389" spans="2:7" ht="15">
      <c r="B389" s="21"/>
      <c r="C389" s="21"/>
      <c r="D389" s="21"/>
      <c r="F389" s="21"/>
      <c r="G389" s="21"/>
    </row>
    <row r="390" spans="2:7" ht="15">
      <c r="B390" s="21"/>
      <c r="C390" s="21"/>
      <c r="D390" s="21"/>
      <c r="F390" s="21"/>
      <c r="G390" s="21"/>
    </row>
    <row r="391" spans="2:7" ht="15">
      <c r="B391" s="21"/>
      <c r="C391" s="21"/>
      <c r="D391" s="21"/>
      <c r="F391" s="21"/>
      <c r="G391" s="21"/>
    </row>
    <row r="392" spans="2:7" ht="15">
      <c r="B392" s="21"/>
      <c r="C392" s="21"/>
      <c r="D392" s="21"/>
      <c r="F392" s="21"/>
      <c r="G392" s="21"/>
    </row>
    <row r="393" spans="2:7" ht="15">
      <c r="B393" s="21"/>
      <c r="C393" s="21"/>
      <c r="D393" s="21"/>
      <c r="F393" s="21"/>
      <c r="G393" s="21"/>
    </row>
    <row r="394" spans="2:7" ht="15">
      <c r="B394" s="21"/>
      <c r="C394" s="21"/>
      <c r="D394" s="21"/>
      <c r="F394" s="21"/>
      <c r="G394" s="21"/>
    </row>
    <row r="395" spans="2:7" ht="15">
      <c r="B395" s="21"/>
      <c r="C395" s="21"/>
      <c r="D395" s="21"/>
      <c r="F395" s="21"/>
      <c r="G395" s="21"/>
    </row>
    <row r="396" spans="2:7" ht="15">
      <c r="B396" s="21"/>
      <c r="C396" s="21"/>
      <c r="D396" s="21"/>
      <c r="F396" s="21"/>
      <c r="G396" s="21"/>
    </row>
    <row r="397" spans="2:7" ht="15">
      <c r="B397" s="21"/>
      <c r="C397" s="21"/>
      <c r="D397" s="21"/>
      <c r="F397" s="21"/>
      <c r="G397" s="21"/>
    </row>
    <row r="398" spans="2:7" ht="15">
      <c r="B398" s="21"/>
      <c r="C398" s="21"/>
      <c r="D398" s="21"/>
      <c r="F398" s="21"/>
      <c r="G398" s="21"/>
    </row>
    <row r="399" spans="2:7" ht="15">
      <c r="B399" s="21"/>
      <c r="C399" s="21"/>
      <c r="D399" s="21"/>
      <c r="F399" s="21"/>
      <c r="G399" s="21"/>
    </row>
    <row r="400" spans="2:7" ht="15">
      <c r="B400" s="21"/>
      <c r="C400" s="21"/>
      <c r="D400" s="21"/>
      <c r="F400" s="21"/>
      <c r="G400" s="21"/>
    </row>
    <row r="401" spans="2:7" ht="15">
      <c r="B401" s="21"/>
      <c r="C401" s="21"/>
      <c r="D401" s="21"/>
      <c r="F401" s="21"/>
      <c r="G401" s="21"/>
    </row>
    <row r="402" spans="2:7" ht="15">
      <c r="B402" s="21"/>
      <c r="C402" s="21"/>
      <c r="D402" s="21"/>
      <c r="F402" s="21"/>
      <c r="G402" s="21"/>
    </row>
    <row r="403" spans="2:7" ht="15">
      <c r="B403" s="21"/>
      <c r="C403" s="21"/>
      <c r="D403" s="21"/>
      <c r="F403" s="21"/>
      <c r="G403" s="21"/>
    </row>
    <row r="404" spans="2:7" ht="15">
      <c r="B404" s="21"/>
      <c r="C404" s="21"/>
      <c r="D404" s="21"/>
      <c r="F404" s="21"/>
      <c r="G404" s="21"/>
    </row>
    <row r="405" spans="2:7" ht="15">
      <c r="B405" s="21"/>
      <c r="C405" s="21"/>
      <c r="D405" s="21"/>
      <c r="F405" s="21"/>
      <c r="G405" s="21"/>
    </row>
    <row r="406" spans="2:7" ht="15">
      <c r="B406" s="21"/>
      <c r="C406" s="21"/>
      <c r="D406" s="21"/>
      <c r="F406" s="21"/>
      <c r="G406" s="21"/>
    </row>
    <row r="407" spans="2:7" ht="15">
      <c r="B407" s="21"/>
      <c r="C407" s="21"/>
      <c r="D407" s="21"/>
      <c r="F407" s="21"/>
      <c r="G407" s="21"/>
    </row>
    <row r="408" spans="2:7" ht="15">
      <c r="B408" s="21"/>
      <c r="C408" s="21"/>
      <c r="D408" s="21"/>
      <c r="F408" s="21"/>
      <c r="G408" s="21"/>
    </row>
    <row r="409" spans="2:7" ht="15">
      <c r="B409" s="21"/>
      <c r="C409" s="21"/>
      <c r="D409" s="21"/>
      <c r="F409" s="21"/>
      <c r="G409" s="21"/>
    </row>
    <row r="410" spans="2:7" ht="15">
      <c r="B410" s="21"/>
      <c r="C410" s="21"/>
      <c r="D410" s="21"/>
      <c r="F410" s="21"/>
      <c r="G410" s="21"/>
    </row>
    <row r="411" spans="2:7" ht="15">
      <c r="B411" s="21"/>
      <c r="C411" s="21"/>
      <c r="D411" s="21"/>
      <c r="F411" s="21"/>
      <c r="G411" s="21"/>
    </row>
    <row r="412" spans="2:7" ht="15">
      <c r="B412" s="21"/>
      <c r="C412" s="21"/>
      <c r="D412" s="21"/>
      <c r="F412" s="21"/>
      <c r="G412" s="21"/>
    </row>
    <row r="413" spans="2:7" ht="15">
      <c r="B413" s="21"/>
      <c r="C413" s="21"/>
      <c r="D413" s="21"/>
      <c r="F413" s="21"/>
      <c r="G413" s="21"/>
    </row>
    <row r="414" spans="2:7" ht="15">
      <c r="B414" s="21"/>
      <c r="C414" s="21"/>
      <c r="D414" s="21"/>
      <c r="F414" s="21"/>
      <c r="G414" s="21"/>
    </row>
    <row r="415" spans="2:7" ht="15">
      <c r="B415" s="21"/>
      <c r="C415" s="21"/>
      <c r="D415" s="21"/>
      <c r="F415" s="21"/>
      <c r="G415" s="21"/>
    </row>
    <row r="416" spans="2:7" ht="15">
      <c r="B416" s="21"/>
      <c r="C416" s="21"/>
      <c r="D416" s="21"/>
      <c r="F416" s="21"/>
      <c r="G416" s="21"/>
    </row>
    <row r="417" spans="2:7" ht="15">
      <c r="B417" s="21"/>
      <c r="C417" s="21"/>
      <c r="D417" s="21"/>
      <c r="F417" s="21"/>
      <c r="G417" s="21"/>
    </row>
    <row r="418" spans="2:7" ht="15">
      <c r="B418" s="21"/>
      <c r="C418" s="21"/>
      <c r="D418" s="21"/>
      <c r="F418" s="21"/>
      <c r="G418" s="21"/>
    </row>
    <row r="419" spans="2:7" ht="15">
      <c r="B419" s="21"/>
      <c r="C419" s="21"/>
      <c r="D419" s="21"/>
      <c r="F419" s="21"/>
      <c r="G419" s="21"/>
    </row>
    <row r="420" spans="2:7" ht="15">
      <c r="B420" s="21"/>
      <c r="C420" s="21"/>
      <c r="D420" s="21"/>
      <c r="F420" s="21"/>
      <c r="G420" s="21"/>
    </row>
    <row r="421" spans="2:7" ht="15">
      <c r="B421" s="21"/>
      <c r="C421" s="21"/>
      <c r="D421" s="21"/>
      <c r="F421" s="21"/>
      <c r="G421" s="21"/>
    </row>
    <row r="422" spans="2:7" ht="15">
      <c r="B422" s="21"/>
      <c r="C422" s="21"/>
      <c r="D422" s="21"/>
      <c r="F422" s="21"/>
      <c r="G422" s="21"/>
    </row>
    <row r="423" spans="2:7" ht="15">
      <c r="B423" s="21"/>
      <c r="C423" s="21"/>
      <c r="D423" s="21"/>
      <c r="F423" s="21"/>
      <c r="G423" s="21"/>
    </row>
    <row r="424" spans="2:7" ht="15">
      <c r="B424" s="21"/>
      <c r="C424" s="21"/>
      <c r="D424" s="21"/>
      <c r="F424" s="21"/>
      <c r="G424" s="21"/>
    </row>
    <row r="425" spans="2:7" ht="15">
      <c r="B425" s="21"/>
      <c r="C425" s="21"/>
      <c r="D425" s="21"/>
      <c r="F425" s="21"/>
      <c r="G425" s="21"/>
    </row>
    <row r="426" spans="2:7" ht="15">
      <c r="B426" s="21"/>
      <c r="C426" s="21"/>
      <c r="D426" s="21"/>
      <c r="F426" s="21"/>
      <c r="G426" s="21"/>
    </row>
    <row r="427" spans="2:7" ht="15">
      <c r="B427" s="21"/>
      <c r="C427" s="21"/>
      <c r="D427" s="21"/>
      <c r="F427" s="21"/>
      <c r="G427" s="21"/>
    </row>
    <row r="428" spans="2:7" ht="15">
      <c r="B428" s="21"/>
      <c r="C428" s="21"/>
      <c r="D428" s="21"/>
      <c r="F428" s="21"/>
      <c r="G428" s="21"/>
    </row>
    <row r="429" spans="2:7" ht="15">
      <c r="B429" s="21"/>
      <c r="C429" s="21"/>
      <c r="D429" s="21"/>
      <c r="F429" s="21"/>
      <c r="G429" s="21"/>
    </row>
    <row r="430" spans="2:7" ht="15">
      <c r="B430" s="21"/>
      <c r="C430" s="21"/>
      <c r="D430" s="21"/>
      <c r="F430" s="21"/>
      <c r="G430" s="21"/>
    </row>
    <row r="431" spans="2:7" ht="15">
      <c r="B431" s="21"/>
      <c r="C431" s="21"/>
      <c r="D431" s="21"/>
      <c r="F431" s="21"/>
      <c r="G431" s="21"/>
    </row>
    <row r="432" spans="2:7" ht="15">
      <c r="B432" s="21"/>
      <c r="C432" s="21"/>
      <c r="D432" s="21"/>
      <c r="F432" s="21"/>
      <c r="G432" s="21"/>
    </row>
    <row r="433" spans="2:7" ht="15">
      <c r="B433" s="21"/>
      <c r="C433" s="21"/>
      <c r="D433" s="21"/>
      <c r="F433" s="21"/>
      <c r="G433" s="21"/>
    </row>
    <row r="434" spans="2:7" ht="15">
      <c r="B434" s="21"/>
      <c r="C434" s="21"/>
      <c r="D434" s="21"/>
      <c r="F434" s="21"/>
      <c r="G434" s="21"/>
    </row>
    <row r="435" spans="2:7" ht="15">
      <c r="B435" s="21"/>
      <c r="C435" s="21"/>
      <c r="D435" s="21"/>
      <c r="F435" s="21"/>
      <c r="G435" s="21"/>
    </row>
    <row r="436" spans="2:7" ht="15">
      <c r="B436" s="21"/>
      <c r="C436" s="21"/>
      <c r="D436" s="21"/>
      <c r="F436" s="21"/>
      <c r="G436" s="21"/>
    </row>
    <row r="437" spans="2:7" ht="15">
      <c r="B437" s="21"/>
      <c r="C437" s="21"/>
      <c r="D437" s="21"/>
      <c r="F437" s="21"/>
      <c r="G437" s="21"/>
    </row>
    <row r="438" spans="2:7" ht="15">
      <c r="B438" s="21"/>
      <c r="C438" s="21"/>
      <c r="D438" s="21"/>
      <c r="F438" s="21"/>
      <c r="G438" s="21"/>
    </row>
    <row r="439" spans="2:7" ht="15">
      <c r="B439" s="21"/>
      <c r="C439" s="21"/>
      <c r="D439" s="21"/>
      <c r="F439" s="21"/>
      <c r="G439" s="21"/>
    </row>
    <row r="440" spans="2:7" ht="15">
      <c r="B440" s="21"/>
      <c r="C440" s="21"/>
      <c r="D440" s="21"/>
      <c r="F440" s="21"/>
      <c r="G440" s="21"/>
    </row>
    <row r="441" spans="2:7" ht="15">
      <c r="B441" s="21"/>
      <c r="C441" s="21"/>
      <c r="D441" s="21"/>
      <c r="F441" s="21"/>
      <c r="G441" s="21"/>
    </row>
    <row r="442" spans="2:7" ht="15">
      <c r="B442" s="21"/>
      <c r="C442" s="21"/>
      <c r="D442" s="21"/>
      <c r="F442" s="21"/>
      <c r="G442" s="21"/>
    </row>
    <row r="443" spans="2:7" ht="15">
      <c r="B443" s="21"/>
      <c r="C443" s="21"/>
      <c r="D443" s="21"/>
      <c r="F443" s="21"/>
      <c r="G443" s="21"/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76"/>
  <sheetViews>
    <sheetView zoomScale="80" zoomScaleNormal="80" workbookViewId="0" topLeftCell="A1">
      <selection activeCell="B32" sqref="B32"/>
    </sheetView>
  </sheetViews>
  <sheetFormatPr defaultColWidth="8.8515625" defaultRowHeight="15"/>
  <cols>
    <col min="1" max="1" width="8.8515625" style="21" customWidth="1"/>
    <col min="2" max="2" width="9.28125" style="21" customWidth="1"/>
    <col min="3" max="3" width="38.7109375" style="21" customWidth="1"/>
    <col min="4" max="4" width="9.7109375" style="21" bestFit="1" customWidth="1"/>
    <col min="5" max="5" width="13.57421875" style="21" customWidth="1"/>
    <col min="6" max="7" width="8.8515625" style="21" customWidth="1"/>
    <col min="8" max="8" width="38.7109375" style="21" customWidth="1"/>
    <col min="9" max="9" width="8.8515625" style="21" customWidth="1"/>
    <col min="10" max="10" width="13.57421875" style="21" customWidth="1"/>
    <col min="11" max="16384" width="8.8515625" style="21" customWidth="1"/>
  </cols>
  <sheetData>
    <row r="1" ht="15">
      <c r="B1" s="21" t="s">
        <v>58</v>
      </c>
    </row>
    <row r="2" spans="3:4" ht="13.95">
      <c r="C2" s="22" t="s">
        <v>37</v>
      </c>
      <c r="D2" s="102">
        <f>SUM(D6:D19)+SUM(D22:D30)+D33+SUM(I6:I10)+SUM(I13:I20)</f>
        <v>0</v>
      </c>
    </row>
    <row r="4" spans="2:7" ht="15">
      <c r="B4" s="21" t="s">
        <v>30</v>
      </c>
      <c r="G4" s="21" t="s">
        <v>49</v>
      </c>
    </row>
    <row r="5" spans="2:10" ht="27.6">
      <c r="B5" s="23" t="s">
        <v>11</v>
      </c>
      <c r="C5" s="23" t="s">
        <v>1</v>
      </c>
      <c r="D5" s="23" t="s">
        <v>28</v>
      </c>
      <c r="E5" s="28" t="s">
        <v>51</v>
      </c>
      <c r="G5" s="23" t="s">
        <v>11</v>
      </c>
      <c r="H5" s="23" t="s">
        <v>1</v>
      </c>
      <c r="I5" s="23" t="s">
        <v>28</v>
      </c>
      <c r="J5" s="28" t="s">
        <v>51</v>
      </c>
    </row>
    <row r="6" spans="2:10" ht="15">
      <c r="B6" s="12" t="s">
        <v>91</v>
      </c>
      <c r="C6" s="6" t="s">
        <v>155</v>
      </c>
      <c r="D6" s="102">
        <f>'položky Klobouky'!I16</f>
        <v>0</v>
      </c>
      <c r="E6" s="46">
        <v>42672</v>
      </c>
      <c r="G6" s="12" t="s">
        <v>139</v>
      </c>
      <c r="H6" s="6" t="s">
        <v>156</v>
      </c>
      <c r="I6" s="102">
        <f>'položky Klobouky Ex'!I16</f>
        <v>0</v>
      </c>
      <c r="J6" s="46">
        <v>42711</v>
      </c>
    </row>
    <row r="7" spans="2:10" ht="15">
      <c r="B7" s="12" t="s">
        <v>47</v>
      </c>
      <c r="C7" s="6" t="s">
        <v>157</v>
      </c>
      <c r="D7" s="102">
        <f>'položky Klobouky'!I28</f>
        <v>0</v>
      </c>
      <c r="E7" s="46">
        <v>42000</v>
      </c>
      <c r="G7" s="12" t="s">
        <v>107</v>
      </c>
      <c r="H7" s="6" t="s">
        <v>158</v>
      </c>
      <c r="I7" s="102">
        <f>'položky Klobouky Ex'!I28</f>
        <v>0</v>
      </c>
      <c r="J7" s="46">
        <v>42299</v>
      </c>
    </row>
    <row r="8" spans="2:10" ht="15">
      <c r="B8" s="12" t="s">
        <v>159</v>
      </c>
      <c r="C8" s="6" t="s">
        <v>160</v>
      </c>
      <c r="D8" s="102">
        <f>'položky Klobouky'!I40</f>
        <v>0</v>
      </c>
      <c r="E8" s="46">
        <v>41578</v>
      </c>
      <c r="G8" s="12" t="s">
        <v>98</v>
      </c>
      <c r="H8" s="6" t="s">
        <v>161</v>
      </c>
      <c r="I8" s="102">
        <f>'položky Klobouky Ex'!I40</f>
        <v>0</v>
      </c>
      <c r="J8" s="46">
        <v>42719</v>
      </c>
    </row>
    <row r="9" spans="2:10" ht="13.95">
      <c r="B9" s="10">
        <v>524</v>
      </c>
      <c r="C9" s="6" t="s">
        <v>162</v>
      </c>
      <c r="D9" s="102">
        <f>'položky Klobouky'!I52</f>
        <v>0</v>
      </c>
      <c r="E9" s="46">
        <v>42667</v>
      </c>
      <c r="G9" s="10">
        <v>239</v>
      </c>
      <c r="H9" s="3" t="s">
        <v>163</v>
      </c>
      <c r="I9" s="102">
        <f>'položky Klobouky Ex'!I52</f>
        <v>0</v>
      </c>
      <c r="J9" s="46">
        <v>42245</v>
      </c>
    </row>
    <row r="10" spans="2:10" ht="15">
      <c r="B10" s="10">
        <v>110</v>
      </c>
      <c r="C10" s="3" t="s">
        <v>164</v>
      </c>
      <c r="D10" s="102">
        <f>'položky Klobouky'!I64</f>
        <v>0</v>
      </c>
      <c r="E10" s="46">
        <v>41994</v>
      </c>
      <c r="G10" s="85" t="s">
        <v>165</v>
      </c>
      <c r="H10" s="33" t="s">
        <v>166</v>
      </c>
      <c r="I10" s="103">
        <f>'položky Klobouky Ex'!I64</f>
        <v>0</v>
      </c>
      <c r="J10" s="48">
        <v>42242</v>
      </c>
    </row>
    <row r="11" spans="2:10" ht="13.95">
      <c r="B11" s="10">
        <v>410</v>
      </c>
      <c r="C11" s="3" t="s">
        <v>167</v>
      </c>
      <c r="D11" s="102">
        <f>'položky Klobouky'!I76</f>
        <v>0</v>
      </c>
      <c r="E11" s="46">
        <v>41993</v>
      </c>
      <c r="G11" s="32"/>
      <c r="H11" s="31"/>
      <c r="I11" s="110"/>
      <c r="J11" s="31"/>
    </row>
    <row r="12" spans="2:9" ht="15">
      <c r="B12" s="10">
        <v>326</v>
      </c>
      <c r="C12" s="3" t="s">
        <v>168</v>
      </c>
      <c r="D12" s="102">
        <f>'položky Klobouky'!I88</f>
        <v>0</v>
      </c>
      <c r="E12" s="46">
        <v>42667</v>
      </c>
      <c r="G12" s="24" t="s">
        <v>50</v>
      </c>
      <c r="I12" s="104"/>
    </row>
    <row r="13" spans="2:10" ht="15">
      <c r="B13" s="10" t="s">
        <v>165</v>
      </c>
      <c r="C13" s="3" t="s">
        <v>169</v>
      </c>
      <c r="D13" s="102">
        <f>'položky Klobouky'!I100</f>
        <v>0</v>
      </c>
      <c r="E13" s="46">
        <v>42248</v>
      </c>
      <c r="G13" s="18" t="s">
        <v>111</v>
      </c>
      <c r="H13" s="19" t="s">
        <v>177</v>
      </c>
      <c r="I13" s="102">
        <f>'položky Klobouky Ex'!I69</f>
        <v>0</v>
      </c>
      <c r="J13" s="46">
        <v>42714</v>
      </c>
    </row>
    <row r="14" spans="2:10" ht="15">
      <c r="B14" s="10" t="s">
        <v>165</v>
      </c>
      <c r="C14" s="3" t="s">
        <v>170</v>
      </c>
      <c r="D14" s="102">
        <f>'položky Klobouky'!I112</f>
        <v>0</v>
      </c>
      <c r="E14" s="46">
        <v>41254</v>
      </c>
      <c r="G14" s="18" t="s">
        <v>139</v>
      </c>
      <c r="H14" s="19" t="s">
        <v>178</v>
      </c>
      <c r="I14" s="102">
        <f>'položky Klobouky Ex'!I73</f>
        <v>0</v>
      </c>
      <c r="J14" s="46">
        <v>42253</v>
      </c>
    </row>
    <row r="15" spans="2:10" ht="15">
      <c r="B15" s="10">
        <v>190</v>
      </c>
      <c r="C15" s="3" t="s">
        <v>171</v>
      </c>
      <c r="D15" s="102">
        <f>'položky Klobouky'!I124</f>
        <v>0</v>
      </c>
      <c r="E15" s="46">
        <v>41255</v>
      </c>
      <c r="G15" s="18" t="s">
        <v>98</v>
      </c>
      <c r="H15" s="19" t="s">
        <v>179</v>
      </c>
      <c r="I15" s="102">
        <f>'položky Klobouky Ex'!I77</f>
        <v>0</v>
      </c>
      <c r="J15" s="46">
        <v>42713</v>
      </c>
    </row>
    <row r="16" spans="2:10" ht="15">
      <c r="B16" s="16">
        <v>121</v>
      </c>
      <c r="C16" s="17" t="s">
        <v>172</v>
      </c>
      <c r="D16" s="102">
        <f>'položky Klobouky'!I136</f>
        <v>0</v>
      </c>
      <c r="E16" s="46">
        <v>42667</v>
      </c>
      <c r="G16" s="20">
        <v>239</v>
      </c>
      <c r="H16" s="19" t="s">
        <v>180</v>
      </c>
      <c r="I16" s="102">
        <f>'položky Klobouky Ex'!I81</f>
        <v>0</v>
      </c>
      <c r="J16" s="46">
        <v>42711</v>
      </c>
    </row>
    <row r="17" spans="2:10" ht="15">
      <c r="B17" s="16" t="s">
        <v>173</v>
      </c>
      <c r="C17" s="17" t="s">
        <v>145</v>
      </c>
      <c r="D17" s="102">
        <f>'položky Klobouky'!I148</f>
        <v>0</v>
      </c>
      <c r="E17" s="46">
        <v>42718</v>
      </c>
      <c r="G17" s="20">
        <v>190</v>
      </c>
      <c r="H17" s="19" t="s">
        <v>181</v>
      </c>
      <c r="I17" s="102">
        <f>'položky Klobouky Ex'!I85</f>
        <v>0</v>
      </c>
      <c r="J17" s="46">
        <v>42711</v>
      </c>
    </row>
    <row r="18" spans="2:10" ht="15">
      <c r="B18" s="16" t="s">
        <v>174</v>
      </c>
      <c r="C18" s="17" t="s">
        <v>175</v>
      </c>
      <c r="D18" s="102">
        <f>'položky Klobouky'!I160</f>
        <v>0</v>
      </c>
      <c r="E18" s="46">
        <v>42550</v>
      </c>
      <c r="G18" s="20">
        <v>222</v>
      </c>
      <c r="H18" s="19" t="s">
        <v>182</v>
      </c>
      <c r="I18" s="102">
        <f>'položky Klobouky Ex'!I89</f>
        <v>0</v>
      </c>
      <c r="J18" s="46">
        <v>42711</v>
      </c>
    </row>
    <row r="19" spans="2:10" ht="15">
      <c r="B19" s="67" t="s">
        <v>165</v>
      </c>
      <c r="C19" s="93" t="s">
        <v>176</v>
      </c>
      <c r="D19" s="103">
        <f>'položky Klobouky'!I172</f>
        <v>0</v>
      </c>
      <c r="E19" s="48">
        <v>42673</v>
      </c>
      <c r="G19" s="20">
        <v>220</v>
      </c>
      <c r="H19" s="19" t="s">
        <v>183</v>
      </c>
      <c r="I19" s="102">
        <f>'položky Klobouky Ex'!I93</f>
        <v>0</v>
      </c>
      <c r="J19" s="46">
        <v>42550</v>
      </c>
    </row>
    <row r="20" spans="2:10" ht="15">
      <c r="B20" s="55"/>
      <c r="C20" s="56"/>
      <c r="D20" s="110"/>
      <c r="E20" s="31"/>
      <c r="G20" s="20">
        <v>230</v>
      </c>
      <c r="H20" s="19" t="s">
        <v>184</v>
      </c>
      <c r="I20" s="102">
        <f>'položky Klobouky Ex'!I97</f>
        <v>0</v>
      </c>
      <c r="J20" s="46">
        <v>42772</v>
      </c>
    </row>
    <row r="21" spans="2:4" ht="13.95">
      <c r="B21" s="24" t="s">
        <v>31</v>
      </c>
      <c r="D21" s="104"/>
    </row>
    <row r="22" spans="2:5" ht="15">
      <c r="B22" s="18" t="s">
        <v>91</v>
      </c>
      <c r="C22" s="19" t="s">
        <v>6</v>
      </c>
      <c r="D22" s="102">
        <f>'položky Klobouky'!I177</f>
        <v>0</v>
      </c>
      <c r="E22" s="46">
        <v>41939</v>
      </c>
    </row>
    <row r="23" spans="2:10" ht="13.95">
      <c r="B23" s="18" t="s">
        <v>47</v>
      </c>
      <c r="C23" s="19" t="s">
        <v>185</v>
      </c>
      <c r="D23" s="102">
        <f>'položky Klobouky'!I181</f>
        <v>0</v>
      </c>
      <c r="E23" s="46">
        <v>41938</v>
      </c>
      <c r="G23" s="94"/>
      <c r="H23" s="95"/>
      <c r="I23" s="34"/>
      <c r="J23" s="34"/>
    </row>
    <row r="24" spans="2:10" ht="15">
      <c r="B24" s="18" t="s">
        <v>93</v>
      </c>
      <c r="C24" s="19" t="s">
        <v>186</v>
      </c>
      <c r="D24" s="102">
        <f>'položky Klobouky'!I185</f>
        <v>0</v>
      </c>
      <c r="E24" s="46">
        <v>42713</v>
      </c>
      <c r="G24" s="94"/>
      <c r="H24" s="95"/>
      <c r="I24" s="34"/>
      <c r="J24" s="34"/>
    </row>
    <row r="25" spans="2:10" ht="15">
      <c r="B25" s="20">
        <v>121</v>
      </c>
      <c r="C25" s="19" t="s">
        <v>187</v>
      </c>
      <c r="D25" s="102">
        <f>'položky Klobouky'!I189</f>
        <v>0</v>
      </c>
      <c r="E25" s="46">
        <v>42711</v>
      </c>
      <c r="G25" s="94"/>
      <c r="H25" s="95"/>
      <c r="I25" s="34"/>
      <c r="J25" s="34"/>
    </row>
    <row r="26" spans="2:10" ht="15">
      <c r="B26" s="20">
        <v>260</v>
      </c>
      <c r="C26" s="19" t="s">
        <v>188</v>
      </c>
      <c r="D26" s="102">
        <f>'položky Klobouky'!I193</f>
        <v>0</v>
      </c>
      <c r="E26" s="46">
        <v>42715</v>
      </c>
      <c r="G26" s="94"/>
      <c r="H26" s="95"/>
      <c r="I26" s="34"/>
      <c r="J26" s="34"/>
    </row>
    <row r="27" spans="2:10" ht="15">
      <c r="B27" s="20" t="s">
        <v>174</v>
      </c>
      <c r="C27" s="19" t="s">
        <v>175</v>
      </c>
      <c r="D27" s="102">
        <f>'položky Klobouky'!I197</f>
        <v>0</v>
      </c>
      <c r="E27" s="46">
        <v>42254</v>
      </c>
      <c r="G27" s="94"/>
      <c r="H27" s="95"/>
      <c r="I27" s="34"/>
      <c r="J27" s="34"/>
    </row>
    <row r="28" spans="2:10" ht="13.95">
      <c r="B28" s="20">
        <v>241</v>
      </c>
      <c r="C28" s="19" t="s">
        <v>189</v>
      </c>
      <c r="D28" s="102">
        <f>'položky Klobouky'!I201</f>
        <v>0</v>
      </c>
      <c r="E28" s="46">
        <v>42550</v>
      </c>
      <c r="G28" s="94"/>
      <c r="H28" s="95"/>
      <c r="I28" s="34"/>
      <c r="J28" s="34"/>
    </row>
    <row r="29" spans="2:10" ht="13.95">
      <c r="B29" s="20">
        <v>524</v>
      </c>
      <c r="C29" s="19" t="s">
        <v>190</v>
      </c>
      <c r="D29" s="102">
        <f>'položky Klobouky'!I205</f>
        <v>0</v>
      </c>
      <c r="E29" s="46">
        <v>42550</v>
      </c>
      <c r="G29" s="94"/>
      <c r="H29" s="95"/>
      <c r="I29" s="34"/>
      <c r="J29" s="34"/>
    </row>
    <row r="30" spans="2:10" ht="15">
      <c r="B30" s="20">
        <v>326</v>
      </c>
      <c r="C30" s="19" t="s">
        <v>48</v>
      </c>
      <c r="D30" s="102">
        <f>'položky Klobouky'!I209</f>
        <v>0</v>
      </c>
      <c r="E30" s="46">
        <v>42550</v>
      </c>
      <c r="G30" s="94"/>
      <c r="H30" s="95"/>
      <c r="I30" s="34"/>
      <c r="J30" s="34"/>
    </row>
    <row r="31" spans="7:10" ht="13.95">
      <c r="G31" s="94"/>
      <c r="H31" s="95"/>
      <c r="I31" s="34"/>
      <c r="J31" s="34"/>
    </row>
    <row r="32" spans="2:4" ht="15">
      <c r="B32" s="21" t="s">
        <v>14</v>
      </c>
      <c r="D32" s="104"/>
    </row>
    <row r="33" spans="2:5" ht="15">
      <c r="B33" s="86"/>
      <c r="C33" s="87" t="s">
        <v>221</v>
      </c>
      <c r="D33" s="103">
        <f>'položky Klobouky'!I217</f>
        <v>0</v>
      </c>
      <c r="E33" s="48">
        <v>42713</v>
      </c>
    </row>
    <row r="34" spans="2:5" ht="13.95">
      <c r="B34" s="55"/>
      <c r="C34" s="56"/>
      <c r="D34" s="31"/>
      <c r="E34" s="31"/>
    </row>
    <row r="35" spans="2:5" ht="13.95">
      <c r="B35" s="94"/>
      <c r="C35" s="95"/>
      <c r="D35" s="34"/>
      <c r="E35" s="34"/>
    </row>
    <row r="38" spans="2:5" ht="13.95">
      <c r="B38" s="94"/>
      <c r="C38" s="95"/>
      <c r="D38" s="34"/>
      <c r="E38" s="34"/>
    </row>
    <row r="39" spans="2:5" ht="13.95">
      <c r="B39" s="94"/>
      <c r="C39" s="95"/>
      <c r="D39" s="34"/>
      <c r="E39" s="34"/>
    </row>
    <row r="40" spans="2:5" ht="15">
      <c r="B40" s="94"/>
      <c r="C40" s="95"/>
      <c r="D40" s="34"/>
      <c r="E40" s="34"/>
    </row>
    <row r="41" spans="2:10" ht="15">
      <c r="B41" s="94"/>
      <c r="C41" s="95"/>
      <c r="D41" s="34"/>
      <c r="E41" s="34"/>
      <c r="G41" s="34"/>
      <c r="H41" s="34"/>
      <c r="I41" s="34"/>
      <c r="J41" s="34"/>
    </row>
    <row r="42" spans="2:10" ht="15">
      <c r="B42" s="94"/>
      <c r="C42" s="95"/>
      <c r="D42" s="34"/>
      <c r="E42" s="34"/>
      <c r="G42" s="34"/>
      <c r="H42" s="34"/>
      <c r="I42" s="34"/>
      <c r="J42" s="34"/>
    </row>
    <row r="43" spans="2:10" ht="15">
      <c r="B43" s="94"/>
      <c r="C43" s="95"/>
      <c r="D43" s="34"/>
      <c r="E43" s="34"/>
      <c r="G43" s="51"/>
      <c r="H43" s="52"/>
      <c r="I43" s="34"/>
      <c r="J43" s="34"/>
    </row>
    <row r="44" spans="2:10" ht="15">
      <c r="B44" s="94"/>
      <c r="C44" s="95"/>
      <c r="D44" s="34"/>
      <c r="E44" s="34"/>
      <c r="G44" s="51"/>
      <c r="H44" s="52"/>
      <c r="I44" s="34"/>
      <c r="J44" s="34"/>
    </row>
    <row r="45" spans="2:10" ht="15">
      <c r="B45" s="94"/>
      <c r="C45" s="95"/>
      <c r="D45" s="34"/>
      <c r="E45" s="34"/>
      <c r="G45" s="51"/>
      <c r="H45" s="52"/>
      <c r="I45" s="34"/>
      <c r="J45" s="34"/>
    </row>
    <row r="46" spans="2:10" ht="15">
      <c r="B46" s="94"/>
      <c r="C46" s="95"/>
      <c r="D46" s="34"/>
      <c r="E46" s="34"/>
      <c r="G46" s="51"/>
      <c r="H46" s="52"/>
      <c r="I46" s="34"/>
      <c r="J46" s="34"/>
    </row>
    <row r="47" spans="2:10" ht="15">
      <c r="B47" s="94"/>
      <c r="C47" s="95"/>
      <c r="D47" s="34"/>
      <c r="E47" s="34"/>
      <c r="G47" s="51"/>
      <c r="H47" s="52"/>
      <c r="I47" s="34"/>
      <c r="J47" s="34"/>
    </row>
    <row r="48" spans="2:10" ht="15">
      <c r="B48" s="94"/>
      <c r="C48" s="95"/>
      <c r="D48" s="34"/>
      <c r="E48" s="34"/>
      <c r="G48" s="51"/>
      <c r="H48" s="52"/>
      <c r="I48" s="34"/>
      <c r="J48" s="34"/>
    </row>
    <row r="49" spans="2:10" ht="15">
      <c r="B49" s="49"/>
      <c r="C49" s="95"/>
      <c r="D49" s="34"/>
      <c r="E49" s="34"/>
      <c r="G49" s="51"/>
      <c r="H49" s="52"/>
      <c r="I49" s="34"/>
      <c r="J49" s="34"/>
    </row>
    <row r="50" spans="2:10" ht="15">
      <c r="B50" s="49"/>
      <c r="C50" s="95"/>
      <c r="D50" s="34"/>
      <c r="E50" s="34"/>
      <c r="G50" s="51"/>
      <c r="H50" s="52"/>
      <c r="I50" s="34"/>
      <c r="J50" s="34"/>
    </row>
    <row r="51" spans="2:10" ht="15">
      <c r="B51" s="34"/>
      <c r="C51" s="34"/>
      <c r="D51" s="34"/>
      <c r="E51" s="34"/>
      <c r="G51" s="51"/>
      <c r="H51" s="52"/>
      <c r="I51" s="34"/>
      <c r="J51" s="34"/>
    </row>
    <row r="52" spans="2:10" ht="15">
      <c r="B52" s="36"/>
      <c r="C52" s="34"/>
      <c r="D52" s="34"/>
      <c r="E52" s="34"/>
      <c r="G52" s="51"/>
      <c r="H52" s="52"/>
      <c r="I52" s="34"/>
      <c r="J52" s="34"/>
    </row>
    <row r="53" spans="2:10" ht="15">
      <c r="B53" s="96"/>
      <c r="C53" s="52"/>
      <c r="D53" s="34"/>
      <c r="E53" s="97"/>
      <c r="G53" s="51"/>
      <c r="H53" s="52"/>
      <c r="I53" s="34"/>
      <c r="J53" s="34"/>
    </row>
    <row r="54" spans="2:10" ht="15">
      <c r="B54" s="96"/>
      <c r="C54" s="52"/>
      <c r="D54" s="34"/>
      <c r="E54" s="97"/>
      <c r="G54" s="51"/>
      <c r="H54" s="52"/>
      <c r="I54" s="34"/>
      <c r="J54" s="34"/>
    </row>
    <row r="55" spans="2:10" ht="15">
      <c r="B55" s="96"/>
      <c r="C55" s="52"/>
      <c r="D55" s="34"/>
      <c r="E55" s="97"/>
      <c r="G55" s="51"/>
      <c r="H55" s="52"/>
      <c r="I55" s="34"/>
      <c r="J55" s="34"/>
    </row>
    <row r="56" spans="2:10" ht="15">
      <c r="B56" s="51"/>
      <c r="C56" s="52"/>
      <c r="D56" s="34"/>
      <c r="E56" s="97"/>
      <c r="G56" s="53"/>
      <c r="H56" s="52"/>
      <c r="I56" s="34"/>
      <c r="J56" s="34"/>
    </row>
    <row r="57" spans="2:10" ht="15">
      <c r="B57" s="51"/>
      <c r="C57" s="52"/>
      <c r="D57" s="34"/>
      <c r="E57" s="97"/>
      <c r="G57" s="53"/>
      <c r="H57" s="52"/>
      <c r="I57" s="34"/>
      <c r="J57" s="34"/>
    </row>
    <row r="58" spans="2:10" ht="15">
      <c r="B58" s="51"/>
      <c r="C58" s="52"/>
      <c r="D58" s="34"/>
      <c r="E58" s="97"/>
      <c r="G58" s="35"/>
      <c r="H58" s="34"/>
      <c r="I58" s="34"/>
      <c r="J58" s="34"/>
    </row>
    <row r="59" spans="2:10" ht="15">
      <c r="B59" s="51"/>
      <c r="C59" s="52"/>
      <c r="D59" s="34"/>
      <c r="E59" s="97"/>
      <c r="G59" s="35"/>
      <c r="H59" s="34"/>
      <c r="I59" s="34"/>
      <c r="J59" s="34"/>
    </row>
    <row r="60" spans="2:10" ht="15">
      <c r="B60" s="51"/>
      <c r="C60" s="52"/>
      <c r="D60" s="34"/>
      <c r="E60" s="97"/>
      <c r="G60" s="35"/>
      <c r="H60" s="34"/>
      <c r="I60" s="34"/>
      <c r="J60" s="34"/>
    </row>
    <row r="61" spans="2:10" ht="15">
      <c r="B61" s="51"/>
      <c r="C61" s="52"/>
      <c r="D61" s="34"/>
      <c r="E61" s="97"/>
      <c r="G61" s="35"/>
      <c r="H61" s="34"/>
      <c r="I61" s="34"/>
      <c r="J61" s="34"/>
    </row>
    <row r="62" spans="2:10" ht="15">
      <c r="B62" s="51"/>
      <c r="C62" s="52"/>
      <c r="D62" s="34"/>
      <c r="E62" s="34"/>
      <c r="G62" s="35"/>
      <c r="H62" s="34"/>
      <c r="I62" s="34"/>
      <c r="J62" s="34"/>
    </row>
    <row r="63" spans="2:10" ht="15">
      <c r="B63" s="51"/>
      <c r="C63" s="52"/>
      <c r="D63" s="34"/>
      <c r="E63" s="34"/>
      <c r="G63" s="35"/>
      <c r="H63" s="34"/>
      <c r="I63" s="34"/>
      <c r="J63" s="34"/>
    </row>
    <row r="64" spans="2:10" ht="15">
      <c r="B64" s="34"/>
      <c r="C64" s="34"/>
      <c r="D64" s="34"/>
      <c r="E64" s="34"/>
      <c r="G64" s="35"/>
      <c r="H64" s="34"/>
      <c r="I64" s="34"/>
      <c r="J64" s="34"/>
    </row>
    <row r="65" spans="2:10" ht="15">
      <c r="B65" s="81"/>
      <c r="C65" s="82"/>
      <c r="D65" s="34"/>
      <c r="E65" s="97"/>
      <c r="G65" s="34"/>
      <c r="H65" s="34"/>
      <c r="I65" s="34"/>
      <c r="J65" s="34"/>
    </row>
    <row r="66" spans="2:10" ht="15">
      <c r="B66" s="51"/>
      <c r="C66" s="52"/>
      <c r="D66" s="34"/>
      <c r="E66" s="34"/>
      <c r="G66" s="34"/>
      <c r="H66" s="34"/>
      <c r="I66" s="34"/>
      <c r="J66" s="34"/>
    </row>
    <row r="67" spans="2:10" ht="15">
      <c r="B67" s="51"/>
      <c r="C67" s="52"/>
      <c r="D67" s="34"/>
      <c r="E67" s="34"/>
      <c r="G67" s="34"/>
      <c r="H67" s="34"/>
      <c r="I67" s="34"/>
      <c r="J67" s="34"/>
    </row>
    <row r="68" spans="2:5" ht="15">
      <c r="B68" s="51"/>
      <c r="C68" s="52"/>
      <c r="D68" s="34"/>
      <c r="E68" s="34"/>
    </row>
    <row r="69" spans="2:5" ht="15">
      <c r="B69" s="51"/>
      <c r="C69" s="52"/>
      <c r="D69" s="34"/>
      <c r="E69" s="34"/>
    </row>
    <row r="70" spans="2:5" ht="15">
      <c r="B70" s="51"/>
      <c r="C70" s="52"/>
      <c r="D70" s="34"/>
      <c r="E70" s="34"/>
    </row>
    <row r="71" spans="2:5" ht="15">
      <c r="B71" s="51"/>
      <c r="C71" s="52"/>
      <c r="D71" s="34"/>
      <c r="E71" s="34"/>
    </row>
    <row r="72" spans="2:5" ht="15">
      <c r="B72" s="51"/>
      <c r="C72" s="52"/>
      <c r="D72" s="34"/>
      <c r="E72" s="34"/>
    </row>
    <row r="73" spans="2:5" ht="15">
      <c r="B73" s="51"/>
      <c r="C73" s="52"/>
      <c r="D73" s="34"/>
      <c r="E73" s="34"/>
    </row>
    <row r="74" spans="2:5" ht="15">
      <c r="B74" s="51"/>
      <c r="C74" s="52"/>
      <c r="D74" s="34"/>
      <c r="E74" s="34"/>
    </row>
    <row r="75" spans="2:5" ht="15">
      <c r="B75" s="53"/>
      <c r="C75" s="52"/>
      <c r="D75" s="34"/>
      <c r="E75" s="34"/>
    </row>
    <row r="76" spans="2:5" ht="15">
      <c r="B76" s="53"/>
      <c r="C76" s="52"/>
      <c r="D76" s="34"/>
      <c r="E76" s="34"/>
    </row>
  </sheetData>
  <sheetProtection password="C7B2" sheet="1" objects="1" scenarios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7"/>
  <sheetViews>
    <sheetView zoomScale="70" zoomScaleNormal="70" workbookViewId="0" topLeftCell="A1">
      <selection activeCell="H1" sqref="H1:H1048576"/>
    </sheetView>
  </sheetViews>
  <sheetFormatPr defaultColWidth="8.8515625" defaultRowHeight="15"/>
  <cols>
    <col min="1" max="1" width="3.7109375" style="21" customWidth="1"/>
    <col min="2" max="2" width="9.00390625" style="26" customWidth="1"/>
    <col min="3" max="3" width="40.421875" style="24" customWidth="1"/>
    <col min="4" max="4" width="7.28125" style="21" customWidth="1"/>
    <col min="5" max="5" width="47.7109375" style="21" customWidth="1"/>
    <col min="6" max="6" width="4.00390625" style="26" customWidth="1"/>
    <col min="7" max="7" width="5.7109375" style="26" customWidth="1"/>
    <col min="8" max="8" width="8.8515625" style="122" customWidth="1"/>
    <col min="9" max="16384" width="8.8515625" style="21" customWidth="1"/>
  </cols>
  <sheetData>
    <row r="1" ht="7.2" customHeight="1"/>
    <row r="2" ht="15">
      <c r="B2" s="27" t="s">
        <v>59</v>
      </c>
    </row>
    <row r="3" ht="7.2" customHeight="1"/>
    <row r="4" spans="1:9" ht="28.95" customHeight="1">
      <c r="A4" s="23"/>
      <c r="B4" s="23" t="s">
        <v>11</v>
      </c>
      <c r="C4" s="23" t="s">
        <v>1</v>
      </c>
      <c r="D4" s="28" t="s">
        <v>10</v>
      </c>
      <c r="E4" s="23" t="s">
        <v>5</v>
      </c>
      <c r="F4" s="25" t="s">
        <v>4</v>
      </c>
      <c r="G4" s="25" t="s">
        <v>12</v>
      </c>
      <c r="H4" s="123" t="s">
        <v>7</v>
      </c>
      <c r="I4" s="23" t="s">
        <v>8</v>
      </c>
    </row>
    <row r="5" spans="1:9" ht="15">
      <c r="A5" s="3"/>
      <c r="B5" s="12" t="s">
        <v>91</v>
      </c>
      <c r="C5" s="15" t="s">
        <v>191</v>
      </c>
      <c r="D5" s="7">
        <v>5</v>
      </c>
      <c r="E5" s="3" t="s">
        <v>21</v>
      </c>
      <c r="F5" s="10" t="s">
        <v>9</v>
      </c>
      <c r="G5" s="5">
        <v>1</v>
      </c>
      <c r="H5" s="124"/>
      <c r="I5" s="102">
        <f>G5*H5</f>
        <v>0</v>
      </c>
    </row>
    <row r="6" spans="1:9" ht="15">
      <c r="A6" s="3"/>
      <c r="B6" s="10"/>
      <c r="C6" s="13"/>
      <c r="D6" s="3"/>
      <c r="E6" s="2" t="s">
        <v>32</v>
      </c>
      <c r="F6" s="5" t="s">
        <v>3</v>
      </c>
      <c r="G6" s="10">
        <v>1</v>
      </c>
      <c r="H6" s="125"/>
      <c r="I6" s="102">
        <f aca="true" t="shared" si="0" ref="I6:I15">G6*H6</f>
        <v>0</v>
      </c>
    </row>
    <row r="7" spans="1:9" ht="15">
      <c r="A7" s="3"/>
      <c r="B7" s="10"/>
      <c r="C7" s="13"/>
      <c r="D7" s="3"/>
      <c r="E7" s="2" t="s">
        <v>33</v>
      </c>
      <c r="F7" s="10" t="s">
        <v>3</v>
      </c>
      <c r="G7" s="10">
        <v>1</v>
      </c>
      <c r="H7" s="125"/>
      <c r="I7" s="102">
        <f t="shared" si="0"/>
        <v>0</v>
      </c>
    </row>
    <row r="8" spans="1:9" ht="15">
      <c r="A8" s="3"/>
      <c r="B8" s="10"/>
      <c r="C8" s="13"/>
      <c r="D8" s="3"/>
      <c r="E8" s="2" t="s">
        <v>34</v>
      </c>
      <c r="F8" s="10" t="s">
        <v>3</v>
      </c>
      <c r="G8" s="10">
        <v>2</v>
      </c>
      <c r="H8" s="125"/>
      <c r="I8" s="102">
        <f t="shared" si="0"/>
        <v>0</v>
      </c>
    </row>
    <row r="9" spans="1:9" ht="15">
      <c r="A9" s="3"/>
      <c r="B9" s="10"/>
      <c r="C9" s="13"/>
      <c r="D9" s="3"/>
      <c r="E9" s="2" t="s">
        <v>35</v>
      </c>
      <c r="F9" s="10" t="s">
        <v>3</v>
      </c>
      <c r="G9" s="10"/>
      <c r="H9" s="125"/>
      <c r="I9" s="102">
        <f t="shared" si="0"/>
        <v>0</v>
      </c>
    </row>
    <row r="10" spans="1:9" ht="15">
      <c r="A10" s="3"/>
      <c r="B10" s="10"/>
      <c r="C10" s="13"/>
      <c r="D10" s="3"/>
      <c r="E10" s="3" t="s">
        <v>25</v>
      </c>
      <c r="F10" s="10" t="s">
        <v>3</v>
      </c>
      <c r="G10" s="10"/>
      <c r="H10" s="125"/>
      <c r="I10" s="102">
        <f t="shared" si="0"/>
        <v>0</v>
      </c>
    </row>
    <row r="11" spans="1:9" ht="15">
      <c r="A11" s="3"/>
      <c r="B11" s="10"/>
      <c r="C11" s="13"/>
      <c r="D11" s="3"/>
      <c r="E11" s="3" t="s">
        <v>26</v>
      </c>
      <c r="F11" s="10" t="s">
        <v>3</v>
      </c>
      <c r="G11" s="10"/>
      <c r="H11" s="125"/>
      <c r="I11" s="102">
        <f t="shared" si="0"/>
        <v>0</v>
      </c>
    </row>
    <row r="12" spans="1:9" ht="15">
      <c r="A12" s="3"/>
      <c r="B12" s="10"/>
      <c r="C12" s="13"/>
      <c r="D12" s="3"/>
      <c r="E12" s="3" t="s">
        <v>152</v>
      </c>
      <c r="F12" s="10" t="s">
        <v>3</v>
      </c>
      <c r="G12" s="10"/>
      <c r="H12" s="125"/>
      <c r="I12" s="102">
        <f t="shared" si="0"/>
        <v>0</v>
      </c>
    </row>
    <row r="13" spans="1:9" ht="15">
      <c r="A13" s="3"/>
      <c r="B13" s="10"/>
      <c r="C13" s="13"/>
      <c r="D13" s="3"/>
      <c r="E13" s="3" t="s">
        <v>151</v>
      </c>
      <c r="F13" s="10" t="s">
        <v>3</v>
      </c>
      <c r="G13" s="10"/>
      <c r="H13" s="125"/>
      <c r="I13" s="102">
        <f t="shared" si="0"/>
        <v>0</v>
      </c>
    </row>
    <row r="14" spans="1:9" ht="15">
      <c r="A14" s="3"/>
      <c r="B14" s="10"/>
      <c r="C14" s="13"/>
      <c r="D14" s="3"/>
      <c r="E14" s="4" t="s">
        <v>53</v>
      </c>
      <c r="F14" s="10" t="s">
        <v>3</v>
      </c>
      <c r="G14" s="10"/>
      <c r="H14" s="125"/>
      <c r="I14" s="102">
        <f t="shared" si="0"/>
        <v>0</v>
      </c>
    </row>
    <row r="15" spans="1:9" ht="15">
      <c r="A15" s="3"/>
      <c r="B15" s="10"/>
      <c r="C15" s="13"/>
      <c r="D15" s="3"/>
      <c r="E15" s="3" t="s">
        <v>23</v>
      </c>
      <c r="F15" s="10" t="s">
        <v>9</v>
      </c>
      <c r="G15" s="10">
        <v>1</v>
      </c>
      <c r="H15" s="125"/>
      <c r="I15" s="102">
        <f t="shared" si="0"/>
        <v>0</v>
      </c>
    </row>
    <row r="16" spans="1:9" ht="15">
      <c r="A16" s="8"/>
      <c r="C16" s="14" t="s">
        <v>29</v>
      </c>
      <c r="D16" s="9"/>
      <c r="E16" s="9"/>
      <c r="F16" s="11"/>
      <c r="G16" s="11"/>
      <c r="H16" s="126"/>
      <c r="I16" s="105">
        <f>SUM(I5:I15)</f>
        <v>0</v>
      </c>
    </row>
    <row r="17" spans="1:9" ht="15">
      <c r="A17" s="3"/>
      <c r="B17" s="12" t="s">
        <v>47</v>
      </c>
      <c r="C17" s="15" t="s">
        <v>192</v>
      </c>
      <c r="D17" s="7">
        <v>5</v>
      </c>
      <c r="E17" s="3" t="s">
        <v>21</v>
      </c>
      <c r="F17" s="10" t="s">
        <v>9</v>
      </c>
      <c r="G17" s="5">
        <v>1</v>
      </c>
      <c r="H17" s="124"/>
      <c r="I17" s="102">
        <f>G17*H17</f>
        <v>0</v>
      </c>
    </row>
    <row r="18" spans="1:9" ht="15">
      <c r="A18" s="3"/>
      <c r="B18" s="10"/>
      <c r="C18" s="13"/>
      <c r="D18" s="3"/>
      <c r="E18" s="2" t="s">
        <v>32</v>
      </c>
      <c r="F18" s="5" t="s">
        <v>3</v>
      </c>
      <c r="G18" s="10">
        <v>7</v>
      </c>
      <c r="H18" s="125"/>
      <c r="I18" s="102">
        <f aca="true" t="shared" si="1" ref="I18:I27">G18*H18</f>
        <v>0</v>
      </c>
    </row>
    <row r="19" spans="1:9" ht="15">
      <c r="A19" s="3"/>
      <c r="B19" s="10"/>
      <c r="C19" s="13"/>
      <c r="D19" s="3"/>
      <c r="E19" s="2" t="s">
        <v>33</v>
      </c>
      <c r="F19" s="10" t="s">
        <v>3</v>
      </c>
      <c r="G19" s="10">
        <v>7</v>
      </c>
      <c r="H19" s="125"/>
      <c r="I19" s="102">
        <f t="shared" si="1"/>
        <v>0</v>
      </c>
    </row>
    <row r="20" spans="1:9" ht="15">
      <c r="A20" s="3"/>
      <c r="B20" s="10"/>
      <c r="C20" s="13"/>
      <c r="D20" s="3"/>
      <c r="E20" s="2" t="s">
        <v>34</v>
      </c>
      <c r="F20" s="10" t="s">
        <v>3</v>
      </c>
      <c r="G20" s="10"/>
      <c r="H20" s="125"/>
      <c r="I20" s="102">
        <f t="shared" si="1"/>
        <v>0</v>
      </c>
    </row>
    <row r="21" spans="1:9" ht="15">
      <c r="A21" s="3"/>
      <c r="B21" s="10"/>
      <c r="C21" s="13"/>
      <c r="D21" s="3"/>
      <c r="E21" s="2" t="s">
        <v>35</v>
      </c>
      <c r="F21" s="10" t="s">
        <v>3</v>
      </c>
      <c r="G21" s="10"/>
      <c r="H21" s="125"/>
      <c r="I21" s="102">
        <f t="shared" si="1"/>
        <v>0</v>
      </c>
    </row>
    <row r="22" spans="1:9" ht="15">
      <c r="A22" s="3"/>
      <c r="B22" s="10"/>
      <c r="C22" s="13"/>
      <c r="D22" s="3"/>
      <c r="E22" s="3" t="s">
        <v>25</v>
      </c>
      <c r="F22" s="10" t="s">
        <v>3</v>
      </c>
      <c r="G22" s="10"/>
      <c r="H22" s="125"/>
      <c r="I22" s="102">
        <f t="shared" si="1"/>
        <v>0</v>
      </c>
    </row>
    <row r="23" spans="1:9" ht="15">
      <c r="A23" s="3"/>
      <c r="B23" s="10"/>
      <c r="C23" s="13"/>
      <c r="D23" s="3"/>
      <c r="E23" s="3" t="s">
        <v>26</v>
      </c>
      <c r="F23" s="10" t="s">
        <v>3</v>
      </c>
      <c r="G23" s="10"/>
      <c r="H23" s="125"/>
      <c r="I23" s="102">
        <f t="shared" si="1"/>
        <v>0</v>
      </c>
    </row>
    <row r="24" spans="1:9" ht="15">
      <c r="A24" s="3"/>
      <c r="B24" s="10"/>
      <c r="C24" s="13"/>
      <c r="D24" s="3"/>
      <c r="E24" s="3" t="s">
        <v>152</v>
      </c>
      <c r="F24" s="10" t="s">
        <v>3</v>
      </c>
      <c r="G24" s="10"/>
      <c r="H24" s="125"/>
      <c r="I24" s="102">
        <f t="shared" si="1"/>
        <v>0</v>
      </c>
    </row>
    <row r="25" spans="1:9" ht="15">
      <c r="A25" s="3"/>
      <c r="B25" s="10"/>
      <c r="C25" s="13"/>
      <c r="D25" s="3"/>
      <c r="E25" s="3" t="s">
        <v>151</v>
      </c>
      <c r="F25" s="10" t="s">
        <v>3</v>
      </c>
      <c r="G25" s="10"/>
      <c r="H25" s="125"/>
      <c r="I25" s="102">
        <f t="shared" si="1"/>
        <v>0</v>
      </c>
    </row>
    <row r="26" spans="1:9" ht="15">
      <c r="A26" s="3"/>
      <c r="B26" s="10"/>
      <c r="C26" s="13"/>
      <c r="D26" s="3"/>
      <c r="E26" s="4" t="s">
        <v>53</v>
      </c>
      <c r="F26" s="10" t="s">
        <v>3</v>
      </c>
      <c r="G26" s="10"/>
      <c r="H26" s="125"/>
      <c r="I26" s="102">
        <f t="shared" si="1"/>
        <v>0</v>
      </c>
    </row>
    <row r="27" spans="1:9" ht="15">
      <c r="A27" s="3"/>
      <c r="B27" s="10"/>
      <c r="C27" s="13"/>
      <c r="D27" s="3"/>
      <c r="E27" s="3" t="s">
        <v>23</v>
      </c>
      <c r="F27" s="10" t="s">
        <v>9</v>
      </c>
      <c r="G27" s="10">
        <v>1</v>
      </c>
      <c r="H27" s="125"/>
      <c r="I27" s="102">
        <f t="shared" si="1"/>
        <v>0</v>
      </c>
    </row>
    <row r="28" spans="1:9" ht="15">
      <c r="A28" s="8"/>
      <c r="C28" s="14" t="s">
        <v>29</v>
      </c>
      <c r="D28" s="9"/>
      <c r="E28" s="9"/>
      <c r="F28" s="11"/>
      <c r="G28" s="11"/>
      <c r="H28" s="126"/>
      <c r="I28" s="105">
        <f>SUM(I17:I27)</f>
        <v>0</v>
      </c>
    </row>
    <row r="29" spans="1:9" ht="15">
      <c r="A29" s="3"/>
      <c r="B29" s="12" t="s">
        <v>159</v>
      </c>
      <c r="C29" s="15" t="s">
        <v>193</v>
      </c>
      <c r="D29" s="7">
        <v>5</v>
      </c>
      <c r="E29" s="3" t="s">
        <v>21</v>
      </c>
      <c r="F29" s="10" t="s">
        <v>9</v>
      </c>
      <c r="G29" s="5">
        <v>1</v>
      </c>
      <c r="H29" s="124"/>
      <c r="I29" s="102">
        <f>G29*H29</f>
        <v>0</v>
      </c>
    </row>
    <row r="30" spans="1:9" ht="15">
      <c r="A30" s="3"/>
      <c r="B30" s="10"/>
      <c r="C30" s="13"/>
      <c r="D30" s="3"/>
      <c r="E30" s="2" t="s">
        <v>32</v>
      </c>
      <c r="F30" s="5" t="s">
        <v>3</v>
      </c>
      <c r="G30" s="10">
        <v>8</v>
      </c>
      <c r="H30" s="125"/>
      <c r="I30" s="102">
        <f aca="true" t="shared" si="2" ref="I30:I39">G30*H30</f>
        <v>0</v>
      </c>
    </row>
    <row r="31" spans="1:9" ht="15">
      <c r="A31" s="3"/>
      <c r="B31" s="10"/>
      <c r="C31" s="13"/>
      <c r="D31" s="3"/>
      <c r="E31" s="2" t="s">
        <v>33</v>
      </c>
      <c r="F31" s="10" t="s">
        <v>3</v>
      </c>
      <c r="G31" s="10"/>
      <c r="H31" s="125"/>
      <c r="I31" s="102">
        <f t="shared" si="2"/>
        <v>0</v>
      </c>
    </row>
    <row r="32" spans="1:9" ht="15">
      <c r="A32" s="3"/>
      <c r="B32" s="10"/>
      <c r="C32" s="13"/>
      <c r="D32" s="3"/>
      <c r="E32" s="2" t="s">
        <v>34</v>
      </c>
      <c r="F32" s="10" t="s">
        <v>3</v>
      </c>
      <c r="G32" s="10">
        <v>1</v>
      </c>
      <c r="H32" s="125"/>
      <c r="I32" s="102">
        <f t="shared" si="2"/>
        <v>0</v>
      </c>
    </row>
    <row r="33" spans="1:9" ht="15">
      <c r="A33" s="3"/>
      <c r="B33" s="10"/>
      <c r="C33" s="13"/>
      <c r="D33" s="3"/>
      <c r="E33" s="2" t="s">
        <v>35</v>
      </c>
      <c r="F33" s="10" t="s">
        <v>3</v>
      </c>
      <c r="G33" s="10"/>
      <c r="H33" s="125"/>
      <c r="I33" s="102">
        <f t="shared" si="2"/>
        <v>0</v>
      </c>
    </row>
    <row r="34" spans="1:9" ht="15">
      <c r="A34" s="3"/>
      <c r="B34" s="10"/>
      <c r="C34" s="13"/>
      <c r="D34" s="3"/>
      <c r="E34" s="3" t="s">
        <v>25</v>
      </c>
      <c r="F34" s="10" t="s">
        <v>3</v>
      </c>
      <c r="G34" s="10"/>
      <c r="H34" s="125"/>
      <c r="I34" s="102">
        <f t="shared" si="2"/>
        <v>0</v>
      </c>
    </row>
    <row r="35" spans="1:9" ht="15">
      <c r="A35" s="3"/>
      <c r="B35" s="10"/>
      <c r="C35" s="13"/>
      <c r="D35" s="3"/>
      <c r="E35" s="3" t="s">
        <v>26</v>
      </c>
      <c r="F35" s="10" t="s">
        <v>3</v>
      </c>
      <c r="G35" s="10"/>
      <c r="H35" s="125"/>
      <c r="I35" s="102">
        <f t="shared" si="2"/>
        <v>0</v>
      </c>
    </row>
    <row r="36" spans="1:9" ht="15">
      <c r="A36" s="3"/>
      <c r="B36" s="10"/>
      <c r="C36" s="13"/>
      <c r="D36" s="3"/>
      <c r="E36" s="3" t="s">
        <v>152</v>
      </c>
      <c r="F36" s="10" t="s">
        <v>3</v>
      </c>
      <c r="G36" s="10"/>
      <c r="H36" s="125"/>
      <c r="I36" s="102">
        <f t="shared" si="2"/>
        <v>0</v>
      </c>
    </row>
    <row r="37" spans="1:9" ht="15">
      <c r="A37" s="3"/>
      <c r="B37" s="10"/>
      <c r="C37" s="13"/>
      <c r="D37" s="3"/>
      <c r="E37" s="3" t="s">
        <v>151</v>
      </c>
      <c r="F37" s="10" t="s">
        <v>3</v>
      </c>
      <c r="G37" s="10"/>
      <c r="H37" s="125"/>
      <c r="I37" s="102">
        <f t="shared" si="2"/>
        <v>0</v>
      </c>
    </row>
    <row r="38" spans="1:9" ht="15">
      <c r="A38" s="3"/>
      <c r="B38" s="10"/>
      <c r="C38" s="13"/>
      <c r="D38" s="3"/>
      <c r="E38" s="4" t="s">
        <v>53</v>
      </c>
      <c r="F38" s="10" t="s">
        <v>3</v>
      </c>
      <c r="G38" s="10"/>
      <c r="H38" s="125"/>
      <c r="I38" s="102">
        <f t="shared" si="2"/>
        <v>0</v>
      </c>
    </row>
    <row r="39" spans="1:9" ht="15">
      <c r="A39" s="3"/>
      <c r="B39" s="10"/>
      <c r="C39" s="13"/>
      <c r="D39" s="3"/>
      <c r="E39" s="3" t="s">
        <v>23</v>
      </c>
      <c r="F39" s="10" t="s">
        <v>9</v>
      </c>
      <c r="G39" s="10">
        <v>1</v>
      </c>
      <c r="H39" s="125"/>
      <c r="I39" s="102">
        <f t="shared" si="2"/>
        <v>0</v>
      </c>
    </row>
    <row r="40" spans="1:9" ht="15">
      <c r="A40" s="8"/>
      <c r="C40" s="14" t="s">
        <v>29</v>
      </c>
      <c r="D40" s="9"/>
      <c r="E40" s="9"/>
      <c r="F40" s="11"/>
      <c r="G40" s="11"/>
      <c r="H40" s="126"/>
      <c r="I40" s="105">
        <f>SUM(I29:I39)</f>
        <v>0</v>
      </c>
    </row>
    <row r="41" spans="1:9" ht="15">
      <c r="A41" s="3"/>
      <c r="B41" s="12" t="s">
        <v>194</v>
      </c>
      <c r="C41" s="15" t="s">
        <v>195</v>
      </c>
      <c r="D41" s="7">
        <v>1</v>
      </c>
      <c r="E41" s="3" t="s">
        <v>21</v>
      </c>
      <c r="F41" s="10" t="s">
        <v>9</v>
      </c>
      <c r="G41" s="5">
        <v>1</v>
      </c>
      <c r="H41" s="124"/>
      <c r="I41" s="102">
        <f>G41*H41</f>
        <v>0</v>
      </c>
    </row>
    <row r="42" spans="1:9" ht="15">
      <c r="A42" s="3"/>
      <c r="B42" s="10"/>
      <c r="C42" s="13"/>
      <c r="D42" s="3"/>
      <c r="E42" s="2" t="s">
        <v>32</v>
      </c>
      <c r="F42" s="5" t="s">
        <v>3</v>
      </c>
      <c r="G42" s="10"/>
      <c r="H42" s="125"/>
      <c r="I42" s="102">
        <f aca="true" t="shared" si="3" ref="I42:I51">G42*H42</f>
        <v>0</v>
      </c>
    </row>
    <row r="43" spans="1:9" ht="15">
      <c r="A43" s="3"/>
      <c r="B43" s="10"/>
      <c r="C43" s="13"/>
      <c r="D43" s="3"/>
      <c r="E43" s="2" t="s">
        <v>33</v>
      </c>
      <c r="F43" s="10" t="s">
        <v>3</v>
      </c>
      <c r="G43" s="10">
        <v>11</v>
      </c>
      <c r="H43" s="125"/>
      <c r="I43" s="102">
        <f t="shared" si="3"/>
        <v>0</v>
      </c>
    </row>
    <row r="44" spans="1:9" ht="15">
      <c r="A44" s="3"/>
      <c r="B44" s="10"/>
      <c r="C44" s="13"/>
      <c r="D44" s="3"/>
      <c r="E44" s="2" t="s">
        <v>34</v>
      </c>
      <c r="F44" s="10" t="s">
        <v>3</v>
      </c>
      <c r="G44" s="10"/>
      <c r="H44" s="125"/>
      <c r="I44" s="102">
        <f t="shared" si="3"/>
        <v>0</v>
      </c>
    </row>
    <row r="45" spans="1:9" ht="15">
      <c r="A45" s="3"/>
      <c r="B45" s="10"/>
      <c r="C45" s="13"/>
      <c r="D45" s="3"/>
      <c r="E45" s="2" t="s">
        <v>35</v>
      </c>
      <c r="F45" s="10" t="s">
        <v>3</v>
      </c>
      <c r="G45" s="10"/>
      <c r="H45" s="125"/>
      <c r="I45" s="102">
        <f t="shared" si="3"/>
        <v>0</v>
      </c>
    </row>
    <row r="46" spans="1:9" ht="15">
      <c r="A46" s="3"/>
      <c r="B46" s="10"/>
      <c r="C46" s="13"/>
      <c r="D46" s="3"/>
      <c r="E46" s="3" t="s">
        <v>25</v>
      </c>
      <c r="F46" s="10" t="s">
        <v>3</v>
      </c>
      <c r="G46" s="10"/>
      <c r="H46" s="125"/>
      <c r="I46" s="102">
        <f t="shared" si="3"/>
        <v>0</v>
      </c>
    </row>
    <row r="47" spans="1:9" ht="15">
      <c r="A47" s="3"/>
      <c r="B47" s="10"/>
      <c r="C47" s="13"/>
      <c r="D47" s="3"/>
      <c r="E47" s="3" t="s">
        <v>26</v>
      </c>
      <c r="F47" s="10" t="s">
        <v>3</v>
      </c>
      <c r="G47" s="10"/>
      <c r="H47" s="125"/>
      <c r="I47" s="102">
        <f t="shared" si="3"/>
        <v>0</v>
      </c>
    </row>
    <row r="48" spans="1:9" ht="15">
      <c r="A48" s="3"/>
      <c r="B48" s="10"/>
      <c r="C48" s="13"/>
      <c r="D48" s="3"/>
      <c r="E48" s="3" t="s">
        <v>152</v>
      </c>
      <c r="F48" s="10" t="s">
        <v>3</v>
      </c>
      <c r="G48" s="10"/>
      <c r="H48" s="125"/>
      <c r="I48" s="102">
        <f t="shared" si="3"/>
        <v>0</v>
      </c>
    </row>
    <row r="49" spans="1:9" ht="15">
      <c r="A49" s="3"/>
      <c r="B49" s="10"/>
      <c r="C49" s="13"/>
      <c r="D49" s="3"/>
      <c r="E49" s="3" t="s">
        <v>151</v>
      </c>
      <c r="F49" s="10" t="s">
        <v>3</v>
      </c>
      <c r="G49" s="10"/>
      <c r="H49" s="125"/>
      <c r="I49" s="102">
        <f t="shared" si="3"/>
        <v>0</v>
      </c>
    </row>
    <row r="50" spans="1:9" ht="15">
      <c r="A50" s="3"/>
      <c r="B50" s="10"/>
      <c r="C50" s="13"/>
      <c r="D50" s="3"/>
      <c r="E50" s="4" t="s">
        <v>53</v>
      </c>
      <c r="F50" s="10" t="s">
        <v>3</v>
      </c>
      <c r="G50" s="10"/>
      <c r="H50" s="125"/>
      <c r="I50" s="102">
        <f t="shared" si="3"/>
        <v>0</v>
      </c>
    </row>
    <row r="51" spans="1:9" ht="15">
      <c r="A51" s="3"/>
      <c r="B51" s="10"/>
      <c r="C51" s="13"/>
      <c r="D51" s="3"/>
      <c r="E51" s="3" t="s">
        <v>23</v>
      </c>
      <c r="F51" s="10" t="s">
        <v>9</v>
      </c>
      <c r="G51" s="10">
        <v>1</v>
      </c>
      <c r="H51" s="125"/>
      <c r="I51" s="102">
        <f t="shared" si="3"/>
        <v>0</v>
      </c>
    </row>
    <row r="52" spans="1:9" ht="15">
      <c r="A52" s="8"/>
      <c r="C52" s="14" t="s">
        <v>29</v>
      </c>
      <c r="D52" s="9"/>
      <c r="E52" s="9"/>
      <c r="F52" s="11"/>
      <c r="G52" s="11"/>
      <c r="H52" s="126"/>
      <c r="I52" s="105">
        <f>SUM(I41:I51)</f>
        <v>0</v>
      </c>
    </row>
    <row r="53" spans="1:9" ht="15">
      <c r="A53" s="3"/>
      <c r="B53" s="12" t="s">
        <v>93</v>
      </c>
      <c r="C53" s="15" t="s">
        <v>164</v>
      </c>
      <c r="D53" s="7">
        <v>4</v>
      </c>
      <c r="E53" s="3" t="s">
        <v>21</v>
      </c>
      <c r="F53" s="10" t="s">
        <v>9</v>
      </c>
      <c r="G53" s="5">
        <v>1</v>
      </c>
      <c r="H53" s="124"/>
      <c r="I53" s="102">
        <f>G53*H53</f>
        <v>0</v>
      </c>
    </row>
    <row r="54" spans="1:9" ht="15">
      <c r="A54" s="3"/>
      <c r="B54" s="10"/>
      <c r="C54" s="13"/>
      <c r="D54" s="3"/>
      <c r="E54" s="2" t="s">
        <v>32</v>
      </c>
      <c r="F54" s="5" t="s">
        <v>3</v>
      </c>
      <c r="G54" s="10"/>
      <c r="H54" s="125"/>
      <c r="I54" s="102">
        <f aca="true" t="shared" si="4" ref="I54:I63">G54*H54</f>
        <v>0</v>
      </c>
    </row>
    <row r="55" spans="1:9" ht="15">
      <c r="A55" s="3"/>
      <c r="B55" s="10"/>
      <c r="C55" s="13"/>
      <c r="D55" s="3"/>
      <c r="E55" s="2" t="s">
        <v>33</v>
      </c>
      <c r="F55" s="10" t="s">
        <v>3</v>
      </c>
      <c r="G55" s="10">
        <v>1</v>
      </c>
      <c r="H55" s="125"/>
      <c r="I55" s="102">
        <f t="shared" si="4"/>
        <v>0</v>
      </c>
    </row>
    <row r="56" spans="1:9" ht="15">
      <c r="A56" s="3"/>
      <c r="B56" s="10"/>
      <c r="C56" s="13"/>
      <c r="D56" s="3"/>
      <c r="E56" s="2" t="s">
        <v>34</v>
      </c>
      <c r="F56" s="10" t="s">
        <v>3</v>
      </c>
      <c r="G56" s="10"/>
      <c r="H56" s="125"/>
      <c r="I56" s="102">
        <f t="shared" si="4"/>
        <v>0</v>
      </c>
    </row>
    <row r="57" spans="1:9" ht="15">
      <c r="A57" s="3"/>
      <c r="B57" s="10"/>
      <c r="C57" s="13"/>
      <c r="D57" s="3"/>
      <c r="E57" s="2" t="s">
        <v>35</v>
      </c>
      <c r="F57" s="10" t="s">
        <v>3</v>
      </c>
      <c r="G57" s="10"/>
      <c r="H57" s="125"/>
      <c r="I57" s="102">
        <f t="shared" si="4"/>
        <v>0</v>
      </c>
    </row>
    <row r="58" spans="1:9" ht="15">
      <c r="A58" s="3"/>
      <c r="B58" s="10"/>
      <c r="C58" s="13"/>
      <c r="D58" s="3"/>
      <c r="E58" s="3" t="s">
        <v>25</v>
      </c>
      <c r="F58" s="10" t="s">
        <v>3</v>
      </c>
      <c r="G58" s="10"/>
      <c r="H58" s="125"/>
      <c r="I58" s="102">
        <f t="shared" si="4"/>
        <v>0</v>
      </c>
    </row>
    <row r="59" spans="1:9" ht="15">
      <c r="A59" s="3"/>
      <c r="B59" s="10"/>
      <c r="C59" s="13"/>
      <c r="D59" s="3"/>
      <c r="E59" s="3" t="s">
        <v>26</v>
      </c>
      <c r="F59" s="10" t="s">
        <v>3</v>
      </c>
      <c r="G59" s="10"/>
      <c r="H59" s="125"/>
      <c r="I59" s="102">
        <f t="shared" si="4"/>
        <v>0</v>
      </c>
    </row>
    <row r="60" spans="1:9" ht="15">
      <c r="A60" s="3"/>
      <c r="B60" s="10"/>
      <c r="C60" s="13"/>
      <c r="D60" s="3"/>
      <c r="E60" s="3" t="s">
        <v>152</v>
      </c>
      <c r="F60" s="10" t="s">
        <v>3</v>
      </c>
      <c r="G60" s="10"/>
      <c r="H60" s="125"/>
      <c r="I60" s="102">
        <f t="shared" si="4"/>
        <v>0</v>
      </c>
    </row>
    <row r="61" spans="1:9" ht="15">
      <c r="A61" s="3"/>
      <c r="B61" s="10"/>
      <c r="C61" s="13"/>
      <c r="D61" s="3"/>
      <c r="E61" s="3" t="s">
        <v>151</v>
      </c>
      <c r="F61" s="10" t="s">
        <v>3</v>
      </c>
      <c r="G61" s="10">
        <v>1</v>
      </c>
      <c r="H61" s="125"/>
      <c r="I61" s="102">
        <f t="shared" si="4"/>
        <v>0</v>
      </c>
    </row>
    <row r="62" spans="1:9" ht="15">
      <c r="A62" s="3"/>
      <c r="B62" s="10"/>
      <c r="C62" s="13"/>
      <c r="D62" s="3"/>
      <c r="E62" s="4" t="s">
        <v>53</v>
      </c>
      <c r="F62" s="10" t="s">
        <v>3</v>
      </c>
      <c r="G62" s="10"/>
      <c r="H62" s="125"/>
      <c r="I62" s="102">
        <f t="shared" si="4"/>
        <v>0</v>
      </c>
    </row>
    <row r="63" spans="1:9" ht="15">
      <c r="A63" s="3"/>
      <c r="B63" s="10"/>
      <c r="C63" s="13"/>
      <c r="D63" s="3"/>
      <c r="E63" s="3" t="s">
        <v>23</v>
      </c>
      <c r="F63" s="10" t="s">
        <v>9</v>
      </c>
      <c r="G63" s="10">
        <v>1</v>
      </c>
      <c r="H63" s="125"/>
      <c r="I63" s="102">
        <f t="shared" si="4"/>
        <v>0</v>
      </c>
    </row>
    <row r="64" spans="1:9" ht="15">
      <c r="A64" s="8"/>
      <c r="C64" s="14" t="s">
        <v>29</v>
      </c>
      <c r="D64" s="9"/>
      <c r="E64" s="9"/>
      <c r="F64" s="11"/>
      <c r="G64" s="11"/>
      <c r="H64" s="126"/>
      <c r="I64" s="105">
        <f>SUM(I53:I63)</f>
        <v>0</v>
      </c>
    </row>
    <row r="65" spans="1:9" ht="15">
      <c r="A65" s="3"/>
      <c r="B65" s="12" t="s">
        <v>100</v>
      </c>
      <c r="C65" s="15" t="s">
        <v>196</v>
      </c>
      <c r="D65" s="7">
        <v>5</v>
      </c>
      <c r="E65" s="3" t="s">
        <v>21</v>
      </c>
      <c r="F65" s="10" t="s">
        <v>9</v>
      </c>
      <c r="G65" s="5">
        <v>1</v>
      </c>
      <c r="H65" s="124"/>
      <c r="I65" s="102">
        <f>G65*H65</f>
        <v>0</v>
      </c>
    </row>
    <row r="66" spans="1:9" ht="15">
      <c r="A66" s="3"/>
      <c r="B66" s="10"/>
      <c r="C66" s="13"/>
      <c r="D66" s="3"/>
      <c r="E66" s="2" t="s">
        <v>32</v>
      </c>
      <c r="F66" s="5" t="s">
        <v>3</v>
      </c>
      <c r="G66" s="10"/>
      <c r="H66" s="125"/>
      <c r="I66" s="102">
        <f aca="true" t="shared" si="5" ref="I66:I75">G66*H66</f>
        <v>0</v>
      </c>
    </row>
    <row r="67" spans="1:9" ht="15">
      <c r="A67" s="3"/>
      <c r="B67" s="10"/>
      <c r="C67" s="13"/>
      <c r="D67" s="3"/>
      <c r="E67" s="2" t="s">
        <v>33</v>
      </c>
      <c r="F67" s="10" t="s">
        <v>3</v>
      </c>
      <c r="G67" s="10">
        <v>1</v>
      </c>
      <c r="H67" s="125"/>
      <c r="I67" s="102">
        <f t="shared" si="5"/>
        <v>0</v>
      </c>
    </row>
    <row r="68" spans="1:9" ht="15">
      <c r="A68" s="3"/>
      <c r="B68" s="10"/>
      <c r="C68" s="13"/>
      <c r="D68" s="3"/>
      <c r="E68" s="2" t="s">
        <v>34</v>
      </c>
      <c r="F68" s="10" t="s">
        <v>3</v>
      </c>
      <c r="G68" s="10"/>
      <c r="H68" s="125"/>
      <c r="I68" s="102">
        <f t="shared" si="5"/>
        <v>0</v>
      </c>
    </row>
    <row r="69" spans="1:9" ht="15">
      <c r="A69" s="3"/>
      <c r="B69" s="10"/>
      <c r="C69" s="13"/>
      <c r="D69" s="3"/>
      <c r="E69" s="2" t="s">
        <v>35</v>
      </c>
      <c r="F69" s="10" t="s">
        <v>3</v>
      </c>
      <c r="G69" s="10"/>
      <c r="H69" s="125"/>
      <c r="I69" s="102">
        <f t="shared" si="5"/>
        <v>0</v>
      </c>
    </row>
    <row r="70" spans="1:9" ht="15">
      <c r="A70" s="3"/>
      <c r="B70" s="10"/>
      <c r="C70" s="13"/>
      <c r="D70" s="3"/>
      <c r="E70" s="3" t="s">
        <v>25</v>
      </c>
      <c r="F70" s="10" t="s">
        <v>3</v>
      </c>
      <c r="G70" s="10"/>
      <c r="H70" s="125"/>
      <c r="I70" s="102">
        <f t="shared" si="5"/>
        <v>0</v>
      </c>
    </row>
    <row r="71" spans="1:9" ht="15">
      <c r="A71" s="3"/>
      <c r="B71" s="10"/>
      <c r="C71" s="13"/>
      <c r="D71" s="3"/>
      <c r="E71" s="3" t="s">
        <v>26</v>
      </c>
      <c r="F71" s="10" t="s">
        <v>3</v>
      </c>
      <c r="G71" s="10"/>
      <c r="H71" s="125"/>
      <c r="I71" s="102">
        <f t="shared" si="5"/>
        <v>0</v>
      </c>
    </row>
    <row r="72" spans="1:9" ht="15">
      <c r="A72" s="3"/>
      <c r="B72" s="10"/>
      <c r="C72" s="13"/>
      <c r="D72" s="3"/>
      <c r="E72" s="3" t="s">
        <v>152</v>
      </c>
      <c r="F72" s="10" t="s">
        <v>3</v>
      </c>
      <c r="G72" s="10">
        <v>1</v>
      </c>
      <c r="H72" s="125"/>
      <c r="I72" s="102">
        <f t="shared" si="5"/>
        <v>0</v>
      </c>
    </row>
    <row r="73" spans="1:9" ht="15">
      <c r="A73" s="3"/>
      <c r="B73" s="10"/>
      <c r="C73" s="13"/>
      <c r="D73" s="3"/>
      <c r="E73" s="3" t="s">
        <v>151</v>
      </c>
      <c r="F73" s="10" t="s">
        <v>3</v>
      </c>
      <c r="G73" s="10">
        <v>1</v>
      </c>
      <c r="H73" s="125"/>
      <c r="I73" s="102">
        <f t="shared" si="5"/>
        <v>0</v>
      </c>
    </row>
    <row r="74" spans="1:9" ht="15">
      <c r="A74" s="3"/>
      <c r="B74" s="10"/>
      <c r="C74" s="13"/>
      <c r="D74" s="3"/>
      <c r="E74" s="4" t="s">
        <v>53</v>
      </c>
      <c r="F74" s="10" t="s">
        <v>3</v>
      </c>
      <c r="G74" s="10"/>
      <c r="H74" s="125"/>
      <c r="I74" s="102">
        <f t="shared" si="5"/>
        <v>0</v>
      </c>
    </row>
    <row r="75" spans="1:9" ht="15">
      <c r="A75" s="3"/>
      <c r="B75" s="10"/>
      <c r="C75" s="13"/>
      <c r="D75" s="3"/>
      <c r="E75" s="3" t="s">
        <v>23</v>
      </c>
      <c r="F75" s="10" t="s">
        <v>9</v>
      </c>
      <c r="G75" s="10">
        <v>1</v>
      </c>
      <c r="H75" s="125"/>
      <c r="I75" s="102">
        <f t="shared" si="5"/>
        <v>0</v>
      </c>
    </row>
    <row r="76" spans="1:9" ht="15">
      <c r="A76" s="8"/>
      <c r="C76" s="14" t="s">
        <v>29</v>
      </c>
      <c r="D76" s="9"/>
      <c r="E76" s="9"/>
      <c r="F76" s="11"/>
      <c r="G76" s="11"/>
      <c r="H76" s="126"/>
      <c r="I76" s="105">
        <f>SUM(I65:I75)</f>
        <v>0</v>
      </c>
    </row>
    <row r="77" spans="1:9" ht="15">
      <c r="A77" s="3"/>
      <c r="B77" s="12" t="s">
        <v>197</v>
      </c>
      <c r="C77" s="15" t="s">
        <v>168</v>
      </c>
      <c r="D77" s="7">
        <v>1</v>
      </c>
      <c r="E77" s="3" t="s">
        <v>21</v>
      </c>
      <c r="F77" s="10" t="s">
        <v>9</v>
      </c>
      <c r="G77" s="5">
        <v>1</v>
      </c>
      <c r="H77" s="124"/>
      <c r="I77" s="102">
        <f>G77*H77</f>
        <v>0</v>
      </c>
    </row>
    <row r="78" spans="1:9" ht="15">
      <c r="A78" s="3"/>
      <c r="B78" s="10"/>
      <c r="C78" s="13"/>
      <c r="D78" s="3"/>
      <c r="E78" s="2" t="s">
        <v>32</v>
      </c>
      <c r="F78" s="5" t="s">
        <v>3</v>
      </c>
      <c r="G78" s="10"/>
      <c r="H78" s="125"/>
      <c r="I78" s="102">
        <f aca="true" t="shared" si="6" ref="I78:I87">G78*H78</f>
        <v>0</v>
      </c>
    </row>
    <row r="79" spans="1:9" ht="15">
      <c r="A79" s="3"/>
      <c r="B79" s="10"/>
      <c r="C79" s="13"/>
      <c r="D79" s="3"/>
      <c r="E79" s="2" t="s">
        <v>33</v>
      </c>
      <c r="F79" s="10" t="s">
        <v>3</v>
      </c>
      <c r="G79" s="10">
        <v>2</v>
      </c>
      <c r="H79" s="125"/>
      <c r="I79" s="102">
        <f t="shared" si="6"/>
        <v>0</v>
      </c>
    </row>
    <row r="80" spans="1:9" ht="15">
      <c r="A80" s="3"/>
      <c r="B80" s="10"/>
      <c r="C80" s="13"/>
      <c r="D80" s="3"/>
      <c r="E80" s="2" t="s">
        <v>34</v>
      </c>
      <c r="F80" s="10" t="s">
        <v>3</v>
      </c>
      <c r="G80" s="10">
        <v>1</v>
      </c>
      <c r="H80" s="125"/>
      <c r="I80" s="102">
        <f t="shared" si="6"/>
        <v>0</v>
      </c>
    </row>
    <row r="81" spans="1:9" ht="15">
      <c r="A81" s="3"/>
      <c r="B81" s="10"/>
      <c r="C81" s="13"/>
      <c r="D81" s="3"/>
      <c r="E81" s="2" t="s">
        <v>35</v>
      </c>
      <c r="F81" s="10" t="s">
        <v>3</v>
      </c>
      <c r="G81" s="10"/>
      <c r="H81" s="125"/>
      <c r="I81" s="102">
        <f t="shared" si="6"/>
        <v>0</v>
      </c>
    </row>
    <row r="82" spans="1:9" ht="15">
      <c r="A82" s="3"/>
      <c r="B82" s="10"/>
      <c r="C82" s="13"/>
      <c r="D82" s="3"/>
      <c r="E82" s="3" t="s">
        <v>25</v>
      </c>
      <c r="F82" s="10" t="s">
        <v>3</v>
      </c>
      <c r="G82" s="10"/>
      <c r="H82" s="125"/>
      <c r="I82" s="102">
        <f t="shared" si="6"/>
        <v>0</v>
      </c>
    </row>
    <row r="83" spans="1:9" ht="15">
      <c r="A83" s="3"/>
      <c r="B83" s="10"/>
      <c r="C83" s="13"/>
      <c r="D83" s="3"/>
      <c r="E83" s="3" t="s">
        <v>26</v>
      </c>
      <c r="F83" s="10" t="s">
        <v>3</v>
      </c>
      <c r="G83" s="10"/>
      <c r="H83" s="125"/>
      <c r="I83" s="102">
        <f t="shared" si="6"/>
        <v>0</v>
      </c>
    </row>
    <row r="84" spans="1:9" ht="15">
      <c r="A84" s="3"/>
      <c r="B84" s="10"/>
      <c r="C84" s="13"/>
      <c r="D84" s="3"/>
      <c r="E84" s="3" t="s">
        <v>152</v>
      </c>
      <c r="F84" s="10" t="s">
        <v>3</v>
      </c>
      <c r="G84" s="10">
        <v>2</v>
      </c>
      <c r="H84" s="125"/>
      <c r="I84" s="102">
        <f t="shared" si="6"/>
        <v>0</v>
      </c>
    </row>
    <row r="85" spans="1:9" ht="15">
      <c r="A85" s="3"/>
      <c r="B85" s="10"/>
      <c r="C85" s="13"/>
      <c r="D85" s="3"/>
      <c r="E85" s="3" t="s">
        <v>151</v>
      </c>
      <c r="F85" s="10" t="s">
        <v>3</v>
      </c>
      <c r="G85" s="10">
        <v>1</v>
      </c>
      <c r="H85" s="125"/>
      <c r="I85" s="102">
        <f t="shared" si="6"/>
        <v>0</v>
      </c>
    </row>
    <row r="86" spans="1:9" ht="15">
      <c r="A86" s="3"/>
      <c r="B86" s="10"/>
      <c r="C86" s="13"/>
      <c r="D86" s="3"/>
      <c r="E86" s="4" t="s">
        <v>53</v>
      </c>
      <c r="F86" s="10" t="s">
        <v>3</v>
      </c>
      <c r="G86" s="10"/>
      <c r="H86" s="125"/>
      <c r="I86" s="102">
        <f t="shared" si="6"/>
        <v>0</v>
      </c>
    </row>
    <row r="87" spans="1:9" ht="15">
      <c r="A87" s="3"/>
      <c r="B87" s="10"/>
      <c r="C87" s="13"/>
      <c r="D87" s="3"/>
      <c r="E87" s="3" t="s">
        <v>23</v>
      </c>
      <c r="F87" s="10" t="s">
        <v>9</v>
      </c>
      <c r="G87" s="10">
        <v>1</v>
      </c>
      <c r="H87" s="125"/>
      <c r="I87" s="102">
        <f t="shared" si="6"/>
        <v>0</v>
      </c>
    </row>
    <row r="88" spans="1:9" ht="15">
      <c r="A88" s="8"/>
      <c r="C88" s="14" t="s">
        <v>29</v>
      </c>
      <c r="D88" s="9"/>
      <c r="E88" s="9"/>
      <c r="F88" s="11"/>
      <c r="G88" s="11"/>
      <c r="H88" s="126"/>
      <c r="I88" s="105">
        <f>SUM(I77:I87)</f>
        <v>0</v>
      </c>
    </row>
    <row r="89" spans="1:9" ht="15">
      <c r="A89" s="3"/>
      <c r="B89" s="12" t="s">
        <v>91</v>
      </c>
      <c r="C89" s="15" t="s">
        <v>198</v>
      </c>
      <c r="D89" s="7">
        <v>5</v>
      </c>
      <c r="E89" s="3" t="s">
        <v>21</v>
      </c>
      <c r="F89" s="10" t="s">
        <v>9</v>
      </c>
      <c r="G89" s="5">
        <v>1</v>
      </c>
      <c r="H89" s="124"/>
      <c r="I89" s="102">
        <f>G89*H89</f>
        <v>0</v>
      </c>
    </row>
    <row r="90" spans="1:9" ht="15">
      <c r="A90" s="3"/>
      <c r="B90" s="10"/>
      <c r="C90" s="13"/>
      <c r="D90" s="3"/>
      <c r="E90" s="2" t="s">
        <v>32</v>
      </c>
      <c r="F90" s="5" t="s">
        <v>3</v>
      </c>
      <c r="G90" s="10"/>
      <c r="H90" s="125"/>
      <c r="I90" s="102">
        <f aca="true" t="shared" si="7" ref="I90:I99">G90*H90</f>
        <v>0</v>
      </c>
    </row>
    <row r="91" spans="1:9" ht="15">
      <c r="A91" s="3"/>
      <c r="B91" s="10"/>
      <c r="C91" s="13"/>
      <c r="D91" s="3"/>
      <c r="E91" s="2" t="s">
        <v>33</v>
      </c>
      <c r="F91" s="10" t="s">
        <v>3</v>
      </c>
      <c r="G91" s="10">
        <v>1</v>
      </c>
      <c r="H91" s="125"/>
      <c r="I91" s="102">
        <f t="shared" si="7"/>
        <v>0</v>
      </c>
    </row>
    <row r="92" spans="1:9" ht="15">
      <c r="A92" s="3"/>
      <c r="B92" s="10"/>
      <c r="C92" s="13"/>
      <c r="D92" s="3"/>
      <c r="E92" s="2" t="s">
        <v>34</v>
      </c>
      <c r="F92" s="10" t="s">
        <v>3</v>
      </c>
      <c r="G92" s="10"/>
      <c r="H92" s="125"/>
      <c r="I92" s="102">
        <f t="shared" si="7"/>
        <v>0</v>
      </c>
    </row>
    <row r="93" spans="1:9" ht="15">
      <c r="A93" s="3"/>
      <c r="B93" s="10"/>
      <c r="C93" s="13"/>
      <c r="D93" s="3"/>
      <c r="E93" s="2" t="s">
        <v>35</v>
      </c>
      <c r="F93" s="10" t="s">
        <v>3</v>
      </c>
      <c r="G93" s="10">
        <v>1</v>
      </c>
      <c r="H93" s="125"/>
      <c r="I93" s="102">
        <f t="shared" si="7"/>
        <v>0</v>
      </c>
    </row>
    <row r="94" spans="1:9" ht="15">
      <c r="A94" s="3"/>
      <c r="B94" s="10"/>
      <c r="C94" s="13"/>
      <c r="D94" s="3"/>
      <c r="E94" s="3" t="s">
        <v>25</v>
      </c>
      <c r="F94" s="10" t="s">
        <v>3</v>
      </c>
      <c r="G94" s="10"/>
      <c r="H94" s="125"/>
      <c r="I94" s="102">
        <f t="shared" si="7"/>
        <v>0</v>
      </c>
    </row>
    <row r="95" spans="1:9" ht="15">
      <c r="A95" s="3"/>
      <c r="B95" s="10"/>
      <c r="C95" s="13"/>
      <c r="D95" s="3"/>
      <c r="E95" s="3" t="s">
        <v>26</v>
      </c>
      <c r="F95" s="10" t="s">
        <v>3</v>
      </c>
      <c r="G95" s="10"/>
      <c r="H95" s="125"/>
      <c r="I95" s="102">
        <f t="shared" si="7"/>
        <v>0</v>
      </c>
    </row>
    <row r="96" spans="1:9" ht="15">
      <c r="A96" s="3"/>
      <c r="B96" s="10"/>
      <c r="C96" s="13"/>
      <c r="D96" s="3"/>
      <c r="E96" s="3" t="s">
        <v>152</v>
      </c>
      <c r="F96" s="10" t="s">
        <v>3</v>
      </c>
      <c r="G96" s="10">
        <v>4</v>
      </c>
      <c r="H96" s="125"/>
      <c r="I96" s="102">
        <f t="shared" si="7"/>
        <v>0</v>
      </c>
    </row>
    <row r="97" spans="1:9" ht="15">
      <c r="A97" s="3"/>
      <c r="B97" s="10"/>
      <c r="C97" s="13"/>
      <c r="D97" s="3"/>
      <c r="E97" s="3" t="s">
        <v>151</v>
      </c>
      <c r="F97" s="10" t="s">
        <v>3</v>
      </c>
      <c r="G97" s="10"/>
      <c r="H97" s="125"/>
      <c r="I97" s="102">
        <f t="shared" si="7"/>
        <v>0</v>
      </c>
    </row>
    <row r="98" spans="1:9" ht="15">
      <c r="A98" s="3"/>
      <c r="B98" s="10"/>
      <c r="C98" s="13"/>
      <c r="D98" s="3"/>
      <c r="E98" s="4" t="s">
        <v>53</v>
      </c>
      <c r="F98" s="10" t="s">
        <v>3</v>
      </c>
      <c r="G98" s="10"/>
      <c r="H98" s="125"/>
      <c r="I98" s="102">
        <f t="shared" si="7"/>
        <v>0</v>
      </c>
    </row>
    <row r="99" spans="1:9" ht="15">
      <c r="A99" s="3"/>
      <c r="B99" s="10"/>
      <c r="C99" s="13"/>
      <c r="D99" s="3"/>
      <c r="E99" s="3" t="s">
        <v>23</v>
      </c>
      <c r="F99" s="10" t="s">
        <v>9</v>
      </c>
      <c r="G99" s="10">
        <v>1</v>
      </c>
      <c r="H99" s="125"/>
      <c r="I99" s="102">
        <f t="shared" si="7"/>
        <v>0</v>
      </c>
    </row>
    <row r="100" spans="1:9" ht="15">
      <c r="A100" s="8"/>
      <c r="C100" s="14" t="s">
        <v>29</v>
      </c>
      <c r="D100" s="9"/>
      <c r="E100" s="9"/>
      <c r="F100" s="11"/>
      <c r="G100" s="11"/>
      <c r="H100" s="126"/>
      <c r="I100" s="105">
        <f>SUM(I89:I99)</f>
        <v>0</v>
      </c>
    </row>
    <row r="101" spans="1:9" ht="15">
      <c r="A101" s="3"/>
      <c r="B101" s="12" t="s">
        <v>91</v>
      </c>
      <c r="C101" s="15" t="s">
        <v>170</v>
      </c>
      <c r="D101" s="7">
        <v>5</v>
      </c>
      <c r="E101" s="3" t="s">
        <v>21</v>
      </c>
      <c r="F101" s="10" t="s">
        <v>9</v>
      </c>
      <c r="G101" s="5">
        <v>1</v>
      </c>
      <c r="H101" s="124"/>
      <c r="I101" s="102">
        <f>G101*H101</f>
        <v>0</v>
      </c>
    </row>
    <row r="102" spans="1:9" ht="15">
      <c r="A102" s="3"/>
      <c r="B102" s="10"/>
      <c r="C102" s="13"/>
      <c r="D102" s="3"/>
      <c r="E102" s="2" t="s">
        <v>32</v>
      </c>
      <c r="F102" s="5" t="s">
        <v>3</v>
      </c>
      <c r="G102" s="10"/>
      <c r="H102" s="125"/>
      <c r="I102" s="102">
        <f aca="true" t="shared" si="8" ref="I102:I111">G102*H102</f>
        <v>0</v>
      </c>
    </row>
    <row r="103" spans="1:9" ht="15">
      <c r="A103" s="3"/>
      <c r="B103" s="10"/>
      <c r="C103" s="13"/>
      <c r="D103" s="3"/>
      <c r="E103" s="2" t="s">
        <v>33</v>
      </c>
      <c r="F103" s="10" t="s">
        <v>3</v>
      </c>
      <c r="G103" s="10">
        <v>1</v>
      </c>
      <c r="H103" s="125"/>
      <c r="I103" s="102">
        <f t="shared" si="8"/>
        <v>0</v>
      </c>
    </row>
    <row r="104" spans="1:9" ht="15">
      <c r="A104" s="3"/>
      <c r="B104" s="10"/>
      <c r="C104" s="13"/>
      <c r="D104" s="3"/>
      <c r="E104" s="2" t="s">
        <v>34</v>
      </c>
      <c r="F104" s="10" t="s">
        <v>3</v>
      </c>
      <c r="G104" s="10"/>
      <c r="H104" s="125"/>
      <c r="I104" s="102">
        <f t="shared" si="8"/>
        <v>0</v>
      </c>
    </row>
    <row r="105" spans="1:9" ht="15">
      <c r="A105" s="3"/>
      <c r="B105" s="10"/>
      <c r="C105" s="13"/>
      <c r="D105" s="3"/>
      <c r="E105" s="2" t="s">
        <v>35</v>
      </c>
      <c r="F105" s="10" t="s">
        <v>3</v>
      </c>
      <c r="G105" s="10"/>
      <c r="H105" s="125"/>
      <c r="I105" s="102">
        <f t="shared" si="8"/>
        <v>0</v>
      </c>
    </row>
    <row r="106" spans="1:9" ht="15">
      <c r="A106" s="3"/>
      <c r="B106" s="10"/>
      <c r="C106" s="13"/>
      <c r="D106" s="3"/>
      <c r="E106" s="3" t="s">
        <v>25</v>
      </c>
      <c r="F106" s="10" t="s">
        <v>3</v>
      </c>
      <c r="G106" s="10"/>
      <c r="H106" s="125"/>
      <c r="I106" s="102">
        <f t="shared" si="8"/>
        <v>0</v>
      </c>
    </row>
    <row r="107" spans="1:9" ht="15">
      <c r="A107" s="3"/>
      <c r="B107" s="10"/>
      <c r="C107" s="13"/>
      <c r="D107" s="3"/>
      <c r="E107" s="3" t="s">
        <v>26</v>
      </c>
      <c r="F107" s="10" t="s">
        <v>3</v>
      </c>
      <c r="G107" s="10"/>
      <c r="H107" s="125"/>
      <c r="I107" s="102">
        <f t="shared" si="8"/>
        <v>0</v>
      </c>
    </row>
    <row r="108" spans="1:9" ht="15">
      <c r="A108" s="3"/>
      <c r="B108" s="10"/>
      <c r="C108" s="13"/>
      <c r="D108" s="3"/>
      <c r="E108" s="3" t="s">
        <v>152</v>
      </c>
      <c r="F108" s="10" t="s">
        <v>3</v>
      </c>
      <c r="G108" s="10"/>
      <c r="H108" s="125"/>
      <c r="I108" s="102">
        <f t="shared" si="8"/>
        <v>0</v>
      </c>
    </row>
    <row r="109" spans="1:9" ht="15">
      <c r="A109" s="3"/>
      <c r="B109" s="10"/>
      <c r="C109" s="13"/>
      <c r="D109" s="3"/>
      <c r="E109" s="3" t="s">
        <v>151</v>
      </c>
      <c r="F109" s="10" t="s">
        <v>3</v>
      </c>
      <c r="G109" s="10"/>
      <c r="H109" s="125"/>
      <c r="I109" s="102">
        <f t="shared" si="8"/>
        <v>0</v>
      </c>
    </row>
    <row r="110" spans="1:9" ht="15">
      <c r="A110" s="3"/>
      <c r="B110" s="10"/>
      <c r="C110" s="13"/>
      <c r="D110" s="3"/>
      <c r="E110" s="4" t="s">
        <v>53</v>
      </c>
      <c r="F110" s="10" t="s">
        <v>3</v>
      </c>
      <c r="G110" s="10"/>
      <c r="H110" s="125"/>
      <c r="I110" s="102">
        <f t="shared" si="8"/>
        <v>0</v>
      </c>
    </row>
    <row r="111" spans="1:9" ht="15">
      <c r="A111" s="3"/>
      <c r="B111" s="10"/>
      <c r="C111" s="13"/>
      <c r="D111" s="3"/>
      <c r="E111" s="3" t="s">
        <v>23</v>
      </c>
      <c r="F111" s="10" t="s">
        <v>9</v>
      </c>
      <c r="G111" s="10">
        <v>1</v>
      </c>
      <c r="H111" s="125"/>
      <c r="I111" s="102">
        <f t="shared" si="8"/>
        <v>0</v>
      </c>
    </row>
    <row r="112" spans="1:9" ht="15">
      <c r="A112" s="8"/>
      <c r="C112" s="14" t="s">
        <v>29</v>
      </c>
      <c r="D112" s="9"/>
      <c r="E112" s="9"/>
      <c r="F112" s="11"/>
      <c r="G112" s="11"/>
      <c r="H112" s="126"/>
      <c r="I112" s="105">
        <f>SUM(I101:I111)</f>
        <v>0</v>
      </c>
    </row>
    <row r="113" spans="1:9" ht="15">
      <c r="A113" s="3"/>
      <c r="B113" s="12" t="s">
        <v>98</v>
      </c>
      <c r="C113" s="15" t="s">
        <v>199</v>
      </c>
      <c r="D113" s="7">
        <v>5</v>
      </c>
      <c r="E113" s="3" t="s">
        <v>21</v>
      </c>
      <c r="F113" s="10" t="s">
        <v>9</v>
      </c>
      <c r="G113" s="5">
        <v>1</v>
      </c>
      <c r="H113" s="124"/>
      <c r="I113" s="102">
        <f>G113*H113</f>
        <v>0</v>
      </c>
    </row>
    <row r="114" spans="1:9" ht="15">
      <c r="A114" s="3"/>
      <c r="B114" s="10"/>
      <c r="C114" s="13"/>
      <c r="D114" s="3"/>
      <c r="E114" s="2" t="s">
        <v>32</v>
      </c>
      <c r="F114" s="5" t="s">
        <v>3</v>
      </c>
      <c r="G114" s="10"/>
      <c r="H114" s="125"/>
      <c r="I114" s="102">
        <f aca="true" t="shared" si="9" ref="I114:I123">G114*H114</f>
        <v>0</v>
      </c>
    </row>
    <row r="115" spans="1:9" ht="15">
      <c r="A115" s="3"/>
      <c r="B115" s="10"/>
      <c r="C115" s="13"/>
      <c r="D115" s="3"/>
      <c r="E115" s="2" t="s">
        <v>33</v>
      </c>
      <c r="F115" s="10" t="s">
        <v>3</v>
      </c>
      <c r="G115" s="10">
        <v>1</v>
      </c>
      <c r="H115" s="125"/>
      <c r="I115" s="102">
        <f t="shared" si="9"/>
        <v>0</v>
      </c>
    </row>
    <row r="116" spans="1:9" ht="15">
      <c r="A116" s="3"/>
      <c r="B116" s="10"/>
      <c r="C116" s="13"/>
      <c r="D116" s="3"/>
      <c r="E116" s="2" t="s">
        <v>34</v>
      </c>
      <c r="F116" s="10" t="s">
        <v>3</v>
      </c>
      <c r="G116" s="10"/>
      <c r="H116" s="125"/>
      <c r="I116" s="102">
        <f t="shared" si="9"/>
        <v>0</v>
      </c>
    </row>
    <row r="117" spans="1:9" ht="15">
      <c r="A117" s="3"/>
      <c r="B117" s="10"/>
      <c r="C117" s="13"/>
      <c r="D117" s="3"/>
      <c r="E117" s="2" t="s">
        <v>35</v>
      </c>
      <c r="F117" s="10" t="s">
        <v>3</v>
      </c>
      <c r="G117" s="10"/>
      <c r="H117" s="125"/>
      <c r="I117" s="102">
        <f t="shared" si="9"/>
        <v>0</v>
      </c>
    </row>
    <row r="118" spans="1:9" ht="15">
      <c r="A118" s="3"/>
      <c r="B118" s="10"/>
      <c r="C118" s="13"/>
      <c r="D118" s="3"/>
      <c r="E118" s="3" t="s">
        <v>25</v>
      </c>
      <c r="F118" s="10" t="s">
        <v>3</v>
      </c>
      <c r="G118" s="10"/>
      <c r="H118" s="125"/>
      <c r="I118" s="102">
        <f t="shared" si="9"/>
        <v>0</v>
      </c>
    </row>
    <row r="119" spans="1:9" ht="15">
      <c r="A119" s="3"/>
      <c r="B119" s="10"/>
      <c r="C119" s="13"/>
      <c r="D119" s="3"/>
      <c r="E119" s="3" t="s">
        <v>26</v>
      </c>
      <c r="F119" s="10" t="s">
        <v>3</v>
      </c>
      <c r="G119" s="10"/>
      <c r="H119" s="125"/>
      <c r="I119" s="102">
        <f t="shared" si="9"/>
        <v>0</v>
      </c>
    </row>
    <row r="120" spans="1:9" ht="15">
      <c r="A120" s="3"/>
      <c r="B120" s="10"/>
      <c r="C120" s="13"/>
      <c r="D120" s="3"/>
      <c r="E120" s="3" t="s">
        <v>152</v>
      </c>
      <c r="F120" s="10" t="s">
        <v>3</v>
      </c>
      <c r="G120" s="10"/>
      <c r="H120" s="125"/>
      <c r="I120" s="102">
        <f t="shared" si="9"/>
        <v>0</v>
      </c>
    </row>
    <row r="121" spans="1:9" ht="15">
      <c r="A121" s="3"/>
      <c r="B121" s="10"/>
      <c r="C121" s="13"/>
      <c r="D121" s="3"/>
      <c r="E121" s="3" t="s">
        <v>151</v>
      </c>
      <c r="F121" s="10" t="s">
        <v>3</v>
      </c>
      <c r="G121" s="10">
        <v>5</v>
      </c>
      <c r="H121" s="125"/>
      <c r="I121" s="102">
        <f t="shared" si="9"/>
        <v>0</v>
      </c>
    </row>
    <row r="122" spans="1:9" ht="15">
      <c r="A122" s="3"/>
      <c r="B122" s="10"/>
      <c r="C122" s="13"/>
      <c r="D122" s="3"/>
      <c r="E122" s="4" t="s">
        <v>53</v>
      </c>
      <c r="F122" s="10" t="s">
        <v>3</v>
      </c>
      <c r="G122" s="10"/>
      <c r="H122" s="125"/>
      <c r="I122" s="102">
        <f t="shared" si="9"/>
        <v>0</v>
      </c>
    </row>
    <row r="123" spans="1:9" ht="15">
      <c r="A123" s="3"/>
      <c r="B123" s="10"/>
      <c r="C123" s="13"/>
      <c r="D123" s="3"/>
      <c r="E123" s="3" t="s">
        <v>23</v>
      </c>
      <c r="F123" s="10" t="s">
        <v>9</v>
      </c>
      <c r="G123" s="10">
        <v>1</v>
      </c>
      <c r="H123" s="125"/>
      <c r="I123" s="102">
        <f t="shared" si="9"/>
        <v>0</v>
      </c>
    </row>
    <row r="124" spans="1:9" ht="15">
      <c r="A124" s="8"/>
      <c r="C124" s="14" t="s">
        <v>29</v>
      </c>
      <c r="D124" s="9"/>
      <c r="E124" s="9"/>
      <c r="F124" s="11"/>
      <c r="G124" s="11"/>
      <c r="H124" s="126"/>
      <c r="I124" s="105">
        <f>SUM(I113:I123)</f>
        <v>0</v>
      </c>
    </row>
    <row r="125" spans="1:9" ht="15">
      <c r="A125" s="3"/>
      <c r="B125" s="12" t="s">
        <v>147</v>
      </c>
      <c r="C125" s="15" t="s">
        <v>200</v>
      </c>
      <c r="D125" s="7">
        <v>1</v>
      </c>
      <c r="E125" s="3" t="s">
        <v>21</v>
      </c>
      <c r="F125" s="10" t="s">
        <v>9</v>
      </c>
      <c r="G125" s="5">
        <v>1</v>
      </c>
      <c r="H125" s="124"/>
      <c r="I125" s="102">
        <f>G125*H125</f>
        <v>0</v>
      </c>
    </row>
    <row r="126" spans="1:9" ht="15">
      <c r="A126" s="3"/>
      <c r="B126" s="10"/>
      <c r="C126" s="13"/>
      <c r="D126" s="3"/>
      <c r="E126" s="2" t="s">
        <v>32</v>
      </c>
      <c r="F126" s="5" t="s">
        <v>3</v>
      </c>
      <c r="G126" s="10"/>
      <c r="H126" s="125"/>
      <c r="I126" s="102">
        <f aca="true" t="shared" si="10" ref="I126:I135">G126*H126</f>
        <v>0</v>
      </c>
    </row>
    <row r="127" spans="1:9" ht="15">
      <c r="A127" s="3"/>
      <c r="B127" s="10"/>
      <c r="C127" s="13"/>
      <c r="D127" s="3"/>
      <c r="E127" s="2" t="s">
        <v>33</v>
      </c>
      <c r="F127" s="10" t="s">
        <v>3</v>
      </c>
      <c r="G127" s="10">
        <v>1</v>
      </c>
      <c r="H127" s="125"/>
      <c r="I127" s="102">
        <f t="shared" si="10"/>
        <v>0</v>
      </c>
    </row>
    <row r="128" spans="1:9" ht="15">
      <c r="A128" s="3"/>
      <c r="B128" s="10"/>
      <c r="C128" s="13"/>
      <c r="D128" s="3"/>
      <c r="E128" s="2" t="s">
        <v>34</v>
      </c>
      <c r="F128" s="10" t="s">
        <v>3</v>
      </c>
      <c r="G128" s="10"/>
      <c r="H128" s="125"/>
      <c r="I128" s="102">
        <f t="shared" si="10"/>
        <v>0</v>
      </c>
    </row>
    <row r="129" spans="1:9" ht="15">
      <c r="A129" s="3"/>
      <c r="B129" s="10"/>
      <c r="C129" s="13"/>
      <c r="D129" s="3"/>
      <c r="E129" s="2" t="s">
        <v>35</v>
      </c>
      <c r="F129" s="10" t="s">
        <v>3</v>
      </c>
      <c r="G129" s="10"/>
      <c r="H129" s="125"/>
      <c r="I129" s="102">
        <f t="shared" si="10"/>
        <v>0</v>
      </c>
    </row>
    <row r="130" spans="1:9" ht="15">
      <c r="A130" s="3"/>
      <c r="B130" s="10"/>
      <c r="C130" s="13"/>
      <c r="D130" s="3"/>
      <c r="E130" s="3" t="s">
        <v>25</v>
      </c>
      <c r="F130" s="10" t="s">
        <v>3</v>
      </c>
      <c r="G130" s="10"/>
      <c r="H130" s="125"/>
      <c r="I130" s="102">
        <f t="shared" si="10"/>
        <v>0</v>
      </c>
    </row>
    <row r="131" spans="1:9" ht="15">
      <c r="A131" s="3"/>
      <c r="B131" s="10"/>
      <c r="C131" s="13"/>
      <c r="D131" s="3"/>
      <c r="E131" s="3" t="s">
        <v>26</v>
      </c>
      <c r="F131" s="10" t="s">
        <v>3</v>
      </c>
      <c r="G131" s="10"/>
      <c r="H131" s="125"/>
      <c r="I131" s="102">
        <f t="shared" si="10"/>
        <v>0</v>
      </c>
    </row>
    <row r="132" spans="1:9" ht="15">
      <c r="A132" s="3"/>
      <c r="B132" s="10"/>
      <c r="C132" s="13"/>
      <c r="D132" s="3"/>
      <c r="E132" s="3" t="s">
        <v>152</v>
      </c>
      <c r="F132" s="10" t="s">
        <v>3</v>
      </c>
      <c r="G132" s="10">
        <v>3</v>
      </c>
      <c r="H132" s="125"/>
      <c r="I132" s="102">
        <f t="shared" si="10"/>
        <v>0</v>
      </c>
    </row>
    <row r="133" spans="1:9" ht="15">
      <c r="A133" s="3"/>
      <c r="B133" s="10"/>
      <c r="C133" s="13"/>
      <c r="D133" s="3"/>
      <c r="E133" s="3" t="s">
        <v>151</v>
      </c>
      <c r="F133" s="10" t="s">
        <v>3</v>
      </c>
      <c r="G133" s="10">
        <v>1</v>
      </c>
      <c r="H133" s="125"/>
      <c r="I133" s="102">
        <f t="shared" si="10"/>
        <v>0</v>
      </c>
    </row>
    <row r="134" spans="1:9" ht="15">
      <c r="A134" s="3"/>
      <c r="B134" s="10"/>
      <c r="C134" s="13"/>
      <c r="D134" s="3"/>
      <c r="E134" s="4" t="s">
        <v>53</v>
      </c>
      <c r="F134" s="10" t="s">
        <v>3</v>
      </c>
      <c r="G134" s="10"/>
      <c r="H134" s="125"/>
      <c r="I134" s="102">
        <f t="shared" si="10"/>
        <v>0</v>
      </c>
    </row>
    <row r="135" spans="1:9" ht="15">
      <c r="A135" s="3"/>
      <c r="B135" s="10"/>
      <c r="C135" s="13"/>
      <c r="D135" s="3"/>
      <c r="E135" s="3" t="s">
        <v>23</v>
      </c>
      <c r="F135" s="10" t="s">
        <v>9</v>
      </c>
      <c r="G135" s="10">
        <v>1</v>
      </c>
      <c r="H135" s="125"/>
      <c r="I135" s="102">
        <f t="shared" si="10"/>
        <v>0</v>
      </c>
    </row>
    <row r="136" spans="1:9" ht="15">
      <c r="A136" s="8"/>
      <c r="C136" s="14" t="s">
        <v>29</v>
      </c>
      <c r="D136" s="9"/>
      <c r="E136" s="9"/>
      <c r="F136" s="11"/>
      <c r="G136" s="11"/>
      <c r="H136" s="126"/>
      <c r="I136" s="105">
        <f>SUM(I125:I135)</f>
        <v>0</v>
      </c>
    </row>
    <row r="137" spans="1:9" ht="15">
      <c r="A137" s="3"/>
      <c r="B137" s="12" t="s">
        <v>201</v>
      </c>
      <c r="C137" s="15" t="s">
        <v>145</v>
      </c>
      <c r="D137" s="7">
        <v>2</v>
      </c>
      <c r="E137" s="3" t="s">
        <v>21</v>
      </c>
      <c r="F137" s="10" t="s">
        <v>9</v>
      </c>
      <c r="G137" s="5">
        <v>1</v>
      </c>
      <c r="H137" s="124"/>
      <c r="I137" s="102">
        <f>G137*H137</f>
        <v>0</v>
      </c>
    </row>
    <row r="138" spans="1:9" ht="15">
      <c r="A138" s="3"/>
      <c r="B138" s="10"/>
      <c r="C138" s="13"/>
      <c r="D138" s="3"/>
      <c r="E138" s="2" t="s">
        <v>32</v>
      </c>
      <c r="F138" s="5" t="s">
        <v>3</v>
      </c>
      <c r="G138" s="10">
        <v>1</v>
      </c>
      <c r="H138" s="125"/>
      <c r="I138" s="102">
        <f aca="true" t="shared" si="11" ref="I138:I147">G138*H138</f>
        <v>0</v>
      </c>
    </row>
    <row r="139" spans="1:9" ht="15">
      <c r="A139" s="3"/>
      <c r="B139" s="10"/>
      <c r="C139" s="13"/>
      <c r="D139" s="3"/>
      <c r="E139" s="2" t="s">
        <v>33</v>
      </c>
      <c r="F139" s="10" t="s">
        <v>3</v>
      </c>
      <c r="G139" s="10"/>
      <c r="H139" s="125"/>
      <c r="I139" s="102">
        <f t="shared" si="11"/>
        <v>0</v>
      </c>
    </row>
    <row r="140" spans="1:9" ht="15">
      <c r="A140" s="3"/>
      <c r="B140" s="10"/>
      <c r="C140" s="13"/>
      <c r="D140" s="3"/>
      <c r="E140" s="2" t="s">
        <v>34</v>
      </c>
      <c r="F140" s="10" t="s">
        <v>3</v>
      </c>
      <c r="G140" s="10">
        <v>1</v>
      </c>
      <c r="H140" s="125"/>
      <c r="I140" s="102">
        <f t="shared" si="11"/>
        <v>0</v>
      </c>
    </row>
    <row r="141" spans="1:9" ht="15">
      <c r="A141" s="3"/>
      <c r="B141" s="10"/>
      <c r="C141" s="13"/>
      <c r="D141" s="3"/>
      <c r="E141" s="2" t="s">
        <v>35</v>
      </c>
      <c r="F141" s="10" t="s">
        <v>3</v>
      </c>
      <c r="G141" s="10"/>
      <c r="H141" s="125"/>
      <c r="I141" s="102">
        <f t="shared" si="11"/>
        <v>0</v>
      </c>
    </row>
    <row r="142" spans="1:9" ht="15">
      <c r="A142" s="3"/>
      <c r="B142" s="10"/>
      <c r="C142" s="13"/>
      <c r="D142" s="3"/>
      <c r="E142" s="3" t="s">
        <v>25</v>
      </c>
      <c r="F142" s="10" t="s">
        <v>3</v>
      </c>
      <c r="G142" s="10"/>
      <c r="H142" s="125"/>
      <c r="I142" s="102">
        <f t="shared" si="11"/>
        <v>0</v>
      </c>
    </row>
    <row r="143" spans="1:9" ht="15">
      <c r="A143" s="3"/>
      <c r="B143" s="10"/>
      <c r="C143" s="13"/>
      <c r="D143" s="3"/>
      <c r="E143" s="3" t="s">
        <v>26</v>
      </c>
      <c r="F143" s="10" t="s">
        <v>3</v>
      </c>
      <c r="G143" s="10"/>
      <c r="H143" s="125"/>
      <c r="I143" s="102">
        <f t="shared" si="11"/>
        <v>0</v>
      </c>
    </row>
    <row r="144" spans="1:9" ht="15">
      <c r="A144" s="3"/>
      <c r="B144" s="10"/>
      <c r="C144" s="13"/>
      <c r="D144" s="3"/>
      <c r="E144" s="3" t="s">
        <v>152</v>
      </c>
      <c r="F144" s="10" t="s">
        <v>3</v>
      </c>
      <c r="G144" s="10"/>
      <c r="H144" s="125"/>
      <c r="I144" s="102">
        <f t="shared" si="11"/>
        <v>0</v>
      </c>
    </row>
    <row r="145" spans="1:9" ht="15">
      <c r="A145" s="3"/>
      <c r="B145" s="10"/>
      <c r="C145" s="13"/>
      <c r="D145" s="3"/>
      <c r="E145" s="3" t="s">
        <v>151</v>
      </c>
      <c r="F145" s="10" t="s">
        <v>3</v>
      </c>
      <c r="G145" s="10"/>
      <c r="H145" s="125"/>
      <c r="I145" s="102">
        <f t="shared" si="11"/>
        <v>0</v>
      </c>
    </row>
    <row r="146" spans="1:9" ht="15">
      <c r="A146" s="3"/>
      <c r="B146" s="10"/>
      <c r="C146" s="13"/>
      <c r="D146" s="3"/>
      <c r="E146" s="4" t="s">
        <v>53</v>
      </c>
      <c r="F146" s="10" t="s">
        <v>3</v>
      </c>
      <c r="G146" s="10">
        <v>28</v>
      </c>
      <c r="H146" s="125"/>
      <c r="I146" s="102">
        <f t="shared" si="11"/>
        <v>0</v>
      </c>
    </row>
    <row r="147" spans="1:9" ht="15">
      <c r="A147" s="3"/>
      <c r="B147" s="10"/>
      <c r="C147" s="13"/>
      <c r="D147" s="3"/>
      <c r="E147" s="3" t="s">
        <v>23</v>
      </c>
      <c r="F147" s="10" t="s">
        <v>9</v>
      </c>
      <c r="G147" s="10">
        <v>1</v>
      </c>
      <c r="H147" s="125"/>
      <c r="I147" s="102">
        <f t="shared" si="11"/>
        <v>0</v>
      </c>
    </row>
    <row r="148" spans="1:9" ht="15">
      <c r="A148" s="8"/>
      <c r="C148" s="14" t="s">
        <v>29</v>
      </c>
      <c r="D148" s="9"/>
      <c r="E148" s="9"/>
      <c r="F148" s="11"/>
      <c r="G148" s="11"/>
      <c r="H148" s="126"/>
      <c r="I148" s="105">
        <f>SUM(I137:I147)</f>
        <v>0</v>
      </c>
    </row>
    <row r="149" spans="1:9" ht="15">
      <c r="A149" s="3"/>
      <c r="B149" s="12" t="s">
        <v>202</v>
      </c>
      <c r="C149" s="15" t="s">
        <v>203</v>
      </c>
      <c r="D149" s="7">
        <v>4</v>
      </c>
      <c r="E149" s="3" t="s">
        <v>21</v>
      </c>
      <c r="F149" s="10" t="s">
        <v>9</v>
      </c>
      <c r="G149" s="5">
        <v>1</v>
      </c>
      <c r="H149" s="124"/>
      <c r="I149" s="102">
        <f>G149*H149</f>
        <v>0</v>
      </c>
    </row>
    <row r="150" spans="1:9" ht="15">
      <c r="A150" s="3"/>
      <c r="B150" s="10"/>
      <c r="C150" s="13"/>
      <c r="D150" s="3"/>
      <c r="E150" s="2" t="s">
        <v>32</v>
      </c>
      <c r="F150" s="5" t="s">
        <v>3</v>
      </c>
      <c r="G150" s="10"/>
      <c r="H150" s="125"/>
      <c r="I150" s="102">
        <f aca="true" t="shared" si="12" ref="I150:I159">G150*H150</f>
        <v>0</v>
      </c>
    </row>
    <row r="151" spans="1:9" ht="15">
      <c r="A151" s="3"/>
      <c r="B151" s="10"/>
      <c r="C151" s="13"/>
      <c r="D151" s="3"/>
      <c r="E151" s="2" t="s">
        <v>33</v>
      </c>
      <c r="F151" s="10" t="s">
        <v>3</v>
      </c>
      <c r="G151" s="10"/>
      <c r="H151" s="125"/>
      <c r="I151" s="102">
        <f t="shared" si="12"/>
        <v>0</v>
      </c>
    </row>
    <row r="152" spans="1:9" ht="15">
      <c r="A152" s="3"/>
      <c r="B152" s="10"/>
      <c r="C152" s="13"/>
      <c r="D152" s="3"/>
      <c r="E152" s="2" t="s">
        <v>34</v>
      </c>
      <c r="F152" s="10" t="s">
        <v>3</v>
      </c>
      <c r="G152" s="10">
        <v>1</v>
      </c>
      <c r="H152" s="125"/>
      <c r="I152" s="102">
        <f t="shared" si="12"/>
        <v>0</v>
      </c>
    </row>
    <row r="153" spans="1:9" ht="15">
      <c r="A153" s="3"/>
      <c r="B153" s="10"/>
      <c r="C153" s="13"/>
      <c r="D153" s="3"/>
      <c r="E153" s="2" t="s">
        <v>35</v>
      </c>
      <c r="F153" s="10" t="s">
        <v>3</v>
      </c>
      <c r="G153" s="10">
        <v>1</v>
      </c>
      <c r="H153" s="125"/>
      <c r="I153" s="102">
        <f t="shared" si="12"/>
        <v>0</v>
      </c>
    </row>
    <row r="154" spans="1:9" ht="15">
      <c r="A154" s="3"/>
      <c r="B154" s="10"/>
      <c r="C154" s="13"/>
      <c r="D154" s="3"/>
      <c r="E154" s="3" t="s">
        <v>25</v>
      </c>
      <c r="F154" s="10" t="s">
        <v>3</v>
      </c>
      <c r="G154" s="10"/>
      <c r="H154" s="125"/>
      <c r="I154" s="102">
        <f t="shared" si="12"/>
        <v>0</v>
      </c>
    </row>
    <row r="155" spans="1:9" ht="15">
      <c r="A155" s="3"/>
      <c r="B155" s="10"/>
      <c r="C155" s="13"/>
      <c r="D155" s="3"/>
      <c r="E155" s="3" t="s">
        <v>26</v>
      </c>
      <c r="F155" s="10" t="s">
        <v>3</v>
      </c>
      <c r="G155" s="10"/>
      <c r="H155" s="125"/>
      <c r="I155" s="102">
        <f t="shared" si="12"/>
        <v>0</v>
      </c>
    </row>
    <row r="156" spans="1:9" ht="15">
      <c r="A156" s="3"/>
      <c r="B156" s="10"/>
      <c r="C156" s="13"/>
      <c r="D156" s="3"/>
      <c r="E156" s="3" t="s">
        <v>152</v>
      </c>
      <c r="F156" s="10" t="s">
        <v>3</v>
      </c>
      <c r="G156" s="10"/>
      <c r="H156" s="125"/>
      <c r="I156" s="102">
        <f t="shared" si="12"/>
        <v>0</v>
      </c>
    </row>
    <row r="157" spans="1:9" ht="15">
      <c r="A157" s="3"/>
      <c r="B157" s="10"/>
      <c r="C157" s="13"/>
      <c r="D157" s="3"/>
      <c r="E157" s="3" t="s">
        <v>151</v>
      </c>
      <c r="F157" s="10" t="s">
        <v>3</v>
      </c>
      <c r="G157" s="10">
        <v>6</v>
      </c>
      <c r="H157" s="125"/>
      <c r="I157" s="102">
        <f t="shared" si="12"/>
        <v>0</v>
      </c>
    </row>
    <row r="158" spans="1:9" ht="15">
      <c r="A158" s="3"/>
      <c r="B158" s="10"/>
      <c r="C158" s="13"/>
      <c r="D158" s="3"/>
      <c r="E158" s="4" t="s">
        <v>53</v>
      </c>
      <c r="F158" s="10" t="s">
        <v>3</v>
      </c>
      <c r="G158" s="10"/>
      <c r="H158" s="125"/>
      <c r="I158" s="102">
        <f t="shared" si="12"/>
        <v>0</v>
      </c>
    </row>
    <row r="159" spans="1:9" ht="15">
      <c r="A159" s="3"/>
      <c r="B159" s="10"/>
      <c r="C159" s="13"/>
      <c r="D159" s="3"/>
      <c r="E159" s="3" t="s">
        <v>23</v>
      </c>
      <c r="F159" s="10" t="s">
        <v>9</v>
      </c>
      <c r="G159" s="10">
        <v>1</v>
      </c>
      <c r="H159" s="125"/>
      <c r="I159" s="102">
        <f t="shared" si="12"/>
        <v>0</v>
      </c>
    </row>
    <row r="160" spans="1:9" ht="15">
      <c r="A160" s="8"/>
      <c r="C160" s="14" t="s">
        <v>29</v>
      </c>
      <c r="D160" s="9"/>
      <c r="E160" s="9"/>
      <c r="F160" s="11"/>
      <c r="G160" s="11"/>
      <c r="H160" s="126"/>
      <c r="I160" s="105">
        <f>SUM(I149:I159)</f>
        <v>0</v>
      </c>
    </row>
    <row r="161" spans="1:9" ht="15">
      <c r="A161" s="3"/>
      <c r="B161" s="12" t="s">
        <v>91</v>
      </c>
      <c r="C161" s="15" t="s">
        <v>204</v>
      </c>
      <c r="D161" s="7">
        <v>5</v>
      </c>
      <c r="E161" s="3" t="s">
        <v>21</v>
      </c>
      <c r="F161" s="10" t="s">
        <v>9</v>
      </c>
      <c r="G161" s="5">
        <v>1</v>
      </c>
      <c r="H161" s="124"/>
      <c r="I161" s="102">
        <f>G161*H161</f>
        <v>0</v>
      </c>
    </row>
    <row r="162" spans="1:9" ht="15">
      <c r="A162" s="3"/>
      <c r="B162" s="10"/>
      <c r="C162" s="13"/>
      <c r="D162" s="3"/>
      <c r="E162" s="2" t="s">
        <v>32</v>
      </c>
      <c r="F162" s="5" t="s">
        <v>3</v>
      </c>
      <c r="G162" s="10"/>
      <c r="H162" s="125"/>
      <c r="I162" s="102">
        <f aca="true" t="shared" si="13" ref="I162:I171">G162*H162</f>
        <v>0</v>
      </c>
    </row>
    <row r="163" spans="1:9" ht="15">
      <c r="A163" s="3"/>
      <c r="B163" s="10"/>
      <c r="C163" s="13"/>
      <c r="D163" s="3"/>
      <c r="E163" s="2" t="s">
        <v>33</v>
      </c>
      <c r="F163" s="10" t="s">
        <v>3</v>
      </c>
      <c r="G163" s="10">
        <v>2</v>
      </c>
      <c r="H163" s="125"/>
      <c r="I163" s="102">
        <f t="shared" si="13"/>
        <v>0</v>
      </c>
    </row>
    <row r="164" spans="1:9" ht="15">
      <c r="A164" s="3"/>
      <c r="B164" s="10"/>
      <c r="C164" s="13"/>
      <c r="D164" s="3"/>
      <c r="E164" s="2" t="s">
        <v>34</v>
      </c>
      <c r="F164" s="10" t="s">
        <v>3</v>
      </c>
      <c r="G164" s="10"/>
      <c r="H164" s="125"/>
      <c r="I164" s="102">
        <f t="shared" si="13"/>
        <v>0</v>
      </c>
    </row>
    <row r="165" spans="1:9" ht="15">
      <c r="A165" s="3"/>
      <c r="B165" s="10"/>
      <c r="C165" s="13"/>
      <c r="D165" s="3"/>
      <c r="E165" s="2" t="s">
        <v>35</v>
      </c>
      <c r="F165" s="10" t="s">
        <v>3</v>
      </c>
      <c r="G165" s="10"/>
      <c r="H165" s="125"/>
      <c r="I165" s="102">
        <f t="shared" si="13"/>
        <v>0</v>
      </c>
    </row>
    <row r="166" spans="1:9" ht="15">
      <c r="A166" s="3"/>
      <c r="B166" s="10"/>
      <c r="C166" s="13"/>
      <c r="D166" s="3"/>
      <c r="E166" s="3" t="s">
        <v>25</v>
      </c>
      <c r="F166" s="10" t="s">
        <v>3</v>
      </c>
      <c r="G166" s="10"/>
      <c r="H166" s="125"/>
      <c r="I166" s="102">
        <f t="shared" si="13"/>
        <v>0</v>
      </c>
    </row>
    <row r="167" spans="1:9" ht="15">
      <c r="A167" s="3"/>
      <c r="B167" s="10"/>
      <c r="C167" s="13"/>
      <c r="D167" s="3"/>
      <c r="E167" s="3" t="s">
        <v>26</v>
      </c>
      <c r="F167" s="10" t="s">
        <v>3</v>
      </c>
      <c r="G167" s="10"/>
      <c r="H167" s="125"/>
      <c r="I167" s="102">
        <f t="shared" si="13"/>
        <v>0</v>
      </c>
    </row>
    <row r="168" spans="1:9" ht="15">
      <c r="A168" s="3"/>
      <c r="B168" s="10"/>
      <c r="C168" s="13"/>
      <c r="D168" s="3"/>
      <c r="E168" s="3" t="s">
        <v>152</v>
      </c>
      <c r="F168" s="10" t="s">
        <v>3</v>
      </c>
      <c r="G168" s="10"/>
      <c r="H168" s="125"/>
      <c r="I168" s="102">
        <f t="shared" si="13"/>
        <v>0</v>
      </c>
    </row>
    <row r="169" spans="1:9" ht="15">
      <c r="A169" s="3"/>
      <c r="B169" s="10"/>
      <c r="C169" s="13"/>
      <c r="D169" s="3"/>
      <c r="E169" s="3" t="s">
        <v>151</v>
      </c>
      <c r="F169" s="10" t="s">
        <v>3</v>
      </c>
      <c r="G169" s="10">
        <v>2</v>
      </c>
      <c r="H169" s="125"/>
      <c r="I169" s="102">
        <f t="shared" si="13"/>
        <v>0</v>
      </c>
    </row>
    <row r="170" spans="1:9" ht="15">
      <c r="A170" s="3"/>
      <c r="B170" s="10"/>
      <c r="C170" s="13"/>
      <c r="D170" s="3"/>
      <c r="E170" s="4" t="s">
        <v>53</v>
      </c>
      <c r="F170" s="10" t="s">
        <v>3</v>
      </c>
      <c r="G170" s="10"/>
      <c r="H170" s="125"/>
      <c r="I170" s="102">
        <f t="shared" si="13"/>
        <v>0</v>
      </c>
    </row>
    <row r="171" spans="1:9" ht="15">
      <c r="A171" s="3"/>
      <c r="B171" s="10"/>
      <c r="C171" s="13"/>
      <c r="D171" s="3"/>
      <c r="E171" s="3" t="s">
        <v>23</v>
      </c>
      <c r="F171" s="10" t="s">
        <v>9</v>
      </c>
      <c r="G171" s="10">
        <v>1</v>
      </c>
      <c r="H171" s="125"/>
      <c r="I171" s="102">
        <f t="shared" si="13"/>
        <v>0</v>
      </c>
    </row>
    <row r="172" spans="1:9" ht="15">
      <c r="A172" s="8"/>
      <c r="C172" s="14" t="s">
        <v>29</v>
      </c>
      <c r="D172" s="9"/>
      <c r="E172" s="9"/>
      <c r="F172" s="11"/>
      <c r="G172" s="11"/>
      <c r="H172" s="126"/>
      <c r="I172" s="105">
        <f>SUM(I161:I171)</f>
        <v>0</v>
      </c>
    </row>
    <row r="173" spans="1:9" ht="15">
      <c r="A173" s="29"/>
      <c r="B173" s="32"/>
      <c r="C173" s="30"/>
      <c r="D173" s="31"/>
      <c r="E173" s="31"/>
      <c r="F173" s="31"/>
      <c r="G173" s="31"/>
      <c r="H173" s="134"/>
      <c r="I173" s="110"/>
    </row>
    <row r="174" spans="1:9" ht="15">
      <c r="A174" s="3"/>
      <c r="B174" s="12" t="s">
        <v>91</v>
      </c>
      <c r="C174" s="15" t="s">
        <v>6</v>
      </c>
      <c r="D174" s="3">
        <v>5</v>
      </c>
      <c r="E174" s="3" t="s">
        <v>20</v>
      </c>
      <c r="F174" s="10" t="s">
        <v>9</v>
      </c>
      <c r="G174" s="10">
        <v>1</v>
      </c>
      <c r="H174" s="125"/>
      <c r="I174" s="102">
        <f>G174*H174</f>
        <v>0</v>
      </c>
    </row>
    <row r="175" spans="1:9" ht="15">
      <c r="A175" s="3"/>
      <c r="B175" s="10"/>
      <c r="C175" s="13"/>
      <c r="D175" s="3"/>
      <c r="E175" s="3" t="s">
        <v>27</v>
      </c>
      <c r="F175" s="10" t="s">
        <v>3</v>
      </c>
      <c r="G175" s="10"/>
      <c r="H175" s="125"/>
      <c r="I175" s="102">
        <f aca="true" t="shared" si="14" ref="I175:I176">G175*H175</f>
        <v>0</v>
      </c>
    </row>
    <row r="176" spans="1:9" ht="15">
      <c r="A176" s="3"/>
      <c r="B176" s="10"/>
      <c r="C176" s="13"/>
      <c r="D176" s="3"/>
      <c r="E176" s="3" t="s">
        <v>22</v>
      </c>
      <c r="F176" s="10" t="s">
        <v>9</v>
      </c>
      <c r="G176" s="10">
        <v>1</v>
      </c>
      <c r="H176" s="125"/>
      <c r="I176" s="102">
        <f t="shared" si="14"/>
        <v>0</v>
      </c>
    </row>
    <row r="177" spans="1:9" ht="15">
      <c r="A177" s="8"/>
      <c r="C177" s="14" t="s">
        <v>19</v>
      </c>
      <c r="D177" s="9"/>
      <c r="E177" s="9"/>
      <c r="F177" s="11"/>
      <c r="G177" s="11"/>
      <c r="H177" s="126"/>
      <c r="I177" s="105">
        <f>SUM(I174:I176)</f>
        <v>0</v>
      </c>
    </row>
    <row r="178" spans="1:9" ht="15">
      <c r="A178" s="3"/>
      <c r="B178" s="12" t="s">
        <v>47</v>
      </c>
      <c r="C178" s="15" t="s">
        <v>185</v>
      </c>
      <c r="D178" s="3"/>
      <c r="E178" s="3" t="s">
        <v>20</v>
      </c>
      <c r="F178" s="10" t="s">
        <v>9</v>
      </c>
      <c r="G178" s="10">
        <v>1</v>
      </c>
      <c r="H178" s="125"/>
      <c r="I178" s="102">
        <f>G178*H178</f>
        <v>0</v>
      </c>
    </row>
    <row r="179" spans="1:9" ht="15">
      <c r="A179" s="3"/>
      <c r="B179" s="10"/>
      <c r="C179" s="13"/>
      <c r="D179" s="3"/>
      <c r="E179" s="3" t="s">
        <v>27</v>
      </c>
      <c r="F179" s="10" t="s">
        <v>3</v>
      </c>
      <c r="G179" s="10"/>
      <c r="H179" s="125"/>
      <c r="I179" s="102">
        <f aca="true" t="shared" si="15" ref="I179:I180">G179*H179</f>
        <v>0</v>
      </c>
    </row>
    <row r="180" spans="1:9" ht="15">
      <c r="A180" s="3"/>
      <c r="B180" s="10"/>
      <c r="C180" s="13"/>
      <c r="D180" s="3"/>
      <c r="E180" s="3" t="s">
        <v>22</v>
      </c>
      <c r="F180" s="10" t="s">
        <v>9</v>
      </c>
      <c r="G180" s="10">
        <v>1</v>
      </c>
      <c r="H180" s="125"/>
      <c r="I180" s="102">
        <f t="shared" si="15"/>
        <v>0</v>
      </c>
    </row>
    <row r="181" spans="1:9" ht="15">
      <c r="A181" s="8"/>
      <c r="C181" s="14" t="s">
        <v>19</v>
      </c>
      <c r="D181" s="9"/>
      <c r="E181" s="9"/>
      <c r="F181" s="11"/>
      <c r="G181" s="11"/>
      <c r="H181" s="126"/>
      <c r="I181" s="105">
        <f>SUM(I178:I180)</f>
        <v>0</v>
      </c>
    </row>
    <row r="182" spans="1:9" ht="15">
      <c r="A182" s="3"/>
      <c r="B182" s="12" t="s">
        <v>93</v>
      </c>
      <c r="C182" s="15" t="s">
        <v>186</v>
      </c>
      <c r="D182" s="3">
        <v>2</v>
      </c>
      <c r="E182" s="3" t="s">
        <v>20</v>
      </c>
      <c r="F182" s="10" t="s">
        <v>9</v>
      </c>
      <c r="G182" s="10">
        <v>1</v>
      </c>
      <c r="H182" s="125"/>
      <c r="I182" s="102">
        <f>G182*H182</f>
        <v>0</v>
      </c>
    </row>
    <row r="183" spans="1:9" ht="15">
      <c r="A183" s="3"/>
      <c r="B183" s="10"/>
      <c r="C183" s="13"/>
      <c r="D183" s="3"/>
      <c r="E183" s="3" t="s">
        <v>27</v>
      </c>
      <c r="F183" s="10" t="s">
        <v>3</v>
      </c>
      <c r="G183" s="10"/>
      <c r="H183" s="125"/>
      <c r="I183" s="102">
        <f aca="true" t="shared" si="16" ref="I183:I184">G183*H183</f>
        <v>0</v>
      </c>
    </row>
    <row r="184" spans="1:9" ht="15">
      <c r="A184" s="3"/>
      <c r="B184" s="10"/>
      <c r="C184" s="13"/>
      <c r="D184" s="3"/>
      <c r="E184" s="3" t="s">
        <v>22</v>
      </c>
      <c r="F184" s="10" t="s">
        <v>9</v>
      </c>
      <c r="G184" s="10">
        <v>1</v>
      </c>
      <c r="H184" s="125"/>
      <c r="I184" s="102">
        <f t="shared" si="16"/>
        <v>0</v>
      </c>
    </row>
    <row r="185" spans="1:9" ht="15">
      <c r="A185" s="8"/>
      <c r="C185" s="14" t="s">
        <v>19</v>
      </c>
      <c r="D185" s="9"/>
      <c r="E185" s="9"/>
      <c r="F185" s="11"/>
      <c r="G185" s="11"/>
      <c r="H185" s="126"/>
      <c r="I185" s="105">
        <f>SUM(I182:I184)</f>
        <v>0</v>
      </c>
    </row>
    <row r="186" spans="1:9" ht="15">
      <c r="A186" s="3"/>
      <c r="B186" s="12" t="s">
        <v>147</v>
      </c>
      <c r="C186" s="15" t="s">
        <v>187</v>
      </c>
      <c r="D186" s="3">
        <v>5</v>
      </c>
      <c r="E186" s="3" t="s">
        <v>20</v>
      </c>
      <c r="F186" s="10" t="s">
        <v>9</v>
      </c>
      <c r="G186" s="10">
        <v>1</v>
      </c>
      <c r="H186" s="125"/>
      <c r="I186" s="102">
        <f>G186*H186</f>
        <v>0</v>
      </c>
    </row>
    <row r="187" spans="1:9" ht="15">
      <c r="A187" s="3"/>
      <c r="B187" s="10"/>
      <c r="C187" s="13"/>
      <c r="D187" s="3"/>
      <c r="E187" s="3" t="s">
        <v>27</v>
      </c>
      <c r="F187" s="10" t="s">
        <v>3</v>
      </c>
      <c r="G187" s="10"/>
      <c r="H187" s="125"/>
      <c r="I187" s="102">
        <f aca="true" t="shared" si="17" ref="I187:I188">G187*H187</f>
        <v>0</v>
      </c>
    </row>
    <row r="188" spans="1:9" ht="15">
      <c r="A188" s="3"/>
      <c r="B188" s="10"/>
      <c r="C188" s="13"/>
      <c r="D188" s="3"/>
      <c r="E188" s="3" t="s">
        <v>22</v>
      </c>
      <c r="F188" s="10" t="s">
        <v>9</v>
      </c>
      <c r="G188" s="10">
        <v>1</v>
      </c>
      <c r="H188" s="125"/>
      <c r="I188" s="102">
        <f t="shared" si="17"/>
        <v>0</v>
      </c>
    </row>
    <row r="189" spans="1:9" ht="15">
      <c r="A189" s="8"/>
      <c r="C189" s="14" t="s">
        <v>19</v>
      </c>
      <c r="D189" s="9"/>
      <c r="E189" s="9"/>
      <c r="F189" s="11"/>
      <c r="G189" s="11"/>
      <c r="H189" s="126"/>
      <c r="I189" s="105">
        <f>SUM(I186:I188)</f>
        <v>0</v>
      </c>
    </row>
    <row r="190" spans="1:9" ht="15">
      <c r="A190" s="3"/>
      <c r="B190" s="12" t="s">
        <v>205</v>
      </c>
      <c r="C190" s="15" t="s">
        <v>188</v>
      </c>
      <c r="D190" s="3">
        <v>2</v>
      </c>
      <c r="E190" s="3" t="s">
        <v>20</v>
      </c>
      <c r="F190" s="10" t="s">
        <v>9</v>
      </c>
      <c r="G190" s="10">
        <v>1</v>
      </c>
      <c r="H190" s="125"/>
      <c r="I190" s="102">
        <f>G190*H190</f>
        <v>0</v>
      </c>
    </row>
    <row r="191" spans="1:9" ht="15">
      <c r="A191" s="3"/>
      <c r="B191" s="10"/>
      <c r="C191" s="13"/>
      <c r="D191" s="3"/>
      <c r="E191" s="3" t="s">
        <v>27</v>
      </c>
      <c r="F191" s="10" t="s">
        <v>3</v>
      </c>
      <c r="G191" s="10"/>
      <c r="H191" s="125"/>
      <c r="I191" s="102">
        <f aca="true" t="shared" si="18" ref="I191:I192">G191*H191</f>
        <v>0</v>
      </c>
    </row>
    <row r="192" spans="1:9" ht="15">
      <c r="A192" s="3"/>
      <c r="B192" s="10"/>
      <c r="C192" s="13"/>
      <c r="D192" s="3"/>
      <c r="E192" s="3" t="s">
        <v>22</v>
      </c>
      <c r="F192" s="10" t="s">
        <v>9</v>
      </c>
      <c r="G192" s="10">
        <v>1</v>
      </c>
      <c r="H192" s="125"/>
      <c r="I192" s="102">
        <f t="shared" si="18"/>
        <v>0</v>
      </c>
    </row>
    <row r="193" spans="1:9" ht="15">
      <c r="A193" s="8"/>
      <c r="C193" s="14" t="s">
        <v>19</v>
      </c>
      <c r="D193" s="9"/>
      <c r="E193" s="9"/>
      <c r="F193" s="11"/>
      <c r="G193" s="11"/>
      <c r="H193" s="126"/>
      <c r="I193" s="105">
        <f>SUM(I190:I192)</f>
        <v>0</v>
      </c>
    </row>
    <row r="194" spans="1:9" ht="15">
      <c r="A194" s="3"/>
      <c r="B194" s="12" t="s">
        <v>202</v>
      </c>
      <c r="C194" s="15" t="s">
        <v>175</v>
      </c>
      <c r="D194" s="3">
        <v>5</v>
      </c>
      <c r="E194" s="3" t="s">
        <v>20</v>
      </c>
      <c r="F194" s="10" t="s">
        <v>9</v>
      </c>
      <c r="G194" s="10">
        <v>1</v>
      </c>
      <c r="H194" s="125"/>
      <c r="I194" s="102">
        <f>G194*H194</f>
        <v>0</v>
      </c>
    </row>
    <row r="195" spans="1:9" ht="15">
      <c r="A195" s="3"/>
      <c r="B195" s="10"/>
      <c r="C195" s="13"/>
      <c r="D195" s="3"/>
      <c r="E195" s="3" t="s">
        <v>27</v>
      </c>
      <c r="F195" s="10" t="s">
        <v>3</v>
      </c>
      <c r="G195" s="10"/>
      <c r="H195" s="125"/>
      <c r="I195" s="102">
        <f aca="true" t="shared" si="19" ref="I195:I196">G195*H195</f>
        <v>0</v>
      </c>
    </row>
    <row r="196" spans="1:9" ht="15">
      <c r="A196" s="3"/>
      <c r="B196" s="10"/>
      <c r="C196" s="13"/>
      <c r="D196" s="3"/>
      <c r="E196" s="3" t="s">
        <v>22</v>
      </c>
      <c r="F196" s="10" t="s">
        <v>9</v>
      </c>
      <c r="G196" s="10">
        <v>1</v>
      </c>
      <c r="H196" s="125"/>
      <c r="I196" s="102">
        <f t="shared" si="19"/>
        <v>0</v>
      </c>
    </row>
    <row r="197" spans="1:9" ht="15">
      <c r="A197" s="8"/>
      <c r="C197" s="14" t="s">
        <v>19</v>
      </c>
      <c r="D197" s="9"/>
      <c r="E197" s="9"/>
      <c r="F197" s="11"/>
      <c r="G197" s="11"/>
      <c r="H197" s="126"/>
      <c r="I197" s="105">
        <f>SUM(I194:I196)</f>
        <v>0</v>
      </c>
    </row>
    <row r="198" spans="1:9" ht="15">
      <c r="A198" s="3"/>
      <c r="B198" s="12" t="s">
        <v>159</v>
      </c>
      <c r="C198" s="15" t="s">
        <v>189</v>
      </c>
      <c r="D198" s="3">
        <v>5</v>
      </c>
      <c r="E198" s="3" t="s">
        <v>20</v>
      </c>
      <c r="F198" s="10" t="s">
        <v>9</v>
      </c>
      <c r="G198" s="10">
        <v>1</v>
      </c>
      <c r="H198" s="125"/>
      <c r="I198" s="102">
        <f>G198*H198</f>
        <v>0</v>
      </c>
    </row>
    <row r="199" spans="1:9" ht="15">
      <c r="A199" s="3"/>
      <c r="B199" s="10"/>
      <c r="C199" s="13"/>
      <c r="D199" s="3"/>
      <c r="E199" s="3" t="s">
        <v>27</v>
      </c>
      <c r="F199" s="10" t="s">
        <v>3</v>
      </c>
      <c r="G199" s="10"/>
      <c r="H199" s="125"/>
      <c r="I199" s="102">
        <f aca="true" t="shared" si="20" ref="I199:I200">G199*H199</f>
        <v>0</v>
      </c>
    </row>
    <row r="200" spans="1:9" ht="15">
      <c r="A200" s="3"/>
      <c r="B200" s="10"/>
      <c r="C200" s="13"/>
      <c r="D200" s="3"/>
      <c r="E200" s="3" t="s">
        <v>22</v>
      </c>
      <c r="F200" s="10" t="s">
        <v>9</v>
      </c>
      <c r="G200" s="10">
        <v>1</v>
      </c>
      <c r="H200" s="125"/>
      <c r="I200" s="102">
        <f t="shared" si="20"/>
        <v>0</v>
      </c>
    </row>
    <row r="201" spans="1:9" ht="15">
      <c r="A201" s="8"/>
      <c r="C201" s="14" t="s">
        <v>19</v>
      </c>
      <c r="D201" s="9"/>
      <c r="E201" s="9"/>
      <c r="F201" s="11"/>
      <c r="G201" s="11"/>
      <c r="H201" s="126"/>
      <c r="I201" s="105">
        <f>SUM(I198:I200)</f>
        <v>0</v>
      </c>
    </row>
    <row r="202" spans="1:9" ht="15">
      <c r="A202" s="3"/>
      <c r="B202" s="12" t="s">
        <v>194</v>
      </c>
      <c r="C202" s="15" t="s">
        <v>190</v>
      </c>
      <c r="D202" s="3">
        <v>5</v>
      </c>
      <c r="E202" s="3" t="s">
        <v>20</v>
      </c>
      <c r="F202" s="10" t="s">
        <v>9</v>
      </c>
      <c r="G202" s="10">
        <v>1</v>
      </c>
      <c r="H202" s="125"/>
      <c r="I202" s="102">
        <f>G202*H202</f>
        <v>0</v>
      </c>
    </row>
    <row r="203" spans="1:9" ht="15">
      <c r="A203" s="3"/>
      <c r="B203" s="10"/>
      <c r="C203" s="13"/>
      <c r="D203" s="3"/>
      <c r="E203" s="3" t="s">
        <v>27</v>
      </c>
      <c r="F203" s="10" t="s">
        <v>3</v>
      </c>
      <c r="G203" s="10"/>
      <c r="H203" s="125"/>
      <c r="I203" s="102">
        <f aca="true" t="shared" si="21" ref="I203:I204">G203*H203</f>
        <v>0</v>
      </c>
    </row>
    <row r="204" spans="1:9" ht="15">
      <c r="A204" s="3"/>
      <c r="B204" s="10"/>
      <c r="C204" s="13"/>
      <c r="D204" s="3"/>
      <c r="E204" s="3" t="s">
        <v>22</v>
      </c>
      <c r="F204" s="10" t="s">
        <v>9</v>
      </c>
      <c r="G204" s="10">
        <v>1</v>
      </c>
      <c r="H204" s="125"/>
      <c r="I204" s="102">
        <f t="shared" si="21"/>
        <v>0</v>
      </c>
    </row>
    <row r="205" spans="1:9" ht="15">
      <c r="A205" s="8"/>
      <c r="C205" s="14" t="s">
        <v>19</v>
      </c>
      <c r="D205" s="9"/>
      <c r="E205" s="9"/>
      <c r="F205" s="11"/>
      <c r="G205" s="11"/>
      <c r="H205" s="126"/>
      <c r="I205" s="105">
        <f>SUM(I202:I204)</f>
        <v>0</v>
      </c>
    </row>
    <row r="206" spans="1:9" ht="15">
      <c r="A206" s="3"/>
      <c r="B206" s="12" t="s">
        <v>197</v>
      </c>
      <c r="C206" s="15" t="s">
        <v>48</v>
      </c>
      <c r="D206" s="3">
        <v>5</v>
      </c>
      <c r="E206" s="3" t="s">
        <v>20</v>
      </c>
      <c r="F206" s="10" t="s">
        <v>9</v>
      </c>
      <c r="G206" s="10">
        <v>1</v>
      </c>
      <c r="H206" s="125"/>
      <c r="I206" s="102">
        <f>G206*H206</f>
        <v>0</v>
      </c>
    </row>
    <row r="207" spans="1:9" ht="15">
      <c r="A207" s="3"/>
      <c r="B207" s="10"/>
      <c r="C207" s="13"/>
      <c r="D207" s="3"/>
      <c r="E207" s="3" t="s">
        <v>27</v>
      </c>
      <c r="F207" s="10" t="s">
        <v>3</v>
      </c>
      <c r="G207" s="10"/>
      <c r="H207" s="125"/>
      <c r="I207" s="102">
        <f aca="true" t="shared" si="22" ref="I207:I208">G207*H207</f>
        <v>0</v>
      </c>
    </row>
    <row r="208" spans="1:9" ht="15">
      <c r="A208" s="3"/>
      <c r="B208" s="10"/>
      <c r="C208" s="13"/>
      <c r="D208" s="3"/>
      <c r="E208" s="3" t="s">
        <v>22</v>
      </c>
      <c r="F208" s="10" t="s">
        <v>9</v>
      </c>
      <c r="G208" s="10">
        <v>1</v>
      </c>
      <c r="H208" s="125"/>
      <c r="I208" s="102">
        <f t="shared" si="22"/>
        <v>0</v>
      </c>
    </row>
    <row r="209" spans="1:9" ht="15">
      <c r="A209" s="8"/>
      <c r="B209" s="10"/>
      <c r="C209" s="14" t="s">
        <v>19</v>
      </c>
      <c r="D209" s="9"/>
      <c r="E209" s="9"/>
      <c r="F209" s="11"/>
      <c r="G209" s="11"/>
      <c r="H209" s="126"/>
      <c r="I209" s="105">
        <f>SUM(I206:I208)</f>
        <v>0</v>
      </c>
    </row>
    <row r="210" spans="2:9" ht="15">
      <c r="B210" s="21"/>
      <c r="C210" s="21"/>
      <c r="F210" s="21"/>
      <c r="G210" s="21"/>
      <c r="H210" s="128"/>
      <c r="I210" s="104"/>
    </row>
    <row r="211" spans="1:9" ht="15">
      <c r="A211" s="3"/>
      <c r="B211" s="12"/>
      <c r="C211" s="15" t="s">
        <v>14</v>
      </c>
      <c r="D211" s="7">
        <v>5</v>
      </c>
      <c r="E211" s="3" t="s">
        <v>13</v>
      </c>
      <c r="F211" s="10" t="s">
        <v>9</v>
      </c>
      <c r="G211" s="5">
        <v>2</v>
      </c>
      <c r="H211" s="124"/>
      <c r="I211" s="102">
        <f>G211*H211</f>
        <v>0</v>
      </c>
    </row>
    <row r="212" spans="1:9" ht="15">
      <c r="A212" s="3"/>
      <c r="B212" s="10"/>
      <c r="C212" s="13"/>
      <c r="D212" s="3"/>
      <c r="E212" s="3" t="s">
        <v>17</v>
      </c>
      <c r="F212" s="5" t="s">
        <v>3</v>
      </c>
      <c r="G212" s="10"/>
      <c r="H212" s="125"/>
      <c r="I212" s="102">
        <f aca="true" t="shared" si="23" ref="I212:I216">G212*H212</f>
        <v>0</v>
      </c>
    </row>
    <row r="213" spans="1:9" ht="15">
      <c r="A213" s="3"/>
      <c r="B213" s="10"/>
      <c r="C213" s="13"/>
      <c r="D213" s="3"/>
      <c r="E213" s="3" t="s">
        <v>16</v>
      </c>
      <c r="F213" s="5" t="s">
        <v>3</v>
      </c>
      <c r="G213" s="10"/>
      <c r="H213" s="125"/>
      <c r="I213" s="102">
        <f t="shared" si="23"/>
        <v>0</v>
      </c>
    </row>
    <row r="214" spans="1:9" ht="15">
      <c r="A214" s="3"/>
      <c r="B214" s="10"/>
      <c r="C214" s="13"/>
      <c r="D214" s="3"/>
      <c r="E214" s="3" t="s">
        <v>24</v>
      </c>
      <c r="F214" s="10" t="s">
        <v>3</v>
      </c>
      <c r="G214" s="10"/>
      <c r="H214" s="125"/>
      <c r="I214" s="102">
        <f t="shared" si="23"/>
        <v>0</v>
      </c>
    </row>
    <row r="215" spans="1:9" ht="15">
      <c r="A215" s="3"/>
      <c r="B215" s="10"/>
      <c r="C215" s="13"/>
      <c r="D215" s="3"/>
      <c r="E215" s="3" t="s">
        <v>15</v>
      </c>
      <c r="F215" s="10" t="s">
        <v>3</v>
      </c>
      <c r="G215" s="10"/>
      <c r="H215" s="125"/>
      <c r="I215" s="102">
        <f t="shared" si="23"/>
        <v>0</v>
      </c>
    </row>
    <row r="216" spans="1:9" ht="15">
      <c r="A216" s="3"/>
      <c r="B216" s="10"/>
      <c r="C216" s="13"/>
      <c r="D216" s="3"/>
      <c r="E216" s="3" t="s">
        <v>220</v>
      </c>
      <c r="F216" s="10" t="s">
        <v>3</v>
      </c>
      <c r="G216" s="10">
        <v>130</v>
      </c>
      <c r="H216" s="125"/>
      <c r="I216" s="102">
        <f t="shared" si="23"/>
        <v>0</v>
      </c>
    </row>
    <row r="217" spans="1:9" ht="15">
      <c r="A217" s="8"/>
      <c r="B217" s="14" t="s">
        <v>18</v>
      </c>
      <c r="C217" s="14"/>
      <c r="D217" s="9"/>
      <c r="E217" s="9"/>
      <c r="F217" s="11"/>
      <c r="G217" s="11"/>
      <c r="H217" s="126"/>
      <c r="I217" s="105">
        <f>SUM(I211:I216)</f>
        <v>0</v>
      </c>
    </row>
  </sheetData>
  <sheetProtection password="C7B2" sheet="1" objects="1" scenarios="1"/>
  <printOptions/>
  <pageMargins left="0.7086614173228347" right="0.5118110236220472" top="0.7874015748031497" bottom="0.787401574803149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Bartoš Petr</dc:creator>
  <cp:keywords/>
  <dc:description/>
  <cp:lastModifiedBy>Bartoš Petr</cp:lastModifiedBy>
  <cp:lastPrinted>2017-01-30T14:10:05Z</cp:lastPrinted>
  <dcterms:created xsi:type="dcterms:W3CDTF">2017-01-30T12:52:34Z</dcterms:created>
  <dcterms:modified xsi:type="dcterms:W3CDTF">2017-11-23T13:47:54Z</dcterms:modified>
  <cp:category/>
  <cp:version/>
  <cp:contentType/>
  <cp:contentStatus/>
</cp:coreProperties>
</file>