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1" documentId="8_{C93C6589-6273-44DF-BA6C-DD7DF3C23744}" xr6:coauthVersionLast="47" xr6:coauthVersionMax="47" xr10:uidLastSave="{A01303FB-5C64-46A2-89E1-ECFA4D630CE0}"/>
  <bookViews>
    <workbookView xWindow="-120" yWindow="-120" windowWidth="29040" windowHeight="15720" xr2:uid="{00000000-000D-0000-FFFF-FFFF00000000}"/>
  </bookViews>
  <sheets>
    <sheet name="Čištění ORL a SV ČS " sheetId="1" r:id="rId1"/>
  </sheets>
  <definedNames>
    <definedName name="_xlnm._FilterDatabase" localSheetId="0" hidden="1">'Čištění ORL a SV ČS '!$A$5:$I$224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6" i="1" l="1"/>
  <c r="R2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10" authorId="0" shapeId="0" xr:uid="{6C202A12-5741-49DF-A39C-FF972F8D911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 cizím pozemku v oploceném areálu obtížně přístupný - parkjující automobily</t>
        </r>
      </text>
    </comment>
  </commentList>
</comments>
</file>

<file path=xl/sharedStrings.xml><?xml version="1.0" encoding="utf-8"?>
<sst xmlns="http://schemas.openxmlformats.org/spreadsheetml/2006/main" count="1958" uniqueCount="868">
  <si>
    <t>ADRESA ČS</t>
  </si>
  <si>
    <t>OKRES</t>
  </si>
  <si>
    <t>Strakonice</t>
  </si>
  <si>
    <t>České Budějovice</t>
  </si>
  <si>
    <t>Litoměřice</t>
  </si>
  <si>
    <t>Praha - východ</t>
  </si>
  <si>
    <t>Jičín</t>
  </si>
  <si>
    <t>Kolín</t>
  </si>
  <si>
    <t>Šlapanov</t>
  </si>
  <si>
    <t>Havlíčkův Brod</t>
  </si>
  <si>
    <t>Zlín</t>
  </si>
  <si>
    <t>Kroměříž</t>
  </si>
  <si>
    <t>Brno - venkov</t>
  </si>
  <si>
    <t>Břeclav</t>
  </si>
  <si>
    <t>Žďár n. Sázavou</t>
  </si>
  <si>
    <t>Praha 3, U Rajské zahrady</t>
  </si>
  <si>
    <t>U Rajské zahrady</t>
  </si>
  <si>
    <t>Praha</t>
  </si>
  <si>
    <t>Děčín 2, Benešovská</t>
  </si>
  <si>
    <t>Benešovská</t>
  </si>
  <si>
    <t>Děčín</t>
  </si>
  <si>
    <t>Děčín - Bynov</t>
  </si>
  <si>
    <t>Teplická 351</t>
  </si>
  <si>
    <t xml:space="preserve">Dolní Podluží </t>
  </si>
  <si>
    <t>Dolní Podluží 507</t>
  </si>
  <si>
    <t>Hřensko, Hraniční přechod</t>
  </si>
  <si>
    <t>Hřensko 163</t>
  </si>
  <si>
    <t>Varnsdorf</t>
  </si>
  <si>
    <t>Plzeňská 3150</t>
  </si>
  <si>
    <t>Jablonec nad Nisou, Vrkoslavice</t>
  </si>
  <si>
    <t>Pražská 148a</t>
  </si>
  <si>
    <t>Jablonec nad Nisou</t>
  </si>
  <si>
    <t>Buštěhrad</t>
  </si>
  <si>
    <t>Hřebečská 695</t>
  </si>
  <si>
    <t>Kladno</t>
  </si>
  <si>
    <t>Tuchlovice, náměstí</t>
  </si>
  <si>
    <t>Náměstí 615</t>
  </si>
  <si>
    <t xml:space="preserve">Třebíz  </t>
  </si>
  <si>
    <t>Třebíz 115</t>
  </si>
  <si>
    <t xml:space="preserve">Týnec nad Labem  </t>
  </si>
  <si>
    <t>Tyršova 108</t>
  </si>
  <si>
    <t xml:space="preserve">Kouřim, Kolínská </t>
  </si>
  <si>
    <t>Kolínská 437</t>
  </si>
  <si>
    <t>Liberec</t>
  </si>
  <si>
    <t>Budyšínská 1378</t>
  </si>
  <si>
    <t>Hrádek nad Nisou</t>
  </si>
  <si>
    <t>Liberecká 732</t>
  </si>
  <si>
    <t xml:space="preserve">Raspenava  </t>
  </si>
  <si>
    <t>Fučíkova 745</t>
  </si>
  <si>
    <t>Chrastava</t>
  </si>
  <si>
    <t>Chrastava 8</t>
  </si>
  <si>
    <t>Vratislavice nad Nisou</t>
  </si>
  <si>
    <t>Tanvaldská 1496</t>
  </si>
  <si>
    <t>Mladá Boleslav</t>
  </si>
  <si>
    <t>Pražská 1366/III.</t>
  </si>
  <si>
    <t>Ml.Boleslav</t>
  </si>
  <si>
    <t>Vlkava</t>
  </si>
  <si>
    <t>Vlkava 153</t>
  </si>
  <si>
    <t>Benátky nad Jizerou</t>
  </si>
  <si>
    <t>Mladská 570</t>
  </si>
  <si>
    <t>Nehvizdy</t>
  </si>
  <si>
    <t>Pražská 238</t>
  </si>
  <si>
    <t>Duchcov</t>
  </si>
  <si>
    <t>Teplická 1481</t>
  </si>
  <si>
    <t>Teplice</t>
  </si>
  <si>
    <t>Ústí nad Labem - Krásné Březno</t>
  </si>
  <si>
    <t>Podmokelská</t>
  </si>
  <si>
    <t>Ústí nad Labem, Všebořice</t>
  </si>
  <si>
    <t>Všebořická 5410/106</t>
  </si>
  <si>
    <t>Ústí nad Labem - Skřivánek</t>
  </si>
  <si>
    <t>Bělehradská 3397/63</t>
  </si>
  <si>
    <t>Praha 4, Vrbova</t>
  </si>
  <si>
    <t>Vrbova 1796</t>
  </si>
  <si>
    <t xml:space="preserve">Mníšek pod Brdy  </t>
  </si>
  <si>
    <t>Nádražní 1036</t>
  </si>
  <si>
    <t>Praha - západ</t>
  </si>
  <si>
    <t xml:space="preserve">Týnec nad Sázavou  </t>
  </si>
  <si>
    <t>Pražská 530</t>
  </si>
  <si>
    <t>Benešov</t>
  </si>
  <si>
    <t>Vlašimská 2168</t>
  </si>
  <si>
    <t>Lišov</t>
  </si>
  <si>
    <t>Třída 5.května 853</t>
  </si>
  <si>
    <t>Jindřichův Hradec</t>
  </si>
  <si>
    <t>Pražská 174</t>
  </si>
  <si>
    <t>Lomnice nad Lužnicí</t>
  </si>
  <si>
    <t>Tyršova 683</t>
  </si>
  <si>
    <t>Chlum u Třeboně</t>
  </si>
  <si>
    <t>Třeboňská 449</t>
  </si>
  <si>
    <t>Kutná Hora</t>
  </si>
  <si>
    <t>Pelhřimov</t>
  </si>
  <si>
    <t>Pražská 1419</t>
  </si>
  <si>
    <t>Počátky</t>
  </si>
  <si>
    <t>Žirovnická 677</t>
  </si>
  <si>
    <t>Žirovnice</t>
  </si>
  <si>
    <t>Hradecká 775</t>
  </si>
  <si>
    <t>Písek</t>
  </si>
  <si>
    <t>Budějovická 2581</t>
  </si>
  <si>
    <t xml:space="preserve">Zdíkovec </t>
  </si>
  <si>
    <t>Zdíkovec 59</t>
  </si>
  <si>
    <t>Prachatice</t>
  </si>
  <si>
    <t xml:space="preserve">Kamýk nad Vltavou  </t>
  </si>
  <si>
    <t>Kamýk nad Vltavou 213</t>
  </si>
  <si>
    <t>Příbram</t>
  </si>
  <si>
    <t xml:space="preserve">Petrovice u Sedlčan  </t>
  </si>
  <si>
    <t>Petrovice u Sedlčan 202</t>
  </si>
  <si>
    <t xml:space="preserve">Sedlice u Blatné  </t>
  </si>
  <si>
    <t>Sedlice 341</t>
  </si>
  <si>
    <t>Rudolfovská třída 676</t>
  </si>
  <si>
    <t xml:space="preserve">Černovice </t>
  </si>
  <si>
    <t>Pacovská 663</t>
  </si>
  <si>
    <t xml:space="preserve">Světlá  nad Sázavou  </t>
  </si>
  <si>
    <t>Sázavská 1112</t>
  </si>
  <si>
    <t xml:space="preserve">Kratonohy  </t>
  </si>
  <si>
    <t>Kratonohy 158</t>
  </si>
  <si>
    <t>Hradec Králové</t>
  </si>
  <si>
    <t xml:space="preserve">Smiřice  </t>
  </si>
  <si>
    <t>Palackého 128</t>
  </si>
  <si>
    <t xml:space="preserve">Lázně Bělohrad  </t>
  </si>
  <si>
    <t>Lázně Bělohrad 258</t>
  </si>
  <si>
    <t xml:space="preserve">Broumov  </t>
  </si>
  <si>
    <t>Masarykova 304</t>
  </si>
  <si>
    <t>Náchod</t>
  </si>
  <si>
    <t xml:space="preserve">Hronov  </t>
  </si>
  <si>
    <t>Hostovského 955</t>
  </si>
  <si>
    <t xml:space="preserve">Chvaletice  </t>
  </si>
  <si>
    <t>Kolínská 265</t>
  </si>
  <si>
    <t>Pardubice</t>
  </si>
  <si>
    <t xml:space="preserve">Černá za Bory  </t>
  </si>
  <si>
    <t>Průmyslová 481</t>
  </si>
  <si>
    <t xml:space="preserve">Lázně Bohdaneč  </t>
  </si>
  <si>
    <t>Šípkova 707</t>
  </si>
  <si>
    <t xml:space="preserve">Borohrádek  </t>
  </si>
  <si>
    <t>5.května</t>
  </si>
  <si>
    <t>Rychnov n.Kněžnou</t>
  </si>
  <si>
    <t xml:space="preserve">Týniště nad Orlicí  </t>
  </si>
  <si>
    <t>V. Opatrného 985</t>
  </si>
  <si>
    <t xml:space="preserve">Opočno  </t>
  </si>
  <si>
    <t>Hradecká</t>
  </si>
  <si>
    <t xml:space="preserve">Deštné v Orlických Horách  </t>
  </si>
  <si>
    <t>Jedlová  429</t>
  </si>
  <si>
    <t xml:space="preserve">Rokytnice nad Jizerou </t>
  </si>
  <si>
    <t>Rokytnice nad jizerou 499</t>
  </si>
  <si>
    <t>Semily</t>
  </si>
  <si>
    <t xml:space="preserve">Litomyšl  </t>
  </si>
  <si>
    <t>Moravská 958</t>
  </si>
  <si>
    <t>Svitavy</t>
  </si>
  <si>
    <t xml:space="preserve">Jevíčko, Třebovská </t>
  </si>
  <si>
    <t>Třebovská 714</t>
  </si>
  <si>
    <t xml:space="preserve">Bystré u Poličky  </t>
  </si>
  <si>
    <t>Moravská 399</t>
  </si>
  <si>
    <t xml:space="preserve">Žacléř </t>
  </si>
  <si>
    <t>Komenského 488</t>
  </si>
  <si>
    <t>Trutnov</t>
  </si>
  <si>
    <t xml:space="preserve">Choceň  </t>
  </si>
  <si>
    <t>Litomyšlská 8</t>
  </si>
  <si>
    <t>Ústí  n.Orlicí</t>
  </si>
  <si>
    <t xml:space="preserve">Letohrad  </t>
  </si>
  <si>
    <t>Šedivská 846</t>
  </si>
  <si>
    <t xml:space="preserve">Jablonné nad Orlicí  </t>
  </si>
  <si>
    <t>Aloise Hanuše 476</t>
  </si>
  <si>
    <t>Česká Třebová</t>
  </si>
  <si>
    <t>Moravská 160</t>
  </si>
  <si>
    <t xml:space="preserve">Vysoké Mýto  </t>
  </si>
  <si>
    <t>Husova 892</t>
  </si>
  <si>
    <t>Golčův Jeníkov</t>
  </si>
  <si>
    <t>Okřesaneč 117</t>
  </si>
  <si>
    <t>Raisova 569</t>
  </si>
  <si>
    <t>Adamov</t>
  </si>
  <si>
    <t>Nádražní</t>
  </si>
  <si>
    <t>Blansko</t>
  </si>
  <si>
    <t xml:space="preserve">Jedovnice </t>
  </si>
  <si>
    <t>Jedovnice</t>
  </si>
  <si>
    <t>Brno - Lesná, Okružní</t>
  </si>
  <si>
    <t>Okružní</t>
  </si>
  <si>
    <t>Brno - město</t>
  </si>
  <si>
    <t>Brno - výstaviště, Křížkovského</t>
  </si>
  <si>
    <t>Křížkovského</t>
  </si>
  <si>
    <t xml:space="preserve">Ořechov  </t>
  </si>
  <si>
    <t>Kyselkova</t>
  </si>
  <si>
    <t>Židlochovice</t>
  </si>
  <si>
    <t>Vojkovice 382</t>
  </si>
  <si>
    <t xml:space="preserve">Lednice na Moravě  </t>
  </si>
  <si>
    <t>Břeclavská</t>
  </si>
  <si>
    <t>Hodonín</t>
  </si>
  <si>
    <t>Velkomoravská 3523</t>
  </si>
  <si>
    <t xml:space="preserve">Kyjov </t>
  </si>
  <si>
    <t>Havličkova 135/1</t>
  </si>
  <si>
    <t xml:space="preserve">Žarošice  </t>
  </si>
  <si>
    <t>Žarošice 6</t>
  </si>
  <si>
    <t xml:space="preserve">Strážnice  </t>
  </si>
  <si>
    <t>Skalická</t>
  </si>
  <si>
    <t xml:space="preserve">Nová Říše  </t>
  </si>
  <si>
    <t>Březinova 315</t>
  </si>
  <si>
    <t>Jihlava</t>
  </si>
  <si>
    <t xml:space="preserve">Třešť </t>
  </si>
  <si>
    <t>Dr. Rychtera 1385</t>
  </si>
  <si>
    <t xml:space="preserve">Hulín </t>
  </si>
  <si>
    <t>Přerovská 1264</t>
  </si>
  <si>
    <t xml:space="preserve">Kostelec na Hané </t>
  </si>
  <si>
    <t>8. května 896</t>
  </si>
  <si>
    <t>Prostějov</t>
  </si>
  <si>
    <t>Prostějov - Mostkovice</t>
  </si>
  <si>
    <t>Mostkovice 415</t>
  </si>
  <si>
    <t xml:space="preserve">Okříšky  </t>
  </si>
  <si>
    <t>Masarykova 582</t>
  </si>
  <si>
    <t>Třebíč</t>
  </si>
  <si>
    <t>Jemnice, Na Podolí</t>
  </si>
  <si>
    <t>Na Podolí 364</t>
  </si>
  <si>
    <t xml:space="preserve">Mohelno  </t>
  </si>
  <si>
    <t>Mohelno</t>
  </si>
  <si>
    <t xml:space="preserve">Hrotovice  </t>
  </si>
  <si>
    <t>Jihlavská</t>
  </si>
  <si>
    <t xml:space="preserve">Želetava </t>
  </si>
  <si>
    <t>Želetava 264</t>
  </si>
  <si>
    <t>Hluk</t>
  </si>
  <si>
    <t>Hluk 1263</t>
  </si>
  <si>
    <t>Uherské Hradiště</t>
  </si>
  <si>
    <t xml:space="preserve">Osvětimany  </t>
  </si>
  <si>
    <t>Osvětimany 333</t>
  </si>
  <si>
    <t xml:space="preserve">Buchlovice  </t>
  </si>
  <si>
    <t>Buchlovice</t>
  </si>
  <si>
    <t xml:space="preserve">Rousínov  </t>
  </si>
  <si>
    <t>Čechýnská</t>
  </si>
  <si>
    <t>Vyškov</t>
  </si>
  <si>
    <t xml:space="preserve">Slavkov u Brna  </t>
  </si>
  <si>
    <t>Bučovická</t>
  </si>
  <si>
    <t xml:space="preserve">Bohdalov  </t>
  </si>
  <si>
    <t>Bohdalov 143</t>
  </si>
  <si>
    <t xml:space="preserve">Dolní Rožínka  </t>
  </si>
  <si>
    <t>Bukov 86</t>
  </si>
  <si>
    <t xml:space="preserve">Křižanov  </t>
  </si>
  <si>
    <t>Za Branou 531</t>
  </si>
  <si>
    <t xml:space="preserve">Radostín nad Oslavou  </t>
  </si>
  <si>
    <t>Radostín nad Oslavou 257</t>
  </si>
  <si>
    <t xml:space="preserve">Svratka  </t>
  </si>
  <si>
    <t>Partyzánská 408</t>
  </si>
  <si>
    <t xml:space="preserve">Doubravník  </t>
  </si>
  <si>
    <t>Doubravník 326</t>
  </si>
  <si>
    <t>Valašské Klobouky</t>
  </si>
  <si>
    <t>Cyrilometodějská</t>
  </si>
  <si>
    <t xml:space="preserve">Moravský Krumlov  </t>
  </si>
  <si>
    <t>Ivančická 222</t>
  </si>
  <si>
    <t>Znojmo</t>
  </si>
  <si>
    <t xml:space="preserve">Vranov nad Dyjí  </t>
  </si>
  <si>
    <t>Zámecká 328</t>
  </si>
  <si>
    <t>Brněnská 4955</t>
  </si>
  <si>
    <t xml:space="preserve">Bítov  </t>
  </si>
  <si>
    <t>Bítov 82</t>
  </si>
  <si>
    <t>Brno, Opuštěná</t>
  </si>
  <si>
    <t>Opuštěná</t>
  </si>
  <si>
    <t>Napajedla</t>
  </si>
  <si>
    <t>Bruntál</t>
  </si>
  <si>
    <t>Zlaté Hory</t>
  </si>
  <si>
    <t>Krnovská 225</t>
  </si>
  <si>
    <t>Jeseník</t>
  </si>
  <si>
    <t>Břidličná</t>
  </si>
  <si>
    <t>Rýmařovská 488</t>
  </si>
  <si>
    <t>Jablunkov</t>
  </si>
  <si>
    <t>Alej Míru 504</t>
  </si>
  <si>
    <t>Frýdek - Místek</t>
  </si>
  <si>
    <t>Sviadnov</t>
  </si>
  <si>
    <t>Ostravská</t>
  </si>
  <si>
    <t xml:space="preserve">Horní Těrlicko  </t>
  </si>
  <si>
    <t>Horní Těrlicko</t>
  </si>
  <si>
    <t>Karviná</t>
  </si>
  <si>
    <t>Ostravská 748</t>
  </si>
  <si>
    <t>Bílovec</t>
  </si>
  <si>
    <t>Opavská 1025/1</t>
  </si>
  <si>
    <t>Nový Jičín</t>
  </si>
  <si>
    <t>Opava</t>
  </si>
  <si>
    <t>Budišov nad Budišovkou</t>
  </si>
  <si>
    <t>Ul. 9. května</t>
  </si>
  <si>
    <t>Kobeřice</t>
  </si>
  <si>
    <t>Ostrava</t>
  </si>
  <si>
    <t>Ostrava - Přívoz, Muglinovská</t>
  </si>
  <si>
    <t>Muglinovská 3231</t>
  </si>
  <si>
    <t>Ostrava, Vítkovická</t>
  </si>
  <si>
    <t>Vítkovická 3232</t>
  </si>
  <si>
    <t>Ostrava, Michalkovická</t>
  </si>
  <si>
    <t>Michálkovická 1968</t>
  </si>
  <si>
    <t>Tovačov</t>
  </si>
  <si>
    <t>Sadová 287</t>
  </si>
  <si>
    <t>Přerov</t>
  </si>
  <si>
    <t>Kojetín</t>
  </si>
  <si>
    <t>Tržní náměstí 253</t>
  </si>
  <si>
    <t>Ruda nad Moravou</t>
  </si>
  <si>
    <t>Linhartova 310</t>
  </si>
  <si>
    <t>Šumperk</t>
  </si>
  <si>
    <t>Jesenická 2965/2C</t>
  </si>
  <si>
    <t xml:space="preserve">Havířov - Bludovice </t>
  </si>
  <si>
    <t>Frýdecká 1622</t>
  </si>
  <si>
    <t>Petřvald - východ</t>
  </si>
  <si>
    <t>Petřvald u Nového Jičína</t>
  </si>
  <si>
    <t>Petřvald - západ</t>
  </si>
  <si>
    <t>Chropyně</t>
  </si>
  <si>
    <t>Drahy 823</t>
  </si>
  <si>
    <t>Slavičín</t>
  </si>
  <si>
    <t>Litultovice</t>
  </si>
  <si>
    <t>Beroun, U Veterinárky</t>
  </si>
  <si>
    <t>Pražská</t>
  </si>
  <si>
    <t>Beroun</t>
  </si>
  <si>
    <t>Zdice</t>
  </si>
  <si>
    <t>Komenského</t>
  </si>
  <si>
    <t xml:space="preserve">Hostomice pod Brdy  </t>
  </si>
  <si>
    <t>Holýšov</t>
  </si>
  <si>
    <t>Jiráskova třída 714</t>
  </si>
  <si>
    <t>Domažlice</t>
  </si>
  <si>
    <t xml:space="preserve">Horšovský Týn  </t>
  </si>
  <si>
    <t>Nádražní 331</t>
  </si>
  <si>
    <t xml:space="preserve">Koloveč </t>
  </si>
  <si>
    <t>Palackého</t>
  </si>
  <si>
    <t>Poběžovice</t>
  </si>
  <si>
    <t>Šandova 281</t>
  </si>
  <si>
    <t>Cheb</t>
  </si>
  <si>
    <t>Dřenice u Chebu 13</t>
  </si>
  <si>
    <t xml:space="preserve">Kadaň  </t>
  </si>
  <si>
    <t>Rokelská</t>
  </si>
  <si>
    <t>Chomutov</t>
  </si>
  <si>
    <t xml:space="preserve">Prunéřov - Ušák  </t>
  </si>
  <si>
    <t>Prunéřov 384</t>
  </si>
  <si>
    <t>Nýrsko</t>
  </si>
  <si>
    <t>Náměstí</t>
  </si>
  <si>
    <t>Klatovy</t>
  </si>
  <si>
    <t xml:space="preserve">Kolinec  </t>
  </si>
  <si>
    <t>Kolinec</t>
  </si>
  <si>
    <t xml:space="preserve">Peruc  </t>
  </si>
  <si>
    <t>Louny</t>
  </si>
  <si>
    <t>Plzeň, Křimice</t>
  </si>
  <si>
    <t>Chebská 82</t>
  </si>
  <si>
    <t>Plzeň</t>
  </si>
  <si>
    <t>Merklín</t>
  </si>
  <si>
    <t>Plzeň - Jih</t>
  </si>
  <si>
    <t>Plzeň - Sever</t>
  </si>
  <si>
    <t xml:space="preserve">Žihle  </t>
  </si>
  <si>
    <t>Žihle</t>
  </si>
  <si>
    <t xml:space="preserve">Kozojedy  </t>
  </si>
  <si>
    <t>Kozojedy</t>
  </si>
  <si>
    <t xml:space="preserve">Loket nad Ohří  </t>
  </si>
  <si>
    <t>TGM Masaryka</t>
  </si>
  <si>
    <t>Sokolov</t>
  </si>
  <si>
    <t>Sokolov, Kraslická</t>
  </si>
  <si>
    <t>Kraslická 455</t>
  </si>
  <si>
    <t xml:space="preserve">Planá u Mariánských Lázní  </t>
  </si>
  <si>
    <t>Tachov</t>
  </si>
  <si>
    <t>-</t>
  </si>
  <si>
    <t>Žernosecká</t>
  </si>
  <si>
    <t xml:space="preserve">NÁZEV ČS </t>
  </si>
  <si>
    <t>ID ČÍSLO ČS</t>
  </si>
  <si>
    <t>2x (ADONIX)</t>
  </si>
  <si>
    <t>2x (LBO-KV4)</t>
  </si>
  <si>
    <t>2x (GSOL)</t>
  </si>
  <si>
    <t>1x (ADONIX)</t>
  </si>
  <si>
    <t>1x (SOL 2)</t>
  </si>
  <si>
    <t>KRAJ</t>
  </si>
  <si>
    <t>Hostomice pod Brdy, č.p. 551</t>
  </si>
  <si>
    <t>Litultovice 226</t>
  </si>
  <si>
    <t>Slavičín, k.. č. 493, směr Luhačovice</t>
  </si>
  <si>
    <t>sklad Čepro a.s., Šlapanov 204</t>
  </si>
  <si>
    <t>Karlovarský</t>
  </si>
  <si>
    <t>Jihočeský</t>
  </si>
  <si>
    <t>Středočeský</t>
  </si>
  <si>
    <t>Ústecký</t>
  </si>
  <si>
    <t>Plzeňský</t>
  </si>
  <si>
    <r>
      <t xml:space="preserve">SORPČNÍ VPUSŤ         </t>
    </r>
    <r>
      <rPr>
        <sz val="9"/>
        <color indexed="8"/>
        <rFont val="Arial"/>
        <family val="2"/>
        <charset val="238"/>
      </rPr>
      <t xml:space="preserve"> POČET / TYP</t>
    </r>
  </si>
  <si>
    <r>
      <t xml:space="preserve">ODLUČOVAČ               </t>
    </r>
    <r>
      <rPr>
        <sz val="9"/>
        <rFont val="Arial"/>
        <family val="2"/>
        <charset val="238"/>
      </rPr>
      <t xml:space="preserve"> POČET / TYP </t>
    </r>
  </si>
  <si>
    <t>1x (AS TOP 10)</t>
  </si>
  <si>
    <t>1x (LOP 5)</t>
  </si>
  <si>
    <t>1x (KS-2)</t>
  </si>
  <si>
    <t>1x (GSO 5)</t>
  </si>
  <si>
    <t>1x (GSO 5/12)</t>
  </si>
  <si>
    <t>1x (GSO 5/10)</t>
  </si>
  <si>
    <t>1x (ČSAD 5,0 l/s)</t>
  </si>
  <si>
    <t>1x (AS-TOP 10)</t>
  </si>
  <si>
    <t>1x (GSO 5/6)</t>
  </si>
  <si>
    <t>1x (EKOSTAR)</t>
  </si>
  <si>
    <t>1x (ORES 2)</t>
  </si>
  <si>
    <t>1x (koalescenční typ KX)</t>
  </si>
  <si>
    <t>1x (ORES 6)</t>
  </si>
  <si>
    <t>1x (ORES 10 BF)</t>
  </si>
  <si>
    <t>1x (GSO 5/40)</t>
  </si>
  <si>
    <t>1 x (ORES 15 B2F)</t>
  </si>
  <si>
    <t>1x (AS TOP 6PS)</t>
  </si>
  <si>
    <t>1x (ORES 6SF)</t>
  </si>
  <si>
    <t>1x (AS TOP 2S)</t>
  </si>
  <si>
    <t>1x (AS TOP 3S)</t>
  </si>
  <si>
    <t>1x (ORES 6S2)</t>
  </si>
  <si>
    <t>1x (AS TOP 6)</t>
  </si>
  <si>
    <t>1x (AS TOP 3)</t>
  </si>
  <si>
    <t>1x (AS TOP 6S)</t>
  </si>
  <si>
    <t>1x (ORES 10 S2F)</t>
  </si>
  <si>
    <t>1x (ORES 10 SF)</t>
  </si>
  <si>
    <t>1x (AS TOP 6L)</t>
  </si>
  <si>
    <t>1x (AS TOP 6P)</t>
  </si>
  <si>
    <t>1x (GSO 5/1,2)</t>
  </si>
  <si>
    <t>1x (AS TOP 6S 05)</t>
  </si>
  <si>
    <t>1x (ORES 6 S2F-ATYP)</t>
  </si>
  <si>
    <t>1x (SOR.II  10-JKS-ZP)</t>
  </si>
  <si>
    <t>1x (ORES 6 SF)</t>
  </si>
  <si>
    <t>1x (SOR 10)</t>
  </si>
  <si>
    <t>1x (SOR 5)</t>
  </si>
  <si>
    <t>1x (AS TOP)</t>
  </si>
  <si>
    <t>1x (AS TOP 10 P)</t>
  </si>
  <si>
    <t>1x (ORES 4 S2F)</t>
  </si>
  <si>
    <t>1x (GSO 5/20)</t>
  </si>
  <si>
    <t>1x (ORES 2 S2F)</t>
  </si>
  <si>
    <t>1x (FORTEX SOR 10)</t>
  </si>
  <si>
    <t>1x (AS TOP 20)</t>
  </si>
  <si>
    <t>2x (LBO - KV4 SE)</t>
  </si>
  <si>
    <t>2x (LBO - KV4)</t>
  </si>
  <si>
    <t>2x (SOL - 2)</t>
  </si>
  <si>
    <t>2x (ADONIX AxT/C)</t>
  </si>
  <si>
    <t>2x (ADONIX AxT/C,D)</t>
  </si>
  <si>
    <t>3x (GSO 5/SV)</t>
  </si>
  <si>
    <t>2x (GSO 5/SV)</t>
  </si>
  <si>
    <t>2x (GSOL 2/10)</t>
  </si>
  <si>
    <t>1x (ORES 62F)</t>
  </si>
  <si>
    <t>1x (AS TOP 6 S1)</t>
  </si>
  <si>
    <t>1x (ČSAD)</t>
  </si>
  <si>
    <t>1x (AS TOP P3)</t>
  </si>
  <si>
    <t>1x (ORES 102BF)</t>
  </si>
  <si>
    <t>Vysočina</t>
  </si>
  <si>
    <t>2x (GSO 5)</t>
  </si>
  <si>
    <t>1x (ORES 10B2F)</t>
  </si>
  <si>
    <t>Královehradecký</t>
  </si>
  <si>
    <t>Pardubický</t>
  </si>
  <si>
    <t xml:space="preserve">4x (ADONIX AxT/C) </t>
  </si>
  <si>
    <t>1 x (Adonix SOAx5/377/20)</t>
  </si>
  <si>
    <t>1x (GSO 5 - SV)</t>
  </si>
  <si>
    <t>Liberecký</t>
  </si>
  <si>
    <t>VYsočina</t>
  </si>
  <si>
    <t xml:space="preserve">3x (ADONIX) </t>
  </si>
  <si>
    <t xml:space="preserve">1x (GSOL) </t>
  </si>
  <si>
    <t>1x (BOND NS 10 DS)</t>
  </si>
  <si>
    <t>Zlínský</t>
  </si>
  <si>
    <t>Jihomoravský</t>
  </si>
  <si>
    <t>Moravskoslezský</t>
  </si>
  <si>
    <t>Olomoucký</t>
  </si>
  <si>
    <t>1x (SOL 2/4)</t>
  </si>
  <si>
    <t xml:space="preserve">1x (GSO 5) </t>
  </si>
  <si>
    <t xml:space="preserve">1x (ORES 6 BF) </t>
  </si>
  <si>
    <t xml:space="preserve">1x (LOP 5) </t>
  </si>
  <si>
    <t>Regenerace nebo výměna filtrační náplně a likvidace</t>
  </si>
  <si>
    <t>Odsátí a likvidace čištěním vzniklých kalů</t>
  </si>
  <si>
    <t>Odsátí a likvidace znečištěné vody</t>
  </si>
  <si>
    <t>1 x (ORES)</t>
  </si>
  <si>
    <t>Praha, Uhříněves</t>
  </si>
  <si>
    <t>Přátelství 43a/1494</t>
  </si>
  <si>
    <t>3x (UVF)</t>
  </si>
  <si>
    <t>Loučovice</t>
  </si>
  <si>
    <t>Český Krumlov</t>
  </si>
  <si>
    <t>KX 10</t>
  </si>
  <si>
    <t>Vlachovo Březí</t>
  </si>
  <si>
    <t>Husova 382</t>
  </si>
  <si>
    <t>Vrbice</t>
  </si>
  <si>
    <t>Vrbice 178</t>
  </si>
  <si>
    <t>1x Sepurator 90</t>
  </si>
  <si>
    <t>Tovární 2917</t>
  </si>
  <si>
    <t>1x DHCLB 015 AA</t>
  </si>
  <si>
    <t>Strojírenská</t>
  </si>
  <si>
    <t xml:space="preserve"> - </t>
  </si>
  <si>
    <t>1x DHCB 025AA (Techneau)</t>
  </si>
  <si>
    <t xml:space="preserve"> -</t>
  </si>
  <si>
    <t>Kunovice - samoobslužná</t>
  </si>
  <si>
    <t>třída Vítězství 841</t>
  </si>
  <si>
    <t>1x DHF 110E</t>
  </si>
  <si>
    <t>5,9/3,54</t>
  </si>
  <si>
    <t>1,44/0,58</t>
  </si>
  <si>
    <t>2x0,5</t>
  </si>
  <si>
    <t>3,32/1,86</t>
  </si>
  <si>
    <t>8,22/8,06</t>
  </si>
  <si>
    <t xml:space="preserve"> 2x (0,54/0,31)</t>
  </si>
  <si>
    <t>3,77/2,94</t>
  </si>
  <si>
    <t>2,37/1,83</t>
  </si>
  <si>
    <t>3,96/3,36</t>
  </si>
  <si>
    <t>4,51/3,35</t>
  </si>
  <si>
    <t>4/3,25</t>
  </si>
  <si>
    <t>3,77/3,14</t>
  </si>
  <si>
    <t>3,79/3,71</t>
  </si>
  <si>
    <t>4,07/3,2</t>
  </si>
  <si>
    <t>2,63/1,83</t>
  </si>
  <si>
    <t>2,34/1,8</t>
  </si>
  <si>
    <t>3,43/1,82</t>
  </si>
  <si>
    <t>2x (0,91/0,53)</t>
  </si>
  <si>
    <t>4,12/3,35</t>
  </si>
  <si>
    <t>12,56/10,32</t>
  </si>
  <si>
    <t>2x (0,38/0,19)</t>
  </si>
  <si>
    <t>3x (1,1/1,1)</t>
  </si>
  <si>
    <t>4,94/3,5</t>
  </si>
  <si>
    <t>12,56/10,36</t>
  </si>
  <si>
    <t>4/3,5</t>
  </si>
  <si>
    <t>4,42/3,6</t>
  </si>
  <si>
    <t>3,33/2,5</t>
  </si>
  <si>
    <t>3x (1,96/0,56)</t>
  </si>
  <si>
    <t>4,75/3,85</t>
  </si>
  <si>
    <t>7,96/2,467</t>
  </si>
  <si>
    <t>4,468/1,924</t>
  </si>
  <si>
    <t>2,333/1,925</t>
  </si>
  <si>
    <t>1,395/1,14</t>
  </si>
  <si>
    <t>2,45/1,9</t>
  </si>
  <si>
    <t>5,95/4,76</t>
  </si>
  <si>
    <t>1,05/0,63</t>
  </si>
  <si>
    <t>3,686/2,707</t>
  </si>
  <si>
    <t xml:space="preserve"> 4/2</t>
  </si>
  <si>
    <t>3*</t>
  </si>
  <si>
    <t>1*</t>
  </si>
  <si>
    <t>15*</t>
  </si>
  <si>
    <t>3x 5*</t>
  </si>
  <si>
    <t>2x 5*</t>
  </si>
  <si>
    <t>5*</t>
  </si>
  <si>
    <t>4x 5*</t>
  </si>
  <si>
    <r>
      <t xml:space="preserve">Celkový / využitelný OBJEM ZAŘÍZENÍ      </t>
    </r>
    <r>
      <rPr>
        <sz val="9"/>
        <color rgb="FF000000"/>
        <rFont val="Arial"/>
        <family val="2"/>
        <charset val="238"/>
      </rPr>
      <t>m3</t>
    </r>
  </si>
  <si>
    <t>2x (GSO 5 - SV)</t>
  </si>
  <si>
    <t>Kontrola tech. Stavu</t>
  </si>
  <si>
    <t>3,47/1,95</t>
  </si>
  <si>
    <t>8,79/6,9</t>
  </si>
  <si>
    <t>2x 0,5/0,33</t>
  </si>
  <si>
    <t>1x (Oleopator P)</t>
  </si>
  <si>
    <t>cca 15</t>
  </si>
  <si>
    <t>cca 20</t>
  </si>
  <si>
    <t>1x (ORES 10)</t>
  </si>
  <si>
    <t>cca 10</t>
  </si>
  <si>
    <t>cca 12</t>
  </si>
  <si>
    <t>16,45/11,926</t>
  </si>
  <si>
    <t>10*</t>
  </si>
  <si>
    <t>6*</t>
  </si>
  <si>
    <t>5/2,3</t>
  </si>
  <si>
    <t>3,36/3</t>
  </si>
  <si>
    <t>4,7/3,38</t>
  </si>
  <si>
    <t>3,54/1,95</t>
  </si>
  <si>
    <t>10,8/8,37</t>
  </si>
  <si>
    <t>5,7/4,71</t>
  </si>
  <si>
    <t>Velké Březno</t>
  </si>
  <si>
    <t>Dvorce</t>
  </si>
  <si>
    <t>Poděbrady</t>
  </si>
  <si>
    <t>Horní Folmava čp. 65, 344 01 Domažlice</t>
  </si>
  <si>
    <t>č.p. 190, 400 02 Valtířov</t>
  </si>
  <si>
    <t>Olomoucká, 793 68 Dvorce</t>
  </si>
  <si>
    <t>Bílkova, 290 01 Poděbrady-Kluk</t>
  </si>
  <si>
    <t>Ústí nad Labem</t>
  </si>
  <si>
    <t>Nymburk</t>
  </si>
  <si>
    <t>Harrachov</t>
  </si>
  <si>
    <t>Na Mýtě 601, 512 46 Harrachov</t>
  </si>
  <si>
    <t>Rožmberk nad Vltavou</t>
  </si>
  <si>
    <t>382 18 Rožmberk nad Vltavou čp.136</t>
  </si>
  <si>
    <t>1x (LBO I - GF)</t>
  </si>
  <si>
    <t>1x (GSOL 5/20)</t>
  </si>
  <si>
    <t>Folmava</t>
  </si>
  <si>
    <t>1x (ASTOP 30PS)</t>
  </si>
  <si>
    <t>Bakov nad Jizerou</t>
  </si>
  <si>
    <t>Pražská, 294 01 Bakov n.Jizerou</t>
  </si>
  <si>
    <t>Stará Boleslav</t>
  </si>
  <si>
    <t>Boleslavská 209, 250 02 Stará Boleslav</t>
  </si>
  <si>
    <t>Ve Struhách, 160 00 Praha 6</t>
  </si>
  <si>
    <t>1x (ENVIA TNP 3S)</t>
  </si>
  <si>
    <t>Praha 6</t>
  </si>
  <si>
    <t>Veltrusy</t>
  </si>
  <si>
    <t>Palackého, 277 46 Veltrusy</t>
  </si>
  <si>
    <t>Mělník</t>
  </si>
  <si>
    <t>Chrášťany</t>
  </si>
  <si>
    <t>Chrášťany 53, 411 15 Třebívlice</t>
  </si>
  <si>
    <t>1x (ECOSTAR 40)</t>
  </si>
  <si>
    <t>Skuteč</t>
  </si>
  <si>
    <t>Družstevní 925, 539 73 Skuteč</t>
  </si>
  <si>
    <t>Chrudim</t>
  </si>
  <si>
    <t>Tlumačov</t>
  </si>
  <si>
    <t>Tlumačov Skály, 763 62 Tlumačov</t>
  </si>
  <si>
    <t>1x (CHP 4)</t>
  </si>
  <si>
    <t>Kojetínská 1345, 767 01 Kroměříž</t>
  </si>
  <si>
    <t>Ašská, 350 02 Cheb</t>
  </si>
  <si>
    <t>Praha, Kobylisy</t>
  </si>
  <si>
    <t>Žernosecká 1849, 182 00 Praha 8</t>
  </si>
  <si>
    <t>Praha 8</t>
  </si>
  <si>
    <t>1x (KA-I NG 6-10)</t>
  </si>
  <si>
    <t>Volary</t>
  </si>
  <si>
    <t>Soumarská, 384 51 Volary</t>
  </si>
  <si>
    <t>Chotíkov</t>
  </si>
  <si>
    <t>Karlovarská, 330 17 Chotíkov</t>
  </si>
  <si>
    <t>Plzeň - sever</t>
  </si>
  <si>
    <t>Neštěmice</t>
  </si>
  <si>
    <t>Seifertova 573, 403 31 Neštěmice</t>
  </si>
  <si>
    <t>1x (KX50)</t>
  </si>
  <si>
    <t>Bílina</t>
  </si>
  <si>
    <t>Pražská 368, 418 01 Bílina</t>
  </si>
  <si>
    <t>Písečná 5378, 430 00 Chomutov</t>
  </si>
  <si>
    <t>Odolena Voda</t>
  </si>
  <si>
    <t>Teplická, 250 70 Odolena Voda</t>
  </si>
  <si>
    <t>Praha 9</t>
  </si>
  <si>
    <t>Most</t>
  </si>
  <si>
    <t>Žatecká 1402, 434 01 Most</t>
  </si>
  <si>
    <t>Libušina 172, 272 03 Kladno 3</t>
  </si>
  <si>
    <t>Kladno - Dříň</t>
  </si>
  <si>
    <t>Praha - Podbaba</t>
  </si>
  <si>
    <t>Broučkova 5294, 760 01 Zlín</t>
  </si>
  <si>
    <t>Blatná</t>
  </si>
  <si>
    <t>Plzeňská, 388 01 Blatná</t>
  </si>
  <si>
    <t>Táborská 2260, 397 01 Písek</t>
  </si>
  <si>
    <t>1x (ALFA GSJ 6)</t>
  </si>
  <si>
    <t>Písecká 407, 386 01 Strakonice</t>
  </si>
  <si>
    <t>1x (CHP 1)</t>
  </si>
  <si>
    <t>Vimperk</t>
  </si>
  <si>
    <t>Sklářská, 385 01 Vimperk</t>
  </si>
  <si>
    <t>Jítrava</t>
  </si>
  <si>
    <t>Jítrava 179,  463 53 Rynoltice – Jítrava</t>
  </si>
  <si>
    <t>M.Horákové, 370 05 České Budějovice</t>
  </si>
  <si>
    <t>1x (AS TOP 30PS)</t>
  </si>
  <si>
    <t>Vlčická, 541 02 Trutnov</t>
  </si>
  <si>
    <t>Unhošť</t>
  </si>
  <si>
    <t>Karlovarská, 273 51 Unhošť</t>
  </si>
  <si>
    <t>Hartmanice</t>
  </si>
  <si>
    <t>Hartmanice, 341 81 Klatovy</t>
  </si>
  <si>
    <t>Dlouhá Ves</t>
  </si>
  <si>
    <t>Dlouhá Ves, 341 91 Sušice</t>
  </si>
  <si>
    <t>Puškinova 679/IV, 339 01 Klatovy</t>
  </si>
  <si>
    <t>Vítězná 2049, 356 01 Sokolov</t>
  </si>
  <si>
    <t>Smržovka</t>
  </si>
  <si>
    <t>Hlavní 1349, 468 51 Smržovka</t>
  </si>
  <si>
    <t>1x (GSOL 2/20)</t>
  </si>
  <si>
    <t>Budčeves</t>
  </si>
  <si>
    <t>Budčeves 9, 507 32 Kopidlno</t>
  </si>
  <si>
    <t>1x (LPO 10)</t>
  </si>
  <si>
    <t>Vilémov</t>
  </si>
  <si>
    <t>407 80 Vilémov</t>
  </si>
  <si>
    <t>1x (EKOSORB ON10)</t>
  </si>
  <si>
    <t>Vysočany</t>
  </si>
  <si>
    <t>Hrušovany u Chomutova, 431 43 Chomutov</t>
  </si>
  <si>
    <t>Plzeň - Bílá Hora</t>
  </si>
  <si>
    <t>28.října, 301 00 Plzeň - Bílá Hora</t>
  </si>
  <si>
    <t>Plzeň - město</t>
  </si>
  <si>
    <t>1x Freylit M+R 6KR</t>
  </si>
  <si>
    <t>Rtyně v Podkrkonoší</t>
  </si>
  <si>
    <t>Kostelecká 823, 542 33 Rtyně v Podkrkonoší</t>
  </si>
  <si>
    <t>Brno - Slatina</t>
  </si>
  <si>
    <t>Řípská 3, 627 00 Brno - Slatina</t>
  </si>
  <si>
    <t>Rakovník</t>
  </si>
  <si>
    <t>U Hamru 2505, 269 01 Rakovník</t>
  </si>
  <si>
    <t>1x (EUROSEPURATOR EU 20/III)</t>
  </si>
  <si>
    <t>Kaplice</t>
  </si>
  <si>
    <t>Omlenická 641, 382 41 Kaplice</t>
  </si>
  <si>
    <t>Borovy</t>
  </si>
  <si>
    <t>Borovy 92, 334 01 Přeštice</t>
  </si>
  <si>
    <t>Plzeň - jih</t>
  </si>
  <si>
    <t>1x (OLDIE LICE)</t>
  </si>
  <si>
    <t>Čepirohy 137, 434 01 Most</t>
  </si>
  <si>
    <t>Čepirohy</t>
  </si>
  <si>
    <t>1x (EUROSEPURATOR 2000)</t>
  </si>
  <si>
    <t>Drhovle</t>
  </si>
  <si>
    <t>Drhovle, 397 01 Písek</t>
  </si>
  <si>
    <t>Mýto</t>
  </si>
  <si>
    <t>Plzeňská 565, 338 05 Mýto</t>
  </si>
  <si>
    <t>Rokycany</t>
  </si>
  <si>
    <t>Praha - Chuchle</t>
  </si>
  <si>
    <t>Strakonická 35, 150 00 Praha 5</t>
  </si>
  <si>
    <t>Praha 5</t>
  </si>
  <si>
    <t>1x (NEUTRA COMBI)</t>
  </si>
  <si>
    <t>Pištín</t>
  </si>
  <si>
    <t>silnice 1/20, 373 46 Pištín</t>
  </si>
  <si>
    <t>1x (ENVIA TNC 80 200 NS)</t>
  </si>
  <si>
    <t>Praha - Vysočanská radiála</t>
  </si>
  <si>
    <t>Vysočanská radiála, 193 00 Praha 9</t>
  </si>
  <si>
    <t>1x (AQUAFIX SK 40/4000)</t>
  </si>
  <si>
    <t>Vojtanov</t>
  </si>
  <si>
    <t>č.d. 105, 351 34 Vojtanov</t>
  </si>
  <si>
    <t>1x (ASIO AS TOP 15VFS)</t>
  </si>
  <si>
    <t>1x (GSOL 2/10)</t>
  </si>
  <si>
    <t xml:space="preserve"> - / 2</t>
  </si>
  <si>
    <t xml:space="preserve"> - / 2,5</t>
  </si>
  <si>
    <t>2x (LOP 10/20)</t>
  </si>
  <si>
    <t>Křenovice - levá (směr BR)</t>
  </si>
  <si>
    <t>Křenovice</t>
  </si>
  <si>
    <t>Křenovice - pravá (směr OV)</t>
  </si>
  <si>
    <t>7*</t>
  </si>
  <si>
    <t>6x (typ nezjištěn)</t>
  </si>
  <si>
    <t>Molitan. filtry</t>
  </si>
  <si>
    <t>cca 8kg</t>
  </si>
  <si>
    <t>cca 5</t>
  </si>
  <si>
    <t xml:space="preserve"> -/4</t>
  </si>
  <si>
    <t xml:space="preserve"> - / 7</t>
  </si>
  <si>
    <t>cca  2x 3</t>
  </si>
  <si>
    <t>cca12</t>
  </si>
  <si>
    <t>Plast. filtr</t>
  </si>
  <si>
    <t>2x 3*</t>
  </si>
  <si>
    <t>3x (GSO5-SV)</t>
  </si>
  <si>
    <t>3x 0,5</t>
  </si>
  <si>
    <t>3x (ADONIX)</t>
  </si>
  <si>
    <t>9*</t>
  </si>
  <si>
    <t>2x (AS-TOP 6F1 + ČSAD)</t>
  </si>
  <si>
    <t>9,67/6,49 + 3,5/3,05</t>
  </si>
  <si>
    <t>20*</t>
  </si>
  <si>
    <t>4,54/3,5</t>
  </si>
  <si>
    <t>9,97/7,17</t>
  </si>
  <si>
    <t>2,61/2,4</t>
  </si>
  <si>
    <t>1x (EKOSTAR QN 30 KS)</t>
  </si>
  <si>
    <t>2x 2*</t>
  </si>
  <si>
    <t>3x 3*</t>
  </si>
  <si>
    <t>2x (1,3/0,77)</t>
  </si>
  <si>
    <t>2x (1,06/0,55)</t>
  </si>
  <si>
    <t>9,15/6,55</t>
  </si>
  <si>
    <t>3 + 2</t>
  </si>
  <si>
    <t xml:space="preserve">2x (ČSAD 5 a 3,1 l/s) </t>
  </si>
  <si>
    <t>6,64/2,05</t>
  </si>
  <si>
    <t>6,09/4,34</t>
  </si>
  <si>
    <t>1x (ADONIX AxT/D )</t>
  </si>
  <si>
    <t>4x (1,09/0,58)</t>
  </si>
  <si>
    <t>10,04/7,14</t>
  </si>
  <si>
    <t>2x (1,1/0,59)</t>
  </si>
  <si>
    <t>2x (1,1/0,81)</t>
  </si>
  <si>
    <t>8,6/8,37</t>
  </si>
  <si>
    <t xml:space="preserve"> 5,18/3,56  + 1,1/0,59 </t>
  </si>
  <si>
    <t>5,87/3,26</t>
  </si>
  <si>
    <t>3,76/2,92</t>
  </si>
  <si>
    <t>3x (1,11/0,63)</t>
  </si>
  <si>
    <t>3x (1,1/0,61)</t>
  </si>
  <si>
    <t>2x (1,04/0,59)</t>
  </si>
  <si>
    <t>2,53/1,95</t>
  </si>
  <si>
    <t>2x (2,51/1,03)</t>
  </si>
  <si>
    <t>2x 6*</t>
  </si>
  <si>
    <t>15,1/12,38</t>
  </si>
  <si>
    <t>12*</t>
  </si>
  <si>
    <t>8*</t>
  </si>
  <si>
    <t>4x (0,98/0,57)</t>
  </si>
  <si>
    <t>13,51/10,16</t>
  </si>
  <si>
    <t>2,37/1,89</t>
  </si>
  <si>
    <t>0,35/0,18</t>
  </si>
  <si>
    <t>2,87/2,22</t>
  </si>
  <si>
    <t>6,04/2,15</t>
  </si>
  <si>
    <t>4,42/1,89</t>
  </si>
  <si>
    <t>2,54/1,67</t>
  </si>
  <si>
    <t>5,84/2,53</t>
  </si>
  <si>
    <t>7,58/5,48</t>
  </si>
  <si>
    <t>2,35/1,88</t>
  </si>
  <si>
    <t>6,38/2,68</t>
  </si>
  <si>
    <t>4,25/1,97</t>
  </si>
  <si>
    <t>1x (Eurosepurátor 92 EUS 6/III)</t>
  </si>
  <si>
    <t>5,25/4,02</t>
  </si>
  <si>
    <t>5,09/2,08</t>
  </si>
  <si>
    <t>0,48/0,2</t>
  </si>
  <si>
    <t>4,91/3,88</t>
  </si>
  <si>
    <t>0,48/0,26</t>
  </si>
  <si>
    <t>2,36/1,83</t>
  </si>
  <si>
    <t>6,61/5,46</t>
  </si>
  <si>
    <t>4,78/1,75</t>
  </si>
  <si>
    <t>13,29/8,62</t>
  </si>
  <si>
    <t>4,66/3,68</t>
  </si>
  <si>
    <t>6,12/3,13</t>
  </si>
  <si>
    <t>2,42/1,94</t>
  </si>
  <si>
    <t>3,83/2,77</t>
  </si>
  <si>
    <t>6*
 box '15x50x90cm</t>
  </si>
  <si>
    <t>cca 6 kg 
'ROZMĚR BOXU 15 *50*90CM</t>
  </si>
  <si>
    <t>2,35/1,96</t>
  </si>
  <si>
    <t>1,1/0,64</t>
  </si>
  <si>
    <t>8,24/5,81</t>
  </si>
  <si>
    <t>5,58/3,89</t>
  </si>
  <si>
    <t>4,6/1,9</t>
  </si>
  <si>
    <t>4,75/1,91</t>
  </si>
  <si>
    <t>0,55/0,35</t>
  </si>
  <si>
    <t>0,5/0,27</t>
  </si>
  <si>
    <t>7,96/5,83</t>
  </si>
  <si>
    <t>7,64/2,91</t>
  </si>
  <si>
    <t>7,77/6,72</t>
  </si>
  <si>
    <t>15,21/8,3</t>
  </si>
  <si>
    <t>14,89/10,68</t>
  </si>
  <si>
    <t>16,68/13,73</t>
  </si>
  <si>
    <t>4,09/2,06</t>
  </si>
  <si>
    <t>2,23/1,12</t>
  </si>
  <si>
    <t>2,28/1,36</t>
  </si>
  <si>
    <t>3,66/2,39</t>
  </si>
  <si>
    <t>15,28/9,04</t>
  </si>
  <si>
    <t>3,03/2</t>
  </si>
  <si>
    <t>5,11/2,56</t>
  </si>
  <si>
    <t>6,47/2,02</t>
  </si>
  <si>
    <t>5,41/1,93</t>
  </si>
  <si>
    <t>6,24/4,51</t>
  </si>
  <si>
    <t>2,41/2</t>
  </si>
  <si>
    <t>12,31/8,94</t>
  </si>
  <si>
    <t>8,1/5,1</t>
  </si>
  <si>
    <t>2x (0,9/0,56)</t>
  </si>
  <si>
    <t>1x 3*</t>
  </si>
  <si>
    <t>1,05/0,65</t>
  </si>
  <si>
    <t>8,38/4,28</t>
  </si>
  <si>
    <t>10,94/8,91</t>
  </si>
  <si>
    <t>3,69/1,94</t>
  </si>
  <si>
    <t>7,26/4,79</t>
  </si>
  <si>
    <t>molitan. filtry</t>
  </si>
  <si>
    <t>2,55/1,92</t>
  </si>
  <si>
    <t>9,6/8,5</t>
  </si>
  <si>
    <t>21,53/15,12</t>
  </si>
  <si>
    <t>9,2/7,19</t>
  </si>
  <si>
    <t>23,54/19,51</t>
  </si>
  <si>
    <t>6,91/5,66</t>
  </si>
  <si>
    <t>12,77/8,3</t>
  </si>
  <si>
    <t>sorpční válce + molitan. f.</t>
  </si>
  <si>
    <t>7,06/5,25</t>
  </si>
  <si>
    <t>3,11/1,46</t>
  </si>
  <si>
    <t>2,95/2,38</t>
  </si>
  <si>
    <t>2,56/2,11</t>
  </si>
  <si>
    <t>38,01/30,32</t>
  </si>
  <si>
    <t>Rýmařov</t>
  </si>
  <si>
    <t>Opavská 4, 795 01 Rýmařov</t>
  </si>
  <si>
    <t>1x (SOR 20)</t>
  </si>
  <si>
    <t xml:space="preserve"> - / 3</t>
  </si>
  <si>
    <t xml:space="preserve"> -/3</t>
  </si>
  <si>
    <t xml:space="preserve"> -'/7</t>
  </si>
  <si>
    <t xml:space="preserve"> -/12</t>
  </si>
  <si>
    <t xml:space="preserve"> -/10</t>
  </si>
  <si>
    <t>Kladno - Švermov</t>
  </si>
  <si>
    <t>Na Kopci 950,  272 01 Kladno</t>
  </si>
  <si>
    <t>UGKSD7</t>
  </si>
  <si>
    <t>25 + molitan. f.</t>
  </si>
  <si>
    <t xml:space="preserve"> -/6</t>
  </si>
  <si>
    <t>1x (EKOSTAR QN 3
/GSOL 5/20)</t>
  </si>
  <si>
    <t xml:space="preserve"> - / 3,5</t>
  </si>
  <si>
    <t xml:space="preserve"> 2x (-/10)</t>
  </si>
  <si>
    <t>2x '10*</t>
  </si>
  <si>
    <t xml:space="preserve"> - / 9</t>
  </si>
  <si>
    <t xml:space="preserve"> - / 4</t>
  </si>
  <si>
    <t xml:space="preserve"> - / 5</t>
  </si>
  <si>
    <t>1x (GSO)</t>
  </si>
  <si>
    <r>
      <t xml:space="preserve">Sorpční náplň v </t>
    </r>
    <r>
      <rPr>
        <b/>
        <sz val="9"/>
        <color rgb="FF000000"/>
        <rFont val="Arial"/>
        <family val="2"/>
        <charset val="238"/>
      </rPr>
      <t>kg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 xml:space="preserve">
</t>
    </r>
    <r>
      <rPr>
        <sz val="9"/>
        <color rgb="FF000000"/>
        <rFont val="Arial"/>
        <family val="2"/>
        <charset val="238"/>
      </rPr>
      <t>* výrobce neuvádí -odhad</t>
    </r>
    <r>
      <rPr>
        <b/>
        <sz val="9"/>
        <color indexed="8"/>
        <rFont val="Arial"/>
        <family val="2"/>
        <charset val="238"/>
      </rPr>
      <t xml:space="preserve"> </t>
    </r>
  </si>
  <si>
    <t xml:space="preserve"> -/ 5</t>
  </si>
  <si>
    <t xml:space="preserve"> -/ 20</t>
  </si>
  <si>
    <t xml:space="preserve"> - / 13</t>
  </si>
  <si>
    <t xml:space="preserve"> - / 10</t>
  </si>
  <si>
    <t xml:space="preserve"> - /11</t>
  </si>
  <si>
    <t>1x (GSOL 5/10)</t>
  </si>
  <si>
    <t xml:space="preserve"> - /3</t>
  </si>
  <si>
    <t>2x (GSOL 2/20)</t>
  </si>
  <si>
    <t>2x (' - / 10)</t>
  </si>
  <si>
    <t>3x (1,05/0,59)</t>
  </si>
  <si>
    <t>2x (0,58/0,34)</t>
  </si>
  <si>
    <t xml:space="preserve">VYPLŇUJTE  SLOUPCE   "POLOŽKOVÁ KALKULACE" </t>
  </si>
  <si>
    <t>1x (GSO 5/30-KB-0)</t>
  </si>
  <si>
    <t>60*</t>
  </si>
  <si>
    <t xml:space="preserve"> -/13</t>
  </si>
  <si>
    <t xml:space="preserve"> - / 15</t>
  </si>
  <si>
    <t xml:space="preserve"> - /5</t>
  </si>
  <si>
    <t>2x (GSOL 5/20)</t>
  </si>
  <si>
    <t>2x (-/3)</t>
  </si>
  <si>
    <t>30*</t>
  </si>
  <si>
    <t>2x 10*</t>
  </si>
  <si>
    <t xml:space="preserve"> -/ 6</t>
  </si>
  <si>
    <t>cca 8</t>
  </si>
  <si>
    <t>Turnov</t>
  </si>
  <si>
    <t>2x SV/?</t>
  </si>
  <si>
    <t>Palackého 182, 511 01 Turnov</t>
  </si>
  <si>
    <t>1x (GSOL) 1x (neznámý)</t>
  </si>
  <si>
    <t>1x (- /10) 1x (-/5)</t>
  </si>
  <si>
    <t>Náklady na dopravu (celková částka)</t>
  </si>
  <si>
    <t>31.5.</t>
  </si>
  <si>
    <t>31.10.</t>
  </si>
  <si>
    <t>30.8.</t>
  </si>
  <si>
    <t>31.7.</t>
  </si>
  <si>
    <t>30.4.</t>
  </si>
  <si>
    <t>30.11.</t>
  </si>
  <si>
    <t>31.8.</t>
  </si>
  <si>
    <t>31.3.</t>
  </si>
  <si>
    <t>30.9.</t>
  </si>
  <si>
    <t>30.3.</t>
  </si>
  <si>
    <t>31.9.</t>
  </si>
  <si>
    <t>	mechanické a tlakové čištění komor odlučovače a vpustí</t>
  </si>
  <si>
    <t>Požadovaný termín realizace - do data daného roku tak, aby byl dodržen termín periodické konrtroly 1 x za 12 měsíců (tj. kontroly na sebe časově plynule navazovaly a nebyly prováděny v časovém předstihu, ani zpoždění)</t>
  </si>
  <si>
    <r>
      <rPr>
        <b/>
        <sz val="9"/>
        <color rgb="FF000000"/>
        <rFont val="Arial"/>
        <family val="2"/>
        <charset val="238"/>
      </rPr>
      <t xml:space="preserve"> Zavodnění ORL - </t>
    </r>
    <r>
      <rPr>
        <sz val="9"/>
        <color indexed="8"/>
        <rFont val="Arial"/>
        <family val="2"/>
        <charset val="238"/>
      </rPr>
      <t xml:space="preserve">doplnění provozních náplní (dovoz vody a zavodnění) </t>
    </r>
  </si>
  <si>
    <r>
      <rPr>
        <b/>
        <sz val="11"/>
        <color rgb="FFFF0000"/>
        <rFont val="Calibri"/>
        <family val="2"/>
        <charset val="238"/>
        <scheme val="minor"/>
      </rPr>
      <t xml:space="preserve">POLOŽKOVÁ KALKULACE pro službu </t>
    </r>
    <r>
      <rPr>
        <b/>
        <sz val="11"/>
        <color theme="1"/>
        <rFont val="Calibri"/>
        <family val="2"/>
        <charset val="238"/>
        <scheme val="minor"/>
      </rPr>
      <t xml:space="preserve">- Pravidelné periodické (roční) čištění ORL a SV </t>
    </r>
    <r>
      <rPr>
        <sz val="11"/>
        <color theme="1"/>
        <rFont val="Calibri"/>
        <family val="2"/>
        <charset val="238"/>
        <scheme val="minor"/>
      </rPr>
      <t>(Kč bez DPH)</t>
    </r>
  </si>
  <si>
    <t>dílčí nabídková cena "C1" v Kč, bez DPH</t>
  </si>
  <si>
    <r>
      <t xml:space="preserve">NABÍDKOVÁ CENA/ROK </t>
    </r>
    <r>
      <rPr>
        <sz val="11"/>
        <color rgb="FFFF0000"/>
        <rFont val="Calibri"/>
        <family val="2"/>
        <charset val="238"/>
        <scheme val="minor"/>
      </rPr>
      <t>(Kč bez DPH)</t>
    </r>
  </si>
  <si>
    <t>MÍSTO PLNĚNÍ a SPECIFIKACE ZAKÁZKY - čištění ORL, SV  -  dle odst. 2.1., písm. A) ZD:</t>
  </si>
  <si>
    <t>1x (GSO 5/12) bez sorbce</t>
  </si>
  <si>
    <r>
      <rPr>
        <sz val="10"/>
        <rFont val="Arial"/>
        <family val="2"/>
        <charset val="238"/>
      </rPr>
      <t xml:space="preserve">1x (typ nezjištěn) </t>
    </r>
  </si>
  <si>
    <t>Příloha č. 3a ZD - Položkový rozpočet (specifikace zakázky)   -   ZD č.: 126/25/OCN  - Rámcová dohoda na čištění a údržbu stokové sítě na čerpacích stanicích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</si>
</sst>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rgb="FF002060"/>
      <name val="Arial"/>
      <family val="2"/>
      <charset val="238"/>
    </font>
    <font>
      <sz val="8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9" xfId="0" applyFon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0" applyNumberFormat="1" applyFill="1"/>
    <xf numFmtId="4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vertical="center"/>
    </xf>
    <xf numFmtId="0" fontId="20" fillId="2" borderId="2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3" xfId="0" quotePrefix="1" applyFont="1" applyFill="1" applyBorder="1" applyAlignment="1">
      <alignment horizontal="center" vertical="center" wrapText="1"/>
    </xf>
    <xf numFmtId="0" fontId="6" fillId="2" borderId="24" xfId="0" quotePrefix="1" applyFont="1" applyFill="1" applyBorder="1" applyAlignment="1">
      <alignment horizontal="center" vertical="center" wrapText="1"/>
    </xf>
    <xf numFmtId="44" fontId="6" fillId="2" borderId="27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4" fillId="9" borderId="1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4" fontId="6" fillId="2" borderId="21" xfId="0" quotePrefix="1" applyNumberFormat="1" applyFont="1" applyFill="1" applyBorder="1" applyAlignment="1">
      <alignment horizontal="center" vertical="center" wrapText="1"/>
    </xf>
    <xf numFmtId="0" fontId="20" fillId="2" borderId="1" xfId="0" quotePrefix="1" applyFont="1" applyFill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0" fillId="2" borderId="2" xfId="0" quotePrefix="1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2" fillId="2" borderId="1" xfId="0" quotePrefix="1" applyFont="1" applyFill="1" applyBorder="1" applyAlignment="1">
      <alignment horizontal="center" vertical="center" wrapText="1"/>
    </xf>
    <xf numFmtId="16" fontId="6" fillId="2" borderId="2" xfId="0" quotePrefix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2" fontId="6" fillId="4" borderId="22" xfId="0" quotePrefix="1" applyNumberFormat="1" applyFont="1" applyFill="1" applyBorder="1" applyAlignment="1">
      <alignment horizontal="center" vertical="center" wrapText="1"/>
    </xf>
    <xf numFmtId="2" fontId="6" fillId="4" borderId="25" xfId="0" quotePrefix="1" applyNumberFormat="1" applyFont="1" applyFill="1" applyBorder="1" applyAlignment="1">
      <alignment horizontal="center" vertical="center" wrapText="1"/>
    </xf>
    <xf numFmtId="2" fontId="6" fillId="4" borderId="23" xfId="0" quotePrefix="1" applyNumberFormat="1" applyFont="1" applyFill="1" applyBorder="1" applyAlignment="1">
      <alignment horizontal="center" vertical="center" wrapText="1"/>
    </xf>
    <xf numFmtId="2" fontId="6" fillId="4" borderId="26" xfId="0" quotePrefix="1" applyNumberFormat="1" applyFont="1" applyFill="1" applyBorder="1" applyAlignment="1">
      <alignment horizontal="center" vertical="center" wrapText="1"/>
    </xf>
    <xf numFmtId="2" fontId="6" fillId="4" borderId="14" xfId="0" quotePrefix="1" applyNumberFormat="1" applyFont="1" applyFill="1" applyBorder="1" applyAlignment="1">
      <alignment horizontal="center" vertical="center" wrapText="1"/>
    </xf>
    <xf numFmtId="2" fontId="6" fillId="4" borderId="10" xfId="0" quotePrefix="1" applyNumberFormat="1" applyFont="1" applyFill="1" applyBorder="1" applyAlignment="1">
      <alignment horizontal="center" vertical="center" wrapText="1"/>
    </xf>
    <xf numFmtId="2" fontId="6" fillId="4" borderId="1" xfId="0" quotePrefix="1" applyNumberFormat="1" applyFont="1" applyFill="1" applyBorder="1" applyAlignment="1">
      <alignment horizontal="center" vertical="center" wrapText="1"/>
    </xf>
    <xf numFmtId="2" fontId="6" fillId="0" borderId="27" xfId="0" quotePrefix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44" fontId="18" fillId="3" borderId="8" xfId="0" applyNumberFormat="1" applyFont="1" applyFill="1" applyBorder="1" applyAlignment="1">
      <alignment horizontal="center" vertical="center" wrapText="1"/>
    </xf>
    <xf numFmtId="44" fontId="18" fillId="3" borderId="3" xfId="0" applyNumberFormat="1" applyFont="1" applyFill="1" applyBorder="1" applyAlignment="1">
      <alignment horizontal="center" vertical="center" wrapText="1"/>
    </xf>
    <xf numFmtId="44" fontId="10" fillId="6" borderId="15" xfId="0" applyNumberFormat="1" applyFont="1" applyFill="1" applyBorder="1" applyAlignment="1">
      <alignment horizontal="center" vertical="center"/>
    </xf>
    <xf numFmtId="44" fontId="10" fillId="6" borderId="16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D3826CC1-C096-4599-99AB-2D6F227CF31F}"/>
  </cellStyles>
  <dxfs count="0"/>
  <tableStyles count="0" defaultTableStyle="TableStyleMedium2" defaultPivotStyle="PivotStyleMedium9"/>
  <colors>
    <mruColors>
      <color rgb="FFFBF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A229"/>
  <sheetViews>
    <sheetView tabSelected="1" zoomScale="70" zoomScaleNormal="70" workbookViewId="0">
      <pane ySplit="5" topLeftCell="A6" activePane="bottomLeft" state="frozen"/>
      <selection pane="bottomLeft" activeCell="H14" sqref="H14"/>
    </sheetView>
  </sheetViews>
  <sheetFormatPr defaultRowHeight="15" x14ac:dyDescent="0.25"/>
  <cols>
    <col min="1" max="1" width="6.140625" style="8" customWidth="1"/>
    <col min="2" max="2" width="29.42578125" customWidth="1"/>
    <col min="3" max="3" width="17.28515625" customWidth="1"/>
    <col min="4" max="4" width="16" customWidth="1"/>
    <col min="5" max="5" width="16.5703125" customWidth="1"/>
    <col min="6" max="6" width="18.85546875" style="15" customWidth="1"/>
    <col min="7" max="7" width="13.5703125" customWidth="1"/>
    <col min="8" max="8" width="14" customWidth="1"/>
    <col min="9" max="9" width="15.85546875" customWidth="1"/>
    <col min="10" max="15" width="13.7109375" style="9" customWidth="1"/>
    <col min="16" max="16" width="14.5703125" style="9" customWidth="1"/>
    <col min="17" max="17" width="42.28515625" style="9" customWidth="1"/>
    <col min="18" max="18" width="15.140625" style="13" customWidth="1"/>
    <col min="19" max="19" width="5.7109375" customWidth="1"/>
    <col min="260" max="260" width="6.140625" customWidth="1"/>
    <col min="261" max="261" width="29.42578125" customWidth="1"/>
    <col min="262" max="262" width="36.28515625" customWidth="1"/>
    <col min="263" max="263" width="17.5703125" customWidth="1"/>
    <col min="264" max="264" width="24.140625" customWidth="1"/>
    <col min="265" max="265" width="24.7109375" customWidth="1"/>
    <col min="266" max="266" width="14.5703125" customWidth="1"/>
    <col min="267" max="267" width="13" customWidth="1"/>
    <col min="268" max="269" width="22.5703125" customWidth="1"/>
    <col min="270" max="270" width="25.7109375" customWidth="1"/>
    <col min="271" max="271" width="8.5703125" customWidth="1"/>
    <col min="272" max="272" width="10.140625" customWidth="1"/>
    <col min="273" max="275" width="5.7109375" customWidth="1"/>
    <col min="516" max="516" width="6.140625" customWidth="1"/>
    <col min="517" max="517" width="29.42578125" customWidth="1"/>
    <col min="518" max="518" width="36.28515625" customWidth="1"/>
    <col min="519" max="519" width="17.5703125" customWidth="1"/>
    <col min="520" max="520" width="24.140625" customWidth="1"/>
    <col min="521" max="521" width="24.7109375" customWidth="1"/>
    <col min="522" max="522" width="14.5703125" customWidth="1"/>
    <col min="523" max="523" width="13" customWidth="1"/>
    <col min="524" max="525" width="22.5703125" customWidth="1"/>
    <col min="526" max="526" width="25.7109375" customWidth="1"/>
    <col min="527" max="527" width="8.5703125" customWidth="1"/>
    <col min="528" max="528" width="10.140625" customWidth="1"/>
    <col min="529" max="531" width="5.7109375" customWidth="1"/>
    <col min="772" max="772" width="6.140625" customWidth="1"/>
    <col min="773" max="773" width="29.42578125" customWidth="1"/>
    <col min="774" max="774" width="36.28515625" customWidth="1"/>
    <col min="775" max="775" width="17.5703125" customWidth="1"/>
    <col min="776" max="776" width="24.140625" customWidth="1"/>
    <col min="777" max="777" width="24.7109375" customWidth="1"/>
    <col min="778" max="778" width="14.5703125" customWidth="1"/>
    <col min="779" max="779" width="13" customWidth="1"/>
    <col min="780" max="781" width="22.5703125" customWidth="1"/>
    <col min="782" max="782" width="25.7109375" customWidth="1"/>
    <col min="783" max="783" width="8.5703125" customWidth="1"/>
    <col min="784" max="784" width="10.140625" customWidth="1"/>
    <col min="785" max="787" width="5.7109375" customWidth="1"/>
    <col min="1028" max="1028" width="6.140625" customWidth="1"/>
    <col min="1029" max="1029" width="29.42578125" customWidth="1"/>
    <col min="1030" max="1030" width="36.28515625" customWidth="1"/>
    <col min="1031" max="1031" width="17.5703125" customWidth="1"/>
    <col min="1032" max="1032" width="24.140625" customWidth="1"/>
    <col min="1033" max="1033" width="24.7109375" customWidth="1"/>
    <col min="1034" max="1034" width="14.5703125" customWidth="1"/>
    <col min="1035" max="1035" width="13" customWidth="1"/>
    <col min="1036" max="1037" width="22.5703125" customWidth="1"/>
    <col min="1038" max="1038" width="25.7109375" customWidth="1"/>
    <col min="1039" max="1039" width="8.5703125" customWidth="1"/>
    <col min="1040" max="1040" width="10.140625" customWidth="1"/>
    <col min="1041" max="1043" width="5.7109375" customWidth="1"/>
    <col min="1284" max="1284" width="6.140625" customWidth="1"/>
    <col min="1285" max="1285" width="29.42578125" customWidth="1"/>
    <col min="1286" max="1286" width="36.28515625" customWidth="1"/>
    <col min="1287" max="1287" width="17.5703125" customWidth="1"/>
    <col min="1288" max="1288" width="24.140625" customWidth="1"/>
    <col min="1289" max="1289" width="24.7109375" customWidth="1"/>
    <col min="1290" max="1290" width="14.5703125" customWidth="1"/>
    <col min="1291" max="1291" width="13" customWidth="1"/>
    <col min="1292" max="1293" width="22.5703125" customWidth="1"/>
    <col min="1294" max="1294" width="25.7109375" customWidth="1"/>
    <col min="1295" max="1295" width="8.5703125" customWidth="1"/>
    <col min="1296" max="1296" width="10.140625" customWidth="1"/>
    <col min="1297" max="1299" width="5.7109375" customWidth="1"/>
    <col min="1540" max="1540" width="6.140625" customWidth="1"/>
    <col min="1541" max="1541" width="29.42578125" customWidth="1"/>
    <col min="1542" max="1542" width="36.28515625" customWidth="1"/>
    <col min="1543" max="1543" width="17.5703125" customWidth="1"/>
    <col min="1544" max="1544" width="24.140625" customWidth="1"/>
    <col min="1545" max="1545" width="24.7109375" customWidth="1"/>
    <col min="1546" max="1546" width="14.5703125" customWidth="1"/>
    <col min="1547" max="1547" width="13" customWidth="1"/>
    <col min="1548" max="1549" width="22.5703125" customWidth="1"/>
    <col min="1550" max="1550" width="25.7109375" customWidth="1"/>
    <col min="1551" max="1551" width="8.5703125" customWidth="1"/>
    <col min="1552" max="1552" width="10.140625" customWidth="1"/>
    <col min="1553" max="1555" width="5.7109375" customWidth="1"/>
    <col min="1796" max="1796" width="6.140625" customWidth="1"/>
    <col min="1797" max="1797" width="29.42578125" customWidth="1"/>
    <col min="1798" max="1798" width="36.28515625" customWidth="1"/>
    <col min="1799" max="1799" width="17.5703125" customWidth="1"/>
    <col min="1800" max="1800" width="24.140625" customWidth="1"/>
    <col min="1801" max="1801" width="24.7109375" customWidth="1"/>
    <col min="1802" max="1802" width="14.5703125" customWidth="1"/>
    <col min="1803" max="1803" width="13" customWidth="1"/>
    <col min="1804" max="1805" width="22.5703125" customWidth="1"/>
    <col min="1806" max="1806" width="25.7109375" customWidth="1"/>
    <col min="1807" max="1807" width="8.5703125" customWidth="1"/>
    <col min="1808" max="1808" width="10.140625" customWidth="1"/>
    <col min="1809" max="1811" width="5.7109375" customWidth="1"/>
    <col min="2052" max="2052" width="6.140625" customWidth="1"/>
    <col min="2053" max="2053" width="29.42578125" customWidth="1"/>
    <col min="2054" max="2054" width="36.28515625" customWidth="1"/>
    <col min="2055" max="2055" width="17.5703125" customWidth="1"/>
    <col min="2056" max="2056" width="24.140625" customWidth="1"/>
    <col min="2057" max="2057" width="24.7109375" customWidth="1"/>
    <col min="2058" max="2058" width="14.5703125" customWidth="1"/>
    <col min="2059" max="2059" width="13" customWidth="1"/>
    <col min="2060" max="2061" width="22.5703125" customWidth="1"/>
    <col min="2062" max="2062" width="25.7109375" customWidth="1"/>
    <col min="2063" max="2063" width="8.5703125" customWidth="1"/>
    <col min="2064" max="2064" width="10.140625" customWidth="1"/>
    <col min="2065" max="2067" width="5.7109375" customWidth="1"/>
    <col min="2308" max="2308" width="6.140625" customWidth="1"/>
    <col min="2309" max="2309" width="29.42578125" customWidth="1"/>
    <col min="2310" max="2310" width="36.28515625" customWidth="1"/>
    <col min="2311" max="2311" width="17.5703125" customWidth="1"/>
    <col min="2312" max="2312" width="24.140625" customWidth="1"/>
    <col min="2313" max="2313" width="24.7109375" customWidth="1"/>
    <col min="2314" max="2314" width="14.5703125" customWidth="1"/>
    <col min="2315" max="2315" width="13" customWidth="1"/>
    <col min="2316" max="2317" width="22.5703125" customWidth="1"/>
    <col min="2318" max="2318" width="25.7109375" customWidth="1"/>
    <col min="2319" max="2319" width="8.5703125" customWidth="1"/>
    <col min="2320" max="2320" width="10.140625" customWidth="1"/>
    <col min="2321" max="2323" width="5.7109375" customWidth="1"/>
    <col min="2564" max="2564" width="6.140625" customWidth="1"/>
    <col min="2565" max="2565" width="29.42578125" customWidth="1"/>
    <col min="2566" max="2566" width="36.28515625" customWidth="1"/>
    <col min="2567" max="2567" width="17.5703125" customWidth="1"/>
    <col min="2568" max="2568" width="24.140625" customWidth="1"/>
    <col min="2569" max="2569" width="24.7109375" customWidth="1"/>
    <col min="2570" max="2570" width="14.5703125" customWidth="1"/>
    <col min="2571" max="2571" width="13" customWidth="1"/>
    <col min="2572" max="2573" width="22.5703125" customWidth="1"/>
    <col min="2574" max="2574" width="25.7109375" customWidth="1"/>
    <col min="2575" max="2575" width="8.5703125" customWidth="1"/>
    <col min="2576" max="2576" width="10.140625" customWidth="1"/>
    <col min="2577" max="2579" width="5.7109375" customWidth="1"/>
    <col min="2820" max="2820" width="6.140625" customWidth="1"/>
    <col min="2821" max="2821" width="29.42578125" customWidth="1"/>
    <col min="2822" max="2822" width="36.28515625" customWidth="1"/>
    <col min="2823" max="2823" width="17.5703125" customWidth="1"/>
    <col min="2824" max="2824" width="24.140625" customWidth="1"/>
    <col min="2825" max="2825" width="24.7109375" customWidth="1"/>
    <col min="2826" max="2826" width="14.5703125" customWidth="1"/>
    <col min="2827" max="2827" width="13" customWidth="1"/>
    <col min="2828" max="2829" width="22.5703125" customWidth="1"/>
    <col min="2830" max="2830" width="25.7109375" customWidth="1"/>
    <col min="2831" max="2831" width="8.5703125" customWidth="1"/>
    <col min="2832" max="2832" width="10.140625" customWidth="1"/>
    <col min="2833" max="2835" width="5.7109375" customWidth="1"/>
    <col min="3076" max="3076" width="6.140625" customWidth="1"/>
    <col min="3077" max="3077" width="29.42578125" customWidth="1"/>
    <col min="3078" max="3078" width="36.28515625" customWidth="1"/>
    <col min="3079" max="3079" width="17.5703125" customWidth="1"/>
    <col min="3080" max="3080" width="24.140625" customWidth="1"/>
    <col min="3081" max="3081" width="24.7109375" customWidth="1"/>
    <col min="3082" max="3082" width="14.5703125" customWidth="1"/>
    <col min="3083" max="3083" width="13" customWidth="1"/>
    <col min="3084" max="3085" width="22.5703125" customWidth="1"/>
    <col min="3086" max="3086" width="25.7109375" customWidth="1"/>
    <col min="3087" max="3087" width="8.5703125" customWidth="1"/>
    <col min="3088" max="3088" width="10.140625" customWidth="1"/>
    <col min="3089" max="3091" width="5.7109375" customWidth="1"/>
    <col min="3332" max="3332" width="6.140625" customWidth="1"/>
    <col min="3333" max="3333" width="29.42578125" customWidth="1"/>
    <col min="3334" max="3334" width="36.28515625" customWidth="1"/>
    <col min="3335" max="3335" width="17.5703125" customWidth="1"/>
    <col min="3336" max="3336" width="24.140625" customWidth="1"/>
    <col min="3337" max="3337" width="24.7109375" customWidth="1"/>
    <col min="3338" max="3338" width="14.5703125" customWidth="1"/>
    <col min="3339" max="3339" width="13" customWidth="1"/>
    <col min="3340" max="3341" width="22.5703125" customWidth="1"/>
    <col min="3342" max="3342" width="25.7109375" customWidth="1"/>
    <col min="3343" max="3343" width="8.5703125" customWidth="1"/>
    <col min="3344" max="3344" width="10.140625" customWidth="1"/>
    <col min="3345" max="3347" width="5.7109375" customWidth="1"/>
    <col min="3588" max="3588" width="6.140625" customWidth="1"/>
    <col min="3589" max="3589" width="29.42578125" customWidth="1"/>
    <col min="3590" max="3590" width="36.28515625" customWidth="1"/>
    <col min="3591" max="3591" width="17.5703125" customWidth="1"/>
    <col min="3592" max="3592" width="24.140625" customWidth="1"/>
    <col min="3593" max="3593" width="24.7109375" customWidth="1"/>
    <col min="3594" max="3594" width="14.5703125" customWidth="1"/>
    <col min="3595" max="3595" width="13" customWidth="1"/>
    <col min="3596" max="3597" width="22.5703125" customWidth="1"/>
    <col min="3598" max="3598" width="25.7109375" customWidth="1"/>
    <col min="3599" max="3599" width="8.5703125" customWidth="1"/>
    <col min="3600" max="3600" width="10.140625" customWidth="1"/>
    <col min="3601" max="3603" width="5.7109375" customWidth="1"/>
    <col min="3844" max="3844" width="6.140625" customWidth="1"/>
    <col min="3845" max="3845" width="29.42578125" customWidth="1"/>
    <col min="3846" max="3846" width="36.28515625" customWidth="1"/>
    <col min="3847" max="3847" width="17.5703125" customWidth="1"/>
    <col min="3848" max="3848" width="24.140625" customWidth="1"/>
    <col min="3849" max="3849" width="24.7109375" customWidth="1"/>
    <col min="3850" max="3850" width="14.5703125" customWidth="1"/>
    <col min="3851" max="3851" width="13" customWidth="1"/>
    <col min="3852" max="3853" width="22.5703125" customWidth="1"/>
    <col min="3854" max="3854" width="25.7109375" customWidth="1"/>
    <col min="3855" max="3855" width="8.5703125" customWidth="1"/>
    <col min="3856" max="3856" width="10.140625" customWidth="1"/>
    <col min="3857" max="3859" width="5.7109375" customWidth="1"/>
    <col min="4100" max="4100" width="6.140625" customWidth="1"/>
    <col min="4101" max="4101" width="29.42578125" customWidth="1"/>
    <col min="4102" max="4102" width="36.28515625" customWidth="1"/>
    <col min="4103" max="4103" width="17.5703125" customWidth="1"/>
    <col min="4104" max="4104" width="24.140625" customWidth="1"/>
    <col min="4105" max="4105" width="24.7109375" customWidth="1"/>
    <col min="4106" max="4106" width="14.5703125" customWidth="1"/>
    <col min="4107" max="4107" width="13" customWidth="1"/>
    <col min="4108" max="4109" width="22.5703125" customWidth="1"/>
    <col min="4110" max="4110" width="25.7109375" customWidth="1"/>
    <col min="4111" max="4111" width="8.5703125" customWidth="1"/>
    <col min="4112" max="4112" width="10.140625" customWidth="1"/>
    <col min="4113" max="4115" width="5.7109375" customWidth="1"/>
    <col min="4356" max="4356" width="6.140625" customWidth="1"/>
    <col min="4357" max="4357" width="29.42578125" customWidth="1"/>
    <col min="4358" max="4358" width="36.28515625" customWidth="1"/>
    <col min="4359" max="4359" width="17.5703125" customWidth="1"/>
    <col min="4360" max="4360" width="24.140625" customWidth="1"/>
    <col min="4361" max="4361" width="24.7109375" customWidth="1"/>
    <col min="4362" max="4362" width="14.5703125" customWidth="1"/>
    <col min="4363" max="4363" width="13" customWidth="1"/>
    <col min="4364" max="4365" width="22.5703125" customWidth="1"/>
    <col min="4366" max="4366" width="25.7109375" customWidth="1"/>
    <col min="4367" max="4367" width="8.5703125" customWidth="1"/>
    <col min="4368" max="4368" width="10.140625" customWidth="1"/>
    <col min="4369" max="4371" width="5.7109375" customWidth="1"/>
    <col min="4612" max="4612" width="6.140625" customWidth="1"/>
    <col min="4613" max="4613" width="29.42578125" customWidth="1"/>
    <col min="4614" max="4614" width="36.28515625" customWidth="1"/>
    <col min="4615" max="4615" width="17.5703125" customWidth="1"/>
    <col min="4616" max="4616" width="24.140625" customWidth="1"/>
    <col min="4617" max="4617" width="24.7109375" customWidth="1"/>
    <col min="4618" max="4618" width="14.5703125" customWidth="1"/>
    <col min="4619" max="4619" width="13" customWidth="1"/>
    <col min="4620" max="4621" width="22.5703125" customWidth="1"/>
    <col min="4622" max="4622" width="25.7109375" customWidth="1"/>
    <col min="4623" max="4623" width="8.5703125" customWidth="1"/>
    <col min="4624" max="4624" width="10.140625" customWidth="1"/>
    <col min="4625" max="4627" width="5.7109375" customWidth="1"/>
    <col min="4868" max="4868" width="6.140625" customWidth="1"/>
    <col min="4869" max="4869" width="29.42578125" customWidth="1"/>
    <col min="4870" max="4870" width="36.28515625" customWidth="1"/>
    <col min="4871" max="4871" width="17.5703125" customWidth="1"/>
    <col min="4872" max="4872" width="24.140625" customWidth="1"/>
    <col min="4873" max="4873" width="24.7109375" customWidth="1"/>
    <col min="4874" max="4874" width="14.5703125" customWidth="1"/>
    <col min="4875" max="4875" width="13" customWidth="1"/>
    <col min="4876" max="4877" width="22.5703125" customWidth="1"/>
    <col min="4878" max="4878" width="25.7109375" customWidth="1"/>
    <col min="4879" max="4879" width="8.5703125" customWidth="1"/>
    <col min="4880" max="4880" width="10.140625" customWidth="1"/>
    <col min="4881" max="4883" width="5.7109375" customWidth="1"/>
    <col min="5124" max="5124" width="6.140625" customWidth="1"/>
    <col min="5125" max="5125" width="29.42578125" customWidth="1"/>
    <col min="5126" max="5126" width="36.28515625" customWidth="1"/>
    <col min="5127" max="5127" width="17.5703125" customWidth="1"/>
    <col min="5128" max="5128" width="24.140625" customWidth="1"/>
    <col min="5129" max="5129" width="24.7109375" customWidth="1"/>
    <col min="5130" max="5130" width="14.5703125" customWidth="1"/>
    <col min="5131" max="5131" width="13" customWidth="1"/>
    <col min="5132" max="5133" width="22.5703125" customWidth="1"/>
    <col min="5134" max="5134" width="25.7109375" customWidth="1"/>
    <col min="5135" max="5135" width="8.5703125" customWidth="1"/>
    <col min="5136" max="5136" width="10.140625" customWidth="1"/>
    <col min="5137" max="5139" width="5.7109375" customWidth="1"/>
    <col min="5380" max="5380" width="6.140625" customWidth="1"/>
    <col min="5381" max="5381" width="29.42578125" customWidth="1"/>
    <col min="5382" max="5382" width="36.28515625" customWidth="1"/>
    <col min="5383" max="5383" width="17.5703125" customWidth="1"/>
    <col min="5384" max="5384" width="24.140625" customWidth="1"/>
    <col min="5385" max="5385" width="24.7109375" customWidth="1"/>
    <col min="5386" max="5386" width="14.5703125" customWidth="1"/>
    <col min="5387" max="5387" width="13" customWidth="1"/>
    <col min="5388" max="5389" width="22.5703125" customWidth="1"/>
    <col min="5390" max="5390" width="25.7109375" customWidth="1"/>
    <col min="5391" max="5391" width="8.5703125" customWidth="1"/>
    <col min="5392" max="5392" width="10.140625" customWidth="1"/>
    <col min="5393" max="5395" width="5.7109375" customWidth="1"/>
    <col min="5636" max="5636" width="6.140625" customWidth="1"/>
    <col min="5637" max="5637" width="29.42578125" customWidth="1"/>
    <col min="5638" max="5638" width="36.28515625" customWidth="1"/>
    <col min="5639" max="5639" width="17.5703125" customWidth="1"/>
    <col min="5640" max="5640" width="24.140625" customWidth="1"/>
    <col min="5641" max="5641" width="24.7109375" customWidth="1"/>
    <col min="5642" max="5642" width="14.5703125" customWidth="1"/>
    <col min="5643" max="5643" width="13" customWidth="1"/>
    <col min="5644" max="5645" width="22.5703125" customWidth="1"/>
    <col min="5646" max="5646" width="25.7109375" customWidth="1"/>
    <col min="5647" max="5647" width="8.5703125" customWidth="1"/>
    <col min="5648" max="5648" width="10.140625" customWidth="1"/>
    <col min="5649" max="5651" width="5.7109375" customWidth="1"/>
    <col min="5892" max="5892" width="6.140625" customWidth="1"/>
    <col min="5893" max="5893" width="29.42578125" customWidth="1"/>
    <col min="5894" max="5894" width="36.28515625" customWidth="1"/>
    <col min="5895" max="5895" width="17.5703125" customWidth="1"/>
    <col min="5896" max="5896" width="24.140625" customWidth="1"/>
    <col min="5897" max="5897" width="24.7109375" customWidth="1"/>
    <col min="5898" max="5898" width="14.5703125" customWidth="1"/>
    <col min="5899" max="5899" width="13" customWidth="1"/>
    <col min="5900" max="5901" width="22.5703125" customWidth="1"/>
    <col min="5902" max="5902" width="25.7109375" customWidth="1"/>
    <col min="5903" max="5903" width="8.5703125" customWidth="1"/>
    <col min="5904" max="5904" width="10.140625" customWidth="1"/>
    <col min="5905" max="5907" width="5.7109375" customWidth="1"/>
    <col min="6148" max="6148" width="6.140625" customWidth="1"/>
    <col min="6149" max="6149" width="29.42578125" customWidth="1"/>
    <col min="6150" max="6150" width="36.28515625" customWidth="1"/>
    <col min="6151" max="6151" width="17.5703125" customWidth="1"/>
    <col min="6152" max="6152" width="24.140625" customWidth="1"/>
    <col min="6153" max="6153" width="24.7109375" customWidth="1"/>
    <col min="6154" max="6154" width="14.5703125" customWidth="1"/>
    <col min="6155" max="6155" width="13" customWidth="1"/>
    <col min="6156" max="6157" width="22.5703125" customWidth="1"/>
    <col min="6158" max="6158" width="25.7109375" customWidth="1"/>
    <col min="6159" max="6159" width="8.5703125" customWidth="1"/>
    <col min="6160" max="6160" width="10.140625" customWidth="1"/>
    <col min="6161" max="6163" width="5.7109375" customWidth="1"/>
    <col min="6404" max="6404" width="6.140625" customWidth="1"/>
    <col min="6405" max="6405" width="29.42578125" customWidth="1"/>
    <col min="6406" max="6406" width="36.28515625" customWidth="1"/>
    <col min="6407" max="6407" width="17.5703125" customWidth="1"/>
    <col min="6408" max="6408" width="24.140625" customWidth="1"/>
    <col min="6409" max="6409" width="24.7109375" customWidth="1"/>
    <col min="6410" max="6410" width="14.5703125" customWidth="1"/>
    <col min="6411" max="6411" width="13" customWidth="1"/>
    <col min="6412" max="6413" width="22.5703125" customWidth="1"/>
    <col min="6414" max="6414" width="25.7109375" customWidth="1"/>
    <col min="6415" max="6415" width="8.5703125" customWidth="1"/>
    <col min="6416" max="6416" width="10.140625" customWidth="1"/>
    <col min="6417" max="6419" width="5.7109375" customWidth="1"/>
    <col min="6660" max="6660" width="6.140625" customWidth="1"/>
    <col min="6661" max="6661" width="29.42578125" customWidth="1"/>
    <col min="6662" max="6662" width="36.28515625" customWidth="1"/>
    <col min="6663" max="6663" width="17.5703125" customWidth="1"/>
    <col min="6664" max="6664" width="24.140625" customWidth="1"/>
    <col min="6665" max="6665" width="24.7109375" customWidth="1"/>
    <col min="6666" max="6666" width="14.5703125" customWidth="1"/>
    <col min="6667" max="6667" width="13" customWidth="1"/>
    <col min="6668" max="6669" width="22.5703125" customWidth="1"/>
    <col min="6670" max="6670" width="25.7109375" customWidth="1"/>
    <col min="6671" max="6671" width="8.5703125" customWidth="1"/>
    <col min="6672" max="6672" width="10.140625" customWidth="1"/>
    <col min="6673" max="6675" width="5.7109375" customWidth="1"/>
    <col min="6916" max="6916" width="6.140625" customWidth="1"/>
    <col min="6917" max="6917" width="29.42578125" customWidth="1"/>
    <col min="6918" max="6918" width="36.28515625" customWidth="1"/>
    <col min="6919" max="6919" width="17.5703125" customWidth="1"/>
    <col min="6920" max="6920" width="24.140625" customWidth="1"/>
    <col min="6921" max="6921" width="24.7109375" customWidth="1"/>
    <col min="6922" max="6922" width="14.5703125" customWidth="1"/>
    <col min="6923" max="6923" width="13" customWidth="1"/>
    <col min="6924" max="6925" width="22.5703125" customWidth="1"/>
    <col min="6926" max="6926" width="25.7109375" customWidth="1"/>
    <col min="6927" max="6927" width="8.5703125" customWidth="1"/>
    <col min="6928" max="6928" width="10.140625" customWidth="1"/>
    <col min="6929" max="6931" width="5.7109375" customWidth="1"/>
    <col min="7172" max="7172" width="6.140625" customWidth="1"/>
    <col min="7173" max="7173" width="29.42578125" customWidth="1"/>
    <col min="7174" max="7174" width="36.28515625" customWidth="1"/>
    <col min="7175" max="7175" width="17.5703125" customWidth="1"/>
    <col min="7176" max="7176" width="24.140625" customWidth="1"/>
    <col min="7177" max="7177" width="24.7109375" customWidth="1"/>
    <col min="7178" max="7178" width="14.5703125" customWidth="1"/>
    <col min="7179" max="7179" width="13" customWidth="1"/>
    <col min="7180" max="7181" width="22.5703125" customWidth="1"/>
    <col min="7182" max="7182" width="25.7109375" customWidth="1"/>
    <col min="7183" max="7183" width="8.5703125" customWidth="1"/>
    <col min="7184" max="7184" width="10.140625" customWidth="1"/>
    <col min="7185" max="7187" width="5.7109375" customWidth="1"/>
    <col min="7428" max="7428" width="6.140625" customWidth="1"/>
    <col min="7429" max="7429" width="29.42578125" customWidth="1"/>
    <col min="7430" max="7430" width="36.28515625" customWidth="1"/>
    <col min="7431" max="7431" width="17.5703125" customWidth="1"/>
    <col min="7432" max="7432" width="24.140625" customWidth="1"/>
    <col min="7433" max="7433" width="24.7109375" customWidth="1"/>
    <col min="7434" max="7434" width="14.5703125" customWidth="1"/>
    <col min="7435" max="7435" width="13" customWidth="1"/>
    <col min="7436" max="7437" width="22.5703125" customWidth="1"/>
    <col min="7438" max="7438" width="25.7109375" customWidth="1"/>
    <col min="7439" max="7439" width="8.5703125" customWidth="1"/>
    <col min="7440" max="7440" width="10.140625" customWidth="1"/>
    <col min="7441" max="7443" width="5.7109375" customWidth="1"/>
    <col min="7684" max="7684" width="6.140625" customWidth="1"/>
    <col min="7685" max="7685" width="29.42578125" customWidth="1"/>
    <col min="7686" max="7686" width="36.28515625" customWidth="1"/>
    <col min="7687" max="7687" width="17.5703125" customWidth="1"/>
    <col min="7688" max="7688" width="24.140625" customWidth="1"/>
    <col min="7689" max="7689" width="24.7109375" customWidth="1"/>
    <col min="7690" max="7690" width="14.5703125" customWidth="1"/>
    <col min="7691" max="7691" width="13" customWidth="1"/>
    <col min="7692" max="7693" width="22.5703125" customWidth="1"/>
    <col min="7694" max="7694" width="25.7109375" customWidth="1"/>
    <col min="7695" max="7695" width="8.5703125" customWidth="1"/>
    <col min="7696" max="7696" width="10.140625" customWidth="1"/>
    <col min="7697" max="7699" width="5.7109375" customWidth="1"/>
    <col min="7940" max="7940" width="6.140625" customWidth="1"/>
    <col min="7941" max="7941" width="29.42578125" customWidth="1"/>
    <col min="7942" max="7942" width="36.28515625" customWidth="1"/>
    <col min="7943" max="7943" width="17.5703125" customWidth="1"/>
    <col min="7944" max="7944" width="24.140625" customWidth="1"/>
    <col min="7945" max="7945" width="24.7109375" customWidth="1"/>
    <col min="7946" max="7946" width="14.5703125" customWidth="1"/>
    <col min="7947" max="7947" width="13" customWidth="1"/>
    <col min="7948" max="7949" width="22.5703125" customWidth="1"/>
    <col min="7950" max="7950" width="25.7109375" customWidth="1"/>
    <col min="7951" max="7951" width="8.5703125" customWidth="1"/>
    <col min="7952" max="7952" width="10.140625" customWidth="1"/>
    <col min="7953" max="7955" width="5.7109375" customWidth="1"/>
    <col min="8196" max="8196" width="6.140625" customWidth="1"/>
    <col min="8197" max="8197" width="29.42578125" customWidth="1"/>
    <col min="8198" max="8198" width="36.28515625" customWidth="1"/>
    <col min="8199" max="8199" width="17.5703125" customWidth="1"/>
    <col min="8200" max="8200" width="24.140625" customWidth="1"/>
    <col min="8201" max="8201" width="24.7109375" customWidth="1"/>
    <col min="8202" max="8202" width="14.5703125" customWidth="1"/>
    <col min="8203" max="8203" width="13" customWidth="1"/>
    <col min="8204" max="8205" width="22.5703125" customWidth="1"/>
    <col min="8206" max="8206" width="25.7109375" customWidth="1"/>
    <col min="8207" max="8207" width="8.5703125" customWidth="1"/>
    <col min="8208" max="8208" width="10.140625" customWidth="1"/>
    <col min="8209" max="8211" width="5.7109375" customWidth="1"/>
    <col min="8452" max="8452" width="6.140625" customWidth="1"/>
    <col min="8453" max="8453" width="29.42578125" customWidth="1"/>
    <col min="8454" max="8454" width="36.28515625" customWidth="1"/>
    <col min="8455" max="8455" width="17.5703125" customWidth="1"/>
    <col min="8456" max="8456" width="24.140625" customWidth="1"/>
    <col min="8457" max="8457" width="24.7109375" customWidth="1"/>
    <col min="8458" max="8458" width="14.5703125" customWidth="1"/>
    <col min="8459" max="8459" width="13" customWidth="1"/>
    <col min="8460" max="8461" width="22.5703125" customWidth="1"/>
    <col min="8462" max="8462" width="25.7109375" customWidth="1"/>
    <col min="8463" max="8463" width="8.5703125" customWidth="1"/>
    <col min="8464" max="8464" width="10.140625" customWidth="1"/>
    <col min="8465" max="8467" width="5.7109375" customWidth="1"/>
    <col min="8708" max="8708" width="6.140625" customWidth="1"/>
    <col min="8709" max="8709" width="29.42578125" customWidth="1"/>
    <col min="8710" max="8710" width="36.28515625" customWidth="1"/>
    <col min="8711" max="8711" width="17.5703125" customWidth="1"/>
    <col min="8712" max="8712" width="24.140625" customWidth="1"/>
    <col min="8713" max="8713" width="24.7109375" customWidth="1"/>
    <col min="8714" max="8714" width="14.5703125" customWidth="1"/>
    <col min="8715" max="8715" width="13" customWidth="1"/>
    <col min="8716" max="8717" width="22.5703125" customWidth="1"/>
    <col min="8718" max="8718" width="25.7109375" customWidth="1"/>
    <col min="8719" max="8719" width="8.5703125" customWidth="1"/>
    <col min="8720" max="8720" width="10.140625" customWidth="1"/>
    <col min="8721" max="8723" width="5.7109375" customWidth="1"/>
    <col min="8964" max="8964" width="6.140625" customWidth="1"/>
    <col min="8965" max="8965" width="29.42578125" customWidth="1"/>
    <col min="8966" max="8966" width="36.28515625" customWidth="1"/>
    <col min="8967" max="8967" width="17.5703125" customWidth="1"/>
    <col min="8968" max="8968" width="24.140625" customWidth="1"/>
    <col min="8969" max="8969" width="24.7109375" customWidth="1"/>
    <col min="8970" max="8970" width="14.5703125" customWidth="1"/>
    <col min="8971" max="8971" width="13" customWidth="1"/>
    <col min="8972" max="8973" width="22.5703125" customWidth="1"/>
    <col min="8974" max="8974" width="25.7109375" customWidth="1"/>
    <col min="8975" max="8975" width="8.5703125" customWidth="1"/>
    <col min="8976" max="8976" width="10.140625" customWidth="1"/>
    <col min="8977" max="8979" width="5.7109375" customWidth="1"/>
    <col min="9220" max="9220" width="6.140625" customWidth="1"/>
    <col min="9221" max="9221" width="29.42578125" customWidth="1"/>
    <col min="9222" max="9222" width="36.28515625" customWidth="1"/>
    <col min="9223" max="9223" width="17.5703125" customWidth="1"/>
    <col min="9224" max="9224" width="24.140625" customWidth="1"/>
    <col min="9225" max="9225" width="24.7109375" customWidth="1"/>
    <col min="9226" max="9226" width="14.5703125" customWidth="1"/>
    <col min="9227" max="9227" width="13" customWidth="1"/>
    <col min="9228" max="9229" width="22.5703125" customWidth="1"/>
    <col min="9230" max="9230" width="25.7109375" customWidth="1"/>
    <col min="9231" max="9231" width="8.5703125" customWidth="1"/>
    <col min="9232" max="9232" width="10.140625" customWidth="1"/>
    <col min="9233" max="9235" width="5.7109375" customWidth="1"/>
    <col min="9476" max="9476" width="6.140625" customWidth="1"/>
    <col min="9477" max="9477" width="29.42578125" customWidth="1"/>
    <col min="9478" max="9478" width="36.28515625" customWidth="1"/>
    <col min="9479" max="9479" width="17.5703125" customWidth="1"/>
    <col min="9480" max="9480" width="24.140625" customWidth="1"/>
    <col min="9481" max="9481" width="24.7109375" customWidth="1"/>
    <col min="9482" max="9482" width="14.5703125" customWidth="1"/>
    <col min="9483" max="9483" width="13" customWidth="1"/>
    <col min="9484" max="9485" width="22.5703125" customWidth="1"/>
    <col min="9486" max="9486" width="25.7109375" customWidth="1"/>
    <col min="9487" max="9487" width="8.5703125" customWidth="1"/>
    <col min="9488" max="9488" width="10.140625" customWidth="1"/>
    <col min="9489" max="9491" width="5.7109375" customWidth="1"/>
    <col min="9732" max="9732" width="6.140625" customWidth="1"/>
    <col min="9733" max="9733" width="29.42578125" customWidth="1"/>
    <col min="9734" max="9734" width="36.28515625" customWidth="1"/>
    <col min="9735" max="9735" width="17.5703125" customWidth="1"/>
    <col min="9736" max="9736" width="24.140625" customWidth="1"/>
    <col min="9737" max="9737" width="24.7109375" customWidth="1"/>
    <col min="9738" max="9738" width="14.5703125" customWidth="1"/>
    <col min="9739" max="9739" width="13" customWidth="1"/>
    <col min="9740" max="9741" width="22.5703125" customWidth="1"/>
    <col min="9742" max="9742" width="25.7109375" customWidth="1"/>
    <col min="9743" max="9743" width="8.5703125" customWidth="1"/>
    <col min="9744" max="9744" width="10.140625" customWidth="1"/>
    <col min="9745" max="9747" width="5.7109375" customWidth="1"/>
    <col min="9988" max="9988" width="6.140625" customWidth="1"/>
    <col min="9989" max="9989" width="29.42578125" customWidth="1"/>
    <col min="9990" max="9990" width="36.28515625" customWidth="1"/>
    <col min="9991" max="9991" width="17.5703125" customWidth="1"/>
    <col min="9992" max="9992" width="24.140625" customWidth="1"/>
    <col min="9993" max="9993" width="24.7109375" customWidth="1"/>
    <col min="9994" max="9994" width="14.5703125" customWidth="1"/>
    <col min="9995" max="9995" width="13" customWidth="1"/>
    <col min="9996" max="9997" width="22.5703125" customWidth="1"/>
    <col min="9998" max="9998" width="25.7109375" customWidth="1"/>
    <col min="9999" max="9999" width="8.5703125" customWidth="1"/>
    <col min="10000" max="10000" width="10.140625" customWidth="1"/>
    <col min="10001" max="10003" width="5.7109375" customWidth="1"/>
    <col min="10244" max="10244" width="6.140625" customWidth="1"/>
    <col min="10245" max="10245" width="29.42578125" customWidth="1"/>
    <col min="10246" max="10246" width="36.28515625" customWidth="1"/>
    <col min="10247" max="10247" width="17.5703125" customWidth="1"/>
    <col min="10248" max="10248" width="24.140625" customWidth="1"/>
    <col min="10249" max="10249" width="24.7109375" customWidth="1"/>
    <col min="10250" max="10250" width="14.5703125" customWidth="1"/>
    <col min="10251" max="10251" width="13" customWidth="1"/>
    <col min="10252" max="10253" width="22.5703125" customWidth="1"/>
    <col min="10254" max="10254" width="25.7109375" customWidth="1"/>
    <col min="10255" max="10255" width="8.5703125" customWidth="1"/>
    <col min="10256" max="10256" width="10.140625" customWidth="1"/>
    <col min="10257" max="10259" width="5.7109375" customWidth="1"/>
    <col min="10500" max="10500" width="6.140625" customWidth="1"/>
    <col min="10501" max="10501" width="29.42578125" customWidth="1"/>
    <col min="10502" max="10502" width="36.28515625" customWidth="1"/>
    <col min="10503" max="10503" width="17.5703125" customWidth="1"/>
    <col min="10504" max="10504" width="24.140625" customWidth="1"/>
    <col min="10505" max="10505" width="24.7109375" customWidth="1"/>
    <col min="10506" max="10506" width="14.5703125" customWidth="1"/>
    <col min="10507" max="10507" width="13" customWidth="1"/>
    <col min="10508" max="10509" width="22.5703125" customWidth="1"/>
    <col min="10510" max="10510" width="25.7109375" customWidth="1"/>
    <col min="10511" max="10511" width="8.5703125" customWidth="1"/>
    <col min="10512" max="10512" width="10.140625" customWidth="1"/>
    <col min="10513" max="10515" width="5.7109375" customWidth="1"/>
    <col min="10756" max="10756" width="6.140625" customWidth="1"/>
    <col min="10757" max="10757" width="29.42578125" customWidth="1"/>
    <col min="10758" max="10758" width="36.28515625" customWidth="1"/>
    <col min="10759" max="10759" width="17.5703125" customWidth="1"/>
    <col min="10760" max="10760" width="24.140625" customWidth="1"/>
    <col min="10761" max="10761" width="24.7109375" customWidth="1"/>
    <col min="10762" max="10762" width="14.5703125" customWidth="1"/>
    <col min="10763" max="10763" width="13" customWidth="1"/>
    <col min="10764" max="10765" width="22.5703125" customWidth="1"/>
    <col min="10766" max="10766" width="25.7109375" customWidth="1"/>
    <col min="10767" max="10767" width="8.5703125" customWidth="1"/>
    <col min="10768" max="10768" width="10.140625" customWidth="1"/>
    <col min="10769" max="10771" width="5.7109375" customWidth="1"/>
    <col min="11012" max="11012" width="6.140625" customWidth="1"/>
    <col min="11013" max="11013" width="29.42578125" customWidth="1"/>
    <col min="11014" max="11014" width="36.28515625" customWidth="1"/>
    <col min="11015" max="11015" width="17.5703125" customWidth="1"/>
    <col min="11016" max="11016" width="24.140625" customWidth="1"/>
    <col min="11017" max="11017" width="24.7109375" customWidth="1"/>
    <col min="11018" max="11018" width="14.5703125" customWidth="1"/>
    <col min="11019" max="11019" width="13" customWidth="1"/>
    <col min="11020" max="11021" width="22.5703125" customWidth="1"/>
    <col min="11022" max="11022" width="25.7109375" customWidth="1"/>
    <col min="11023" max="11023" width="8.5703125" customWidth="1"/>
    <col min="11024" max="11024" width="10.140625" customWidth="1"/>
    <col min="11025" max="11027" width="5.7109375" customWidth="1"/>
    <col min="11268" max="11268" width="6.140625" customWidth="1"/>
    <col min="11269" max="11269" width="29.42578125" customWidth="1"/>
    <col min="11270" max="11270" width="36.28515625" customWidth="1"/>
    <col min="11271" max="11271" width="17.5703125" customWidth="1"/>
    <col min="11272" max="11272" width="24.140625" customWidth="1"/>
    <col min="11273" max="11273" width="24.7109375" customWidth="1"/>
    <col min="11274" max="11274" width="14.5703125" customWidth="1"/>
    <col min="11275" max="11275" width="13" customWidth="1"/>
    <col min="11276" max="11277" width="22.5703125" customWidth="1"/>
    <col min="11278" max="11278" width="25.7109375" customWidth="1"/>
    <col min="11279" max="11279" width="8.5703125" customWidth="1"/>
    <col min="11280" max="11280" width="10.140625" customWidth="1"/>
    <col min="11281" max="11283" width="5.7109375" customWidth="1"/>
    <col min="11524" max="11524" width="6.140625" customWidth="1"/>
    <col min="11525" max="11525" width="29.42578125" customWidth="1"/>
    <col min="11526" max="11526" width="36.28515625" customWidth="1"/>
    <col min="11527" max="11527" width="17.5703125" customWidth="1"/>
    <col min="11528" max="11528" width="24.140625" customWidth="1"/>
    <col min="11529" max="11529" width="24.7109375" customWidth="1"/>
    <col min="11530" max="11530" width="14.5703125" customWidth="1"/>
    <col min="11531" max="11531" width="13" customWidth="1"/>
    <col min="11532" max="11533" width="22.5703125" customWidth="1"/>
    <col min="11534" max="11534" width="25.7109375" customWidth="1"/>
    <col min="11535" max="11535" width="8.5703125" customWidth="1"/>
    <col min="11536" max="11536" width="10.140625" customWidth="1"/>
    <col min="11537" max="11539" width="5.7109375" customWidth="1"/>
    <col min="11780" max="11780" width="6.140625" customWidth="1"/>
    <col min="11781" max="11781" width="29.42578125" customWidth="1"/>
    <col min="11782" max="11782" width="36.28515625" customWidth="1"/>
    <col min="11783" max="11783" width="17.5703125" customWidth="1"/>
    <col min="11784" max="11784" width="24.140625" customWidth="1"/>
    <col min="11785" max="11785" width="24.7109375" customWidth="1"/>
    <col min="11786" max="11786" width="14.5703125" customWidth="1"/>
    <col min="11787" max="11787" width="13" customWidth="1"/>
    <col min="11788" max="11789" width="22.5703125" customWidth="1"/>
    <col min="11790" max="11790" width="25.7109375" customWidth="1"/>
    <col min="11791" max="11791" width="8.5703125" customWidth="1"/>
    <col min="11792" max="11792" width="10.140625" customWidth="1"/>
    <col min="11793" max="11795" width="5.7109375" customWidth="1"/>
    <col min="12036" max="12036" width="6.140625" customWidth="1"/>
    <col min="12037" max="12037" width="29.42578125" customWidth="1"/>
    <col min="12038" max="12038" width="36.28515625" customWidth="1"/>
    <col min="12039" max="12039" width="17.5703125" customWidth="1"/>
    <col min="12040" max="12040" width="24.140625" customWidth="1"/>
    <col min="12041" max="12041" width="24.7109375" customWidth="1"/>
    <col min="12042" max="12042" width="14.5703125" customWidth="1"/>
    <col min="12043" max="12043" width="13" customWidth="1"/>
    <col min="12044" max="12045" width="22.5703125" customWidth="1"/>
    <col min="12046" max="12046" width="25.7109375" customWidth="1"/>
    <col min="12047" max="12047" width="8.5703125" customWidth="1"/>
    <col min="12048" max="12048" width="10.140625" customWidth="1"/>
    <col min="12049" max="12051" width="5.7109375" customWidth="1"/>
    <col min="12292" max="12292" width="6.140625" customWidth="1"/>
    <col min="12293" max="12293" width="29.42578125" customWidth="1"/>
    <col min="12294" max="12294" width="36.28515625" customWidth="1"/>
    <col min="12295" max="12295" width="17.5703125" customWidth="1"/>
    <col min="12296" max="12296" width="24.140625" customWidth="1"/>
    <col min="12297" max="12297" width="24.7109375" customWidth="1"/>
    <col min="12298" max="12298" width="14.5703125" customWidth="1"/>
    <col min="12299" max="12299" width="13" customWidth="1"/>
    <col min="12300" max="12301" width="22.5703125" customWidth="1"/>
    <col min="12302" max="12302" width="25.7109375" customWidth="1"/>
    <col min="12303" max="12303" width="8.5703125" customWidth="1"/>
    <col min="12304" max="12304" width="10.140625" customWidth="1"/>
    <col min="12305" max="12307" width="5.7109375" customWidth="1"/>
    <col min="12548" max="12548" width="6.140625" customWidth="1"/>
    <col min="12549" max="12549" width="29.42578125" customWidth="1"/>
    <col min="12550" max="12550" width="36.28515625" customWidth="1"/>
    <col min="12551" max="12551" width="17.5703125" customWidth="1"/>
    <col min="12552" max="12552" width="24.140625" customWidth="1"/>
    <col min="12553" max="12553" width="24.7109375" customWidth="1"/>
    <col min="12554" max="12554" width="14.5703125" customWidth="1"/>
    <col min="12555" max="12555" width="13" customWidth="1"/>
    <col min="12556" max="12557" width="22.5703125" customWidth="1"/>
    <col min="12558" max="12558" width="25.7109375" customWidth="1"/>
    <col min="12559" max="12559" width="8.5703125" customWidth="1"/>
    <col min="12560" max="12560" width="10.140625" customWidth="1"/>
    <col min="12561" max="12563" width="5.7109375" customWidth="1"/>
    <col min="12804" max="12804" width="6.140625" customWidth="1"/>
    <col min="12805" max="12805" width="29.42578125" customWidth="1"/>
    <col min="12806" max="12806" width="36.28515625" customWidth="1"/>
    <col min="12807" max="12807" width="17.5703125" customWidth="1"/>
    <col min="12808" max="12808" width="24.140625" customWidth="1"/>
    <col min="12809" max="12809" width="24.7109375" customWidth="1"/>
    <col min="12810" max="12810" width="14.5703125" customWidth="1"/>
    <col min="12811" max="12811" width="13" customWidth="1"/>
    <col min="12812" max="12813" width="22.5703125" customWidth="1"/>
    <col min="12814" max="12814" width="25.7109375" customWidth="1"/>
    <col min="12815" max="12815" width="8.5703125" customWidth="1"/>
    <col min="12816" max="12816" width="10.140625" customWidth="1"/>
    <col min="12817" max="12819" width="5.7109375" customWidth="1"/>
    <col min="13060" max="13060" width="6.140625" customWidth="1"/>
    <col min="13061" max="13061" width="29.42578125" customWidth="1"/>
    <col min="13062" max="13062" width="36.28515625" customWidth="1"/>
    <col min="13063" max="13063" width="17.5703125" customWidth="1"/>
    <col min="13064" max="13064" width="24.140625" customWidth="1"/>
    <col min="13065" max="13065" width="24.7109375" customWidth="1"/>
    <col min="13066" max="13066" width="14.5703125" customWidth="1"/>
    <col min="13067" max="13067" width="13" customWidth="1"/>
    <col min="13068" max="13069" width="22.5703125" customWidth="1"/>
    <col min="13070" max="13070" width="25.7109375" customWidth="1"/>
    <col min="13071" max="13071" width="8.5703125" customWidth="1"/>
    <col min="13072" max="13072" width="10.140625" customWidth="1"/>
    <col min="13073" max="13075" width="5.7109375" customWidth="1"/>
    <col min="13316" max="13316" width="6.140625" customWidth="1"/>
    <col min="13317" max="13317" width="29.42578125" customWidth="1"/>
    <col min="13318" max="13318" width="36.28515625" customWidth="1"/>
    <col min="13319" max="13319" width="17.5703125" customWidth="1"/>
    <col min="13320" max="13320" width="24.140625" customWidth="1"/>
    <col min="13321" max="13321" width="24.7109375" customWidth="1"/>
    <col min="13322" max="13322" width="14.5703125" customWidth="1"/>
    <col min="13323" max="13323" width="13" customWidth="1"/>
    <col min="13324" max="13325" width="22.5703125" customWidth="1"/>
    <col min="13326" max="13326" width="25.7109375" customWidth="1"/>
    <col min="13327" max="13327" width="8.5703125" customWidth="1"/>
    <col min="13328" max="13328" width="10.140625" customWidth="1"/>
    <col min="13329" max="13331" width="5.7109375" customWidth="1"/>
    <col min="13572" max="13572" width="6.140625" customWidth="1"/>
    <col min="13573" max="13573" width="29.42578125" customWidth="1"/>
    <col min="13574" max="13574" width="36.28515625" customWidth="1"/>
    <col min="13575" max="13575" width="17.5703125" customWidth="1"/>
    <col min="13576" max="13576" width="24.140625" customWidth="1"/>
    <col min="13577" max="13577" width="24.7109375" customWidth="1"/>
    <col min="13578" max="13578" width="14.5703125" customWidth="1"/>
    <col min="13579" max="13579" width="13" customWidth="1"/>
    <col min="13580" max="13581" width="22.5703125" customWidth="1"/>
    <col min="13582" max="13582" width="25.7109375" customWidth="1"/>
    <col min="13583" max="13583" width="8.5703125" customWidth="1"/>
    <col min="13584" max="13584" width="10.140625" customWidth="1"/>
    <col min="13585" max="13587" width="5.7109375" customWidth="1"/>
    <col min="13828" max="13828" width="6.140625" customWidth="1"/>
    <col min="13829" max="13829" width="29.42578125" customWidth="1"/>
    <col min="13830" max="13830" width="36.28515625" customWidth="1"/>
    <col min="13831" max="13831" width="17.5703125" customWidth="1"/>
    <col min="13832" max="13832" width="24.140625" customWidth="1"/>
    <col min="13833" max="13833" width="24.7109375" customWidth="1"/>
    <col min="13834" max="13834" width="14.5703125" customWidth="1"/>
    <col min="13835" max="13835" width="13" customWidth="1"/>
    <col min="13836" max="13837" width="22.5703125" customWidth="1"/>
    <col min="13838" max="13838" width="25.7109375" customWidth="1"/>
    <col min="13839" max="13839" width="8.5703125" customWidth="1"/>
    <col min="13840" max="13840" width="10.140625" customWidth="1"/>
    <col min="13841" max="13843" width="5.7109375" customWidth="1"/>
    <col min="14084" max="14084" width="6.140625" customWidth="1"/>
    <col min="14085" max="14085" width="29.42578125" customWidth="1"/>
    <col min="14086" max="14086" width="36.28515625" customWidth="1"/>
    <col min="14087" max="14087" width="17.5703125" customWidth="1"/>
    <col min="14088" max="14088" width="24.140625" customWidth="1"/>
    <col min="14089" max="14089" width="24.7109375" customWidth="1"/>
    <col min="14090" max="14090" width="14.5703125" customWidth="1"/>
    <col min="14091" max="14091" width="13" customWidth="1"/>
    <col min="14092" max="14093" width="22.5703125" customWidth="1"/>
    <col min="14094" max="14094" width="25.7109375" customWidth="1"/>
    <col min="14095" max="14095" width="8.5703125" customWidth="1"/>
    <col min="14096" max="14096" width="10.140625" customWidth="1"/>
    <col min="14097" max="14099" width="5.7109375" customWidth="1"/>
    <col min="14340" max="14340" width="6.140625" customWidth="1"/>
    <col min="14341" max="14341" width="29.42578125" customWidth="1"/>
    <col min="14342" max="14342" width="36.28515625" customWidth="1"/>
    <col min="14343" max="14343" width="17.5703125" customWidth="1"/>
    <col min="14344" max="14344" width="24.140625" customWidth="1"/>
    <col min="14345" max="14345" width="24.7109375" customWidth="1"/>
    <col min="14346" max="14346" width="14.5703125" customWidth="1"/>
    <col min="14347" max="14347" width="13" customWidth="1"/>
    <col min="14348" max="14349" width="22.5703125" customWidth="1"/>
    <col min="14350" max="14350" width="25.7109375" customWidth="1"/>
    <col min="14351" max="14351" width="8.5703125" customWidth="1"/>
    <col min="14352" max="14352" width="10.140625" customWidth="1"/>
    <col min="14353" max="14355" width="5.7109375" customWidth="1"/>
    <col min="14596" max="14596" width="6.140625" customWidth="1"/>
    <col min="14597" max="14597" width="29.42578125" customWidth="1"/>
    <col min="14598" max="14598" width="36.28515625" customWidth="1"/>
    <col min="14599" max="14599" width="17.5703125" customWidth="1"/>
    <col min="14600" max="14600" width="24.140625" customWidth="1"/>
    <col min="14601" max="14601" width="24.7109375" customWidth="1"/>
    <col min="14602" max="14602" width="14.5703125" customWidth="1"/>
    <col min="14603" max="14603" width="13" customWidth="1"/>
    <col min="14604" max="14605" width="22.5703125" customWidth="1"/>
    <col min="14606" max="14606" width="25.7109375" customWidth="1"/>
    <col min="14607" max="14607" width="8.5703125" customWidth="1"/>
    <col min="14608" max="14608" width="10.140625" customWidth="1"/>
    <col min="14609" max="14611" width="5.7109375" customWidth="1"/>
    <col min="14852" max="14852" width="6.140625" customWidth="1"/>
    <col min="14853" max="14853" width="29.42578125" customWidth="1"/>
    <col min="14854" max="14854" width="36.28515625" customWidth="1"/>
    <col min="14855" max="14855" width="17.5703125" customWidth="1"/>
    <col min="14856" max="14856" width="24.140625" customWidth="1"/>
    <col min="14857" max="14857" width="24.7109375" customWidth="1"/>
    <col min="14858" max="14858" width="14.5703125" customWidth="1"/>
    <col min="14859" max="14859" width="13" customWidth="1"/>
    <col min="14860" max="14861" width="22.5703125" customWidth="1"/>
    <col min="14862" max="14862" width="25.7109375" customWidth="1"/>
    <col min="14863" max="14863" width="8.5703125" customWidth="1"/>
    <col min="14864" max="14864" width="10.140625" customWidth="1"/>
    <col min="14865" max="14867" width="5.7109375" customWidth="1"/>
    <col min="15108" max="15108" width="6.140625" customWidth="1"/>
    <col min="15109" max="15109" width="29.42578125" customWidth="1"/>
    <col min="15110" max="15110" width="36.28515625" customWidth="1"/>
    <col min="15111" max="15111" width="17.5703125" customWidth="1"/>
    <col min="15112" max="15112" width="24.140625" customWidth="1"/>
    <col min="15113" max="15113" width="24.7109375" customWidth="1"/>
    <col min="15114" max="15114" width="14.5703125" customWidth="1"/>
    <col min="15115" max="15115" width="13" customWidth="1"/>
    <col min="15116" max="15117" width="22.5703125" customWidth="1"/>
    <col min="15118" max="15118" width="25.7109375" customWidth="1"/>
    <col min="15119" max="15119" width="8.5703125" customWidth="1"/>
    <col min="15120" max="15120" width="10.140625" customWidth="1"/>
    <col min="15121" max="15123" width="5.7109375" customWidth="1"/>
    <col min="15364" max="15364" width="6.140625" customWidth="1"/>
    <col min="15365" max="15365" width="29.42578125" customWidth="1"/>
    <col min="15366" max="15366" width="36.28515625" customWidth="1"/>
    <col min="15367" max="15367" width="17.5703125" customWidth="1"/>
    <col min="15368" max="15368" width="24.140625" customWidth="1"/>
    <col min="15369" max="15369" width="24.7109375" customWidth="1"/>
    <col min="15370" max="15370" width="14.5703125" customWidth="1"/>
    <col min="15371" max="15371" width="13" customWidth="1"/>
    <col min="15372" max="15373" width="22.5703125" customWidth="1"/>
    <col min="15374" max="15374" width="25.7109375" customWidth="1"/>
    <col min="15375" max="15375" width="8.5703125" customWidth="1"/>
    <col min="15376" max="15376" width="10.140625" customWidth="1"/>
    <col min="15377" max="15379" width="5.7109375" customWidth="1"/>
    <col min="15620" max="15620" width="6.140625" customWidth="1"/>
    <col min="15621" max="15621" width="29.42578125" customWidth="1"/>
    <col min="15622" max="15622" width="36.28515625" customWidth="1"/>
    <col min="15623" max="15623" width="17.5703125" customWidth="1"/>
    <col min="15624" max="15624" width="24.140625" customWidth="1"/>
    <col min="15625" max="15625" width="24.7109375" customWidth="1"/>
    <col min="15626" max="15626" width="14.5703125" customWidth="1"/>
    <col min="15627" max="15627" width="13" customWidth="1"/>
    <col min="15628" max="15629" width="22.5703125" customWidth="1"/>
    <col min="15630" max="15630" width="25.7109375" customWidth="1"/>
    <col min="15631" max="15631" width="8.5703125" customWidth="1"/>
    <col min="15632" max="15632" width="10.140625" customWidth="1"/>
    <col min="15633" max="15635" width="5.7109375" customWidth="1"/>
    <col min="15876" max="15876" width="6.140625" customWidth="1"/>
    <col min="15877" max="15877" width="29.42578125" customWidth="1"/>
    <col min="15878" max="15878" width="36.28515625" customWidth="1"/>
    <col min="15879" max="15879" width="17.5703125" customWidth="1"/>
    <col min="15880" max="15880" width="24.140625" customWidth="1"/>
    <col min="15881" max="15881" width="24.7109375" customWidth="1"/>
    <col min="15882" max="15882" width="14.5703125" customWidth="1"/>
    <col min="15883" max="15883" width="13" customWidth="1"/>
    <col min="15884" max="15885" width="22.5703125" customWidth="1"/>
    <col min="15886" max="15886" width="25.7109375" customWidth="1"/>
    <col min="15887" max="15887" width="8.5703125" customWidth="1"/>
    <col min="15888" max="15888" width="10.140625" customWidth="1"/>
    <col min="15889" max="15891" width="5.7109375" customWidth="1"/>
    <col min="16132" max="16132" width="6.140625" customWidth="1"/>
    <col min="16133" max="16133" width="29.42578125" customWidth="1"/>
    <col min="16134" max="16134" width="36.28515625" customWidth="1"/>
    <col min="16135" max="16135" width="17.5703125" customWidth="1"/>
    <col min="16136" max="16136" width="24.140625" customWidth="1"/>
    <col min="16137" max="16137" width="24.7109375" customWidth="1"/>
    <col min="16138" max="16138" width="14.5703125" customWidth="1"/>
    <col min="16139" max="16139" width="13" customWidth="1"/>
    <col min="16140" max="16141" width="22.5703125" customWidth="1"/>
    <col min="16142" max="16142" width="25.7109375" customWidth="1"/>
    <col min="16143" max="16143" width="8.5703125" customWidth="1"/>
    <col min="16144" max="16144" width="10.140625" customWidth="1"/>
    <col min="16145" max="16147" width="5.7109375" customWidth="1"/>
  </cols>
  <sheetData>
    <row r="2" spans="1:27" ht="19.5" thickBot="1" x14ac:dyDescent="0.3">
      <c r="A2" s="94" t="s">
        <v>829</v>
      </c>
      <c r="B2" s="95"/>
      <c r="C2" s="95"/>
      <c r="D2" s="95"/>
      <c r="E2" s="96"/>
      <c r="F2" s="97"/>
      <c r="G2" s="97"/>
      <c r="H2" s="97"/>
      <c r="I2" s="97"/>
      <c r="J2" s="97"/>
      <c r="K2" s="97"/>
      <c r="L2" s="97"/>
    </row>
    <row r="3" spans="1:27" ht="29.25" customHeight="1" thickBot="1" x14ac:dyDescent="0.3">
      <c r="A3" s="98" t="s">
        <v>867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11"/>
    </row>
    <row r="4" spans="1:27" ht="24" customHeight="1" thickBot="1" x14ac:dyDescent="0.3">
      <c r="A4" s="100" t="s">
        <v>864</v>
      </c>
      <c r="B4" s="101"/>
      <c r="C4" s="101"/>
      <c r="D4" s="101"/>
      <c r="E4" s="101"/>
      <c r="F4" s="101"/>
      <c r="G4" s="101"/>
      <c r="H4" s="101"/>
      <c r="I4" s="101"/>
      <c r="J4" s="102" t="s">
        <v>861</v>
      </c>
      <c r="K4" s="103"/>
      <c r="L4" s="103"/>
      <c r="M4" s="103"/>
      <c r="N4" s="103"/>
      <c r="O4" s="103"/>
      <c r="P4" s="104"/>
      <c r="Q4" s="25"/>
      <c r="R4" s="90" t="s">
        <v>863</v>
      </c>
    </row>
    <row r="5" spans="1:27" ht="69.599999999999994" customHeight="1" thickBot="1" x14ac:dyDescent="0.3">
      <c r="A5" s="16" t="s">
        <v>347</v>
      </c>
      <c r="B5" s="17" t="s">
        <v>346</v>
      </c>
      <c r="C5" s="18" t="s">
        <v>0</v>
      </c>
      <c r="D5" s="17" t="s">
        <v>1</v>
      </c>
      <c r="E5" s="17" t="s">
        <v>353</v>
      </c>
      <c r="F5" s="17" t="s">
        <v>364</v>
      </c>
      <c r="G5" s="19" t="s">
        <v>363</v>
      </c>
      <c r="H5" s="20" t="s">
        <v>510</v>
      </c>
      <c r="I5" s="20" t="s">
        <v>817</v>
      </c>
      <c r="J5" s="21" t="s">
        <v>858</v>
      </c>
      <c r="K5" s="22" t="s">
        <v>442</v>
      </c>
      <c r="L5" s="23" t="s">
        <v>443</v>
      </c>
      <c r="M5" s="23" t="s">
        <v>441</v>
      </c>
      <c r="N5" s="23" t="s">
        <v>512</v>
      </c>
      <c r="O5" s="23" t="s">
        <v>846</v>
      </c>
      <c r="P5" s="23" t="s">
        <v>860</v>
      </c>
      <c r="Q5" s="24" t="s">
        <v>859</v>
      </c>
      <c r="R5" s="91"/>
      <c r="S5" s="1"/>
      <c r="T5" s="2"/>
      <c r="U5" s="2"/>
      <c r="V5" s="2"/>
      <c r="W5" s="2"/>
      <c r="X5" s="2"/>
      <c r="Y5" s="2"/>
      <c r="Z5" s="2"/>
      <c r="AA5" s="2"/>
    </row>
    <row r="6" spans="1:27" s="34" customFormat="1" ht="24.95" customHeight="1" x14ac:dyDescent="0.2">
      <c r="A6" s="26">
        <v>71</v>
      </c>
      <c r="B6" s="27" t="s">
        <v>8</v>
      </c>
      <c r="C6" s="28" t="s">
        <v>357</v>
      </c>
      <c r="D6" s="29" t="s">
        <v>9</v>
      </c>
      <c r="E6" s="29" t="s">
        <v>420</v>
      </c>
      <c r="F6" s="30" t="s">
        <v>365</v>
      </c>
      <c r="G6" s="31" t="s">
        <v>344</v>
      </c>
      <c r="H6" s="32" t="s">
        <v>465</v>
      </c>
      <c r="I6" s="32" t="s">
        <v>508</v>
      </c>
      <c r="J6" s="76"/>
      <c r="K6" s="77"/>
      <c r="L6" s="78"/>
      <c r="M6" s="78"/>
      <c r="N6" s="78"/>
      <c r="O6" s="78"/>
      <c r="P6" s="79"/>
      <c r="Q6" s="83" t="s">
        <v>847</v>
      </c>
      <c r="R6" s="33">
        <f>SUM(J6:P6)</f>
        <v>0</v>
      </c>
    </row>
    <row r="7" spans="1:27" s="34" customFormat="1" ht="24.95" customHeight="1" x14ac:dyDescent="0.2">
      <c r="A7" s="35">
        <v>101</v>
      </c>
      <c r="B7" s="36" t="s">
        <v>15</v>
      </c>
      <c r="C7" s="37" t="s">
        <v>16</v>
      </c>
      <c r="D7" s="38" t="s">
        <v>17</v>
      </c>
      <c r="E7" s="38" t="s">
        <v>17</v>
      </c>
      <c r="F7" s="39" t="s">
        <v>344</v>
      </c>
      <c r="G7" s="40" t="s">
        <v>683</v>
      </c>
      <c r="H7" s="41" t="s">
        <v>827</v>
      </c>
      <c r="I7" s="42" t="s">
        <v>506</v>
      </c>
      <c r="J7" s="80"/>
      <c r="K7" s="81"/>
      <c r="L7" s="82"/>
      <c r="M7" s="82"/>
      <c r="N7" s="78"/>
      <c r="O7" s="82"/>
      <c r="P7" s="79"/>
      <c r="Q7" s="83" t="s">
        <v>852</v>
      </c>
      <c r="R7" s="33">
        <f t="shared" ref="R7:R70" si="0">SUM(J7:P7)</f>
        <v>0</v>
      </c>
    </row>
    <row r="8" spans="1:27" s="34" customFormat="1" ht="24.95" customHeight="1" x14ac:dyDescent="0.2">
      <c r="A8" s="35">
        <v>102</v>
      </c>
      <c r="B8" s="36" t="s">
        <v>445</v>
      </c>
      <c r="C8" s="37" t="s">
        <v>446</v>
      </c>
      <c r="D8" s="38" t="s">
        <v>17</v>
      </c>
      <c r="E8" s="38" t="s">
        <v>17</v>
      </c>
      <c r="F8" s="39" t="s">
        <v>663</v>
      </c>
      <c r="G8" s="44" t="s">
        <v>344</v>
      </c>
      <c r="H8" s="45" t="s">
        <v>466</v>
      </c>
      <c r="I8" s="45" t="s">
        <v>503</v>
      </c>
      <c r="J8" s="80"/>
      <c r="K8" s="81"/>
      <c r="L8" s="82"/>
      <c r="M8" s="82"/>
      <c r="N8" s="78"/>
      <c r="O8" s="82"/>
      <c r="P8" s="79"/>
      <c r="Q8" s="83" t="s">
        <v>852</v>
      </c>
      <c r="R8" s="33">
        <f t="shared" si="0"/>
        <v>0</v>
      </c>
    </row>
    <row r="9" spans="1:27" s="34" customFormat="1" ht="24.95" customHeight="1" x14ac:dyDescent="0.2">
      <c r="A9" s="35">
        <v>105</v>
      </c>
      <c r="B9" s="36" t="s">
        <v>18</v>
      </c>
      <c r="C9" s="37" t="s">
        <v>19</v>
      </c>
      <c r="D9" s="38" t="s">
        <v>20</v>
      </c>
      <c r="E9" s="38" t="s">
        <v>361</v>
      </c>
      <c r="F9" s="39" t="s">
        <v>344</v>
      </c>
      <c r="G9" s="46" t="s">
        <v>511</v>
      </c>
      <c r="H9" s="47" t="s">
        <v>467</v>
      </c>
      <c r="I9" s="48" t="s">
        <v>680</v>
      </c>
      <c r="J9" s="80"/>
      <c r="K9" s="81"/>
      <c r="L9" s="82"/>
      <c r="M9" s="82"/>
      <c r="N9" s="78"/>
      <c r="O9" s="82"/>
      <c r="P9" s="79"/>
      <c r="Q9" s="83" t="s">
        <v>852</v>
      </c>
      <c r="R9" s="33">
        <f t="shared" si="0"/>
        <v>0</v>
      </c>
    </row>
    <row r="10" spans="1:27" s="34" customFormat="1" ht="24.95" customHeight="1" x14ac:dyDescent="0.2">
      <c r="A10" s="35">
        <v>106</v>
      </c>
      <c r="B10" s="36" t="s">
        <v>21</v>
      </c>
      <c r="C10" s="37" t="s">
        <v>22</v>
      </c>
      <c r="D10" s="38" t="s">
        <v>20</v>
      </c>
      <c r="E10" s="38" t="s">
        <v>361</v>
      </c>
      <c r="F10" s="39" t="s">
        <v>344</v>
      </c>
      <c r="G10" s="46" t="s">
        <v>511</v>
      </c>
      <c r="H10" s="41" t="s">
        <v>467</v>
      </c>
      <c r="I10" s="42" t="s">
        <v>680</v>
      </c>
      <c r="J10" s="80"/>
      <c r="K10" s="81"/>
      <c r="L10" s="82"/>
      <c r="M10" s="82"/>
      <c r="N10" s="78"/>
      <c r="O10" s="82"/>
      <c r="P10" s="79"/>
      <c r="Q10" s="83" t="s">
        <v>852</v>
      </c>
      <c r="R10" s="33">
        <f t="shared" si="0"/>
        <v>0</v>
      </c>
    </row>
    <row r="11" spans="1:27" s="34" customFormat="1" ht="24.95" customHeight="1" x14ac:dyDescent="0.2">
      <c r="A11" s="35">
        <v>107</v>
      </c>
      <c r="B11" s="36" t="s">
        <v>23</v>
      </c>
      <c r="C11" s="37" t="s">
        <v>24</v>
      </c>
      <c r="D11" s="38" t="s">
        <v>20</v>
      </c>
      <c r="E11" s="38" t="s">
        <v>361</v>
      </c>
      <c r="F11" s="46" t="s">
        <v>366</v>
      </c>
      <c r="G11" s="44" t="s">
        <v>344</v>
      </c>
      <c r="H11" s="49" t="s">
        <v>468</v>
      </c>
      <c r="I11" s="49" t="s">
        <v>508</v>
      </c>
      <c r="J11" s="80"/>
      <c r="K11" s="81"/>
      <c r="L11" s="82"/>
      <c r="M11" s="82"/>
      <c r="N11" s="78"/>
      <c r="O11" s="82"/>
      <c r="P11" s="79"/>
      <c r="Q11" s="83" t="s">
        <v>852</v>
      </c>
      <c r="R11" s="33">
        <f t="shared" si="0"/>
        <v>0</v>
      </c>
    </row>
    <row r="12" spans="1:27" s="34" customFormat="1" ht="24.95" customHeight="1" x14ac:dyDescent="0.2">
      <c r="A12" s="35">
        <v>108</v>
      </c>
      <c r="B12" s="36" t="s">
        <v>25</v>
      </c>
      <c r="C12" s="37" t="s">
        <v>26</v>
      </c>
      <c r="D12" s="38" t="s">
        <v>20</v>
      </c>
      <c r="E12" s="38" t="s">
        <v>361</v>
      </c>
      <c r="F12" s="46" t="s">
        <v>367</v>
      </c>
      <c r="G12" s="44" t="s">
        <v>344</v>
      </c>
      <c r="H12" s="50">
        <v>3</v>
      </c>
      <c r="I12" s="50" t="s">
        <v>523</v>
      </c>
      <c r="J12" s="80"/>
      <c r="K12" s="81"/>
      <c r="L12" s="82"/>
      <c r="M12" s="82"/>
      <c r="N12" s="78"/>
      <c r="O12" s="82"/>
      <c r="P12" s="79"/>
      <c r="Q12" s="83" t="s">
        <v>852</v>
      </c>
      <c r="R12" s="33">
        <f t="shared" si="0"/>
        <v>0</v>
      </c>
    </row>
    <row r="13" spans="1:27" s="34" customFormat="1" ht="24.95" customHeight="1" x14ac:dyDescent="0.2">
      <c r="A13" s="35">
        <v>110</v>
      </c>
      <c r="B13" s="36" t="s">
        <v>27</v>
      </c>
      <c r="C13" s="37" t="s">
        <v>28</v>
      </c>
      <c r="D13" s="38" t="s">
        <v>20</v>
      </c>
      <c r="E13" s="38" t="s">
        <v>361</v>
      </c>
      <c r="F13" s="39" t="s">
        <v>444</v>
      </c>
      <c r="G13" s="40" t="s">
        <v>351</v>
      </c>
      <c r="H13" s="49" t="s">
        <v>469</v>
      </c>
      <c r="I13" s="42" t="s">
        <v>503</v>
      </c>
      <c r="J13" s="80"/>
      <c r="K13" s="81"/>
      <c r="L13" s="82"/>
      <c r="M13" s="82"/>
      <c r="N13" s="78"/>
      <c r="O13" s="82"/>
      <c r="P13" s="79"/>
      <c r="Q13" s="83" t="s">
        <v>852</v>
      </c>
      <c r="R13" s="33">
        <f t="shared" si="0"/>
        <v>0</v>
      </c>
    </row>
    <row r="14" spans="1:27" s="34" customFormat="1" ht="24.95" customHeight="1" x14ac:dyDescent="0.2">
      <c r="A14" s="35">
        <v>112</v>
      </c>
      <c r="B14" s="36" t="s">
        <v>29</v>
      </c>
      <c r="C14" s="37" t="s">
        <v>30</v>
      </c>
      <c r="D14" s="38" t="s">
        <v>31</v>
      </c>
      <c r="E14" s="38" t="s">
        <v>428</v>
      </c>
      <c r="F14" s="39" t="s">
        <v>344</v>
      </c>
      <c r="G14" s="40" t="s">
        <v>407</v>
      </c>
      <c r="H14" s="51" t="s">
        <v>470</v>
      </c>
      <c r="I14" s="42" t="s">
        <v>680</v>
      </c>
      <c r="J14" s="80"/>
      <c r="K14" s="81"/>
      <c r="L14" s="82"/>
      <c r="M14" s="82"/>
      <c r="N14" s="78"/>
      <c r="O14" s="82"/>
      <c r="P14" s="79"/>
      <c r="Q14" s="83" t="s">
        <v>847</v>
      </c>
      <c r="R14" s="33">
        <f t="shared" si="0"/>
        <v>0</v>
      </c>
    </row>
    <row r="15" spans="1:27" s="34" customFormat="1" ht="24.95" customHeight="1" x14ac:dyDescent="0.2">
      <c r="A15" s="35">
        <v>113</v>
      </c>
      <c r="B15" s="36" t="s">
        <v>32</v>
      </c>
      <c r="C15" s="37" t="s">
        <v>33</v>
      </c>
      <c r="D15" s="38" t="s">
        <v>34</v>
      </c>
      <c r="E15" s="38" t="s">
        <v>360</v>
      </c>
      <c r="F15" s="46" t="s">
        <v>368</v>
      </c>
      <c r="G15" s="44" t="s">
        <v>344</v>
      </c>
      <c r="H15" s="50" t="s">
        <v>513</v>
      </c>
      <c r="I15" s="49" t="s">
        <v>504</v>
      </c>
      <c r="J15" s="80"/>
      <c r="K15" s="81"/>
      <c r="L15" s="82"/>
      <c r="M15" s="82"/>
      <c r="N15" s="78"/>
      <c r="O15" s="82"/>
      <c r="P15" s="79"/>
      <c r="Q15" s="83" t="s">
        <v>852</v>
      </c>
      <c r="R15" s="33">
        <f t="shared" si="0"/>
        <v>0</v>
      </c>
    </row>
    <row r="16" spans="1:27" s="34" customFormat="1" ht="24.95" customHeight="1" x14ac:dyDescent="0.2">
      <c r="A16" s="35">
        <v>114</v>
      </c>
      <c r="B16" s="36" t="s">
        <v>35</v>
      </c>
      <c r="C16" s="37" t="s">
        <v>36</v>
      </c>
      <c r="D16" s="38" t="s">
        <v>34</v>
      </c>
      <c r="E16" s="38" t="s">
        <v>360</v>
      </c>
      <c r="F16" s="46" t="s">
        <v>368</v>
      </c>
      <c r="G16" s="44" t="s">
        <v>344</v>
      </c>
      <c r="H16" s="50" t="s">
        <v>513</v>
      </c>
      <c r="I16" s="49" t="s">
        <v>504</v>
      </c>
      <c r="J16" s="80"/>
      <c r="K16" s="81"/>
      <c r="L16" s="82"/>
      <c r="M16" s="82"/>
      <c r="N16" s="78"/>
      <c r="O16" s="82"/>
      <c r="P16" s="79"/>
      <c r="Q16" s="83" t="s">
        <v>852</v>
      </c>
      <c r="R16" s="33">
        <f t="shared" si="0"/>
        <v>0</v>
      </c>
    </row>
    <row r="17" spans="1:19" s="34" customFormat="1" ht="24.95" customHeight="1" x14ac:dyDescent="0.2">
      <c r="A17" s="35">
        <v>115</v>
      </c>
      <c r="B17" s="36" t="s">
        <v>37</v>
      </c>
      <c r="C17" s="37" t="s">
        <v>38</v>
      </c>
      <c r="D17" s="38" t="s">
        <v>34</v>
      </c>
      <c r="E17" s="38" t="s">
        <v>360</v>
      </c>
      <c r="F17" s="39" t="s">
        <v>344</v>
      </c>
      <c r="G17" s="40" t="s">
        <v>408</v>
      </c>
      <c r="H17" s="41" t="s">
        <v>515</v>
      </c>
      <c r="I17" s="42" t="s">
        <v>692</v>
      </c>
      <c r="J17" s="80"/>
      <c r="K17" s="81"/>
      <c r="L17" s="82"/>
      <c r="M17" s="82"/>
      <c r="N17" s="78"/>
      <c r="O17" s="82"/>
      <c r="P17" s="79"/>
      <c r="Q17" s="83" t="s">
        <v>852</v>
      </c>
      <c r="R17" s="33">
        <f t="shared" si="0"/>
        <v>0</v>
      </c>
    </row>
    <row r="18" spans="1:19" s="34" customFormat="1" ht="24.95" customHeight="1" x14ac:dyDescent="0.2">
      <c r="A18" s="35">
        <v>116</v>
      </c>
      <c r="B18" s="36" t="s">
        <v>39</v>
      </c>
      <c r="C18" s="37" t="s">
        <v>40</v>
      </c>
      <c r="D18" s="38" t="s">
        <v>7</v>
      </c>
      <c r="E18" s="38" t="s">
        <v>360</v>
      </c>
      <c r="F18" s="46" t="s">
        <v>438</v>
      </c>
      <c r="G18" s="44" t="s">
        <v>344</v>
      </c>
      <c r="H18" s="49" t="s">
        <v>471</v>
      </c>
      <c r="I18" s="49" t="s">
        <v>508</v>
      </c>
      <c r="J18" s="80"/>
      <c r="K18" s="81"/>
      <c r="L18" s="82"/>
      <c r="M18" s="82"/>
      <c r="N18" s="78"/>
      <c r="O18" s="82"/>
      <c r="P18" s="79"/>
      <c r="Q18" s="83" t="s">
        <v>852</v>
      </c>
      <c r="R18" s="33">
        <f t="shared" si="0"/>
        <v>0</v>
      </c>
    </row>
    <row r="19" spans="1:19" s="34" customFormat="1" ht="24.95" customHeight="1" x14ac:dyDescent="0.2">
      <c r="A19" s="35">
        <v>117</v>
      </c>
      <c r="B19" s="36" t="s">
        <v>41</v>
      </c>
      <c r="C19" s="37" t="s">
        <v>42</v>
      </c>
      <c r="D19" s="38" t="s">
        <v>7</v>
      </c>
      <c r="E19" s="38" t="s">
        <v>360</v>
      </c>
      <c r="F19" s="46" t="s">
        <v>370</v>
      </c>
      <c r="G19" s="44" t="s">
        <v>344</v>
      </c>
      <c r="H19" s="45" t="s">
        <v>472</v>
      </c>
      <c r="I19" s="49" t="s">
        <v>524</v>
      </c>
      <c r="J19" s="80"/>
      <c r="K19" s="81"/>
      <c r="L19" s="82"/>
      <c r="M19" s="82"/>
      <c r="N19" s="78"/>
      <c r="O19" s="82"/>
      <c r="P19" s="79"/>
      <c r="Q19" s="83" t="s">
        <v>852</v>
      </c>
      <c r="R19" s="33">
        <f t="shared" si="0"/>
        <v>0</v>
      </c>
    </row>
    <row r="20" spans="1:19" s="34" customFormat="1" ht="24.95" customHeight="1" x14ac:dyDescent="0.2">
      <c r="A20" s="35">
        <v>118</v>
      </c>
      <c r="B20" s="36" t="s">
        <v>43</v>
      </c>
      <c r="C20" s="37" t="s">
        <v>44</v>
      </c>
      <c r="D20" s="38" t="s">
        <v>43</v>
      </c>
      <c r="E20" s="38" t="s">
        <v>428</v>
      </c>
      <c r="F20" s="46" t="s">
        <v>439</v>
      </c>
      <c r="G20" s="44" t="s">
        <v>344</v>
      </c>
      <c r="H20" s="49" t="s">
        <v>473</v>
      </c>
      <c r="I20" s="49" t="s">
        <v>524</v>
      </c>
      <c r="J20" s="80"/>
      <c r="K20" s="81"/>
      <c r="L20" s="82"/>
      <c r="M20" s="82"/>
      <c r="N20" s="78"/>
      <c r="O20" s="82"/>
      <c r="P20" s="79"/>
      <c r="Q20" s="83" t="s">
        <v>852</v>
      </c>
      <c r="R20" s="33">
        <f t="shared" si="0"/>
        <v>0</v>
      </c>
    </row>
    <row r="21" spans="1:19" s="34" customFormat="1" ht="24.95" customHeight="1" x14ac:dyDescent="0.2">
      <c r="A21" s="35">
        <v>121</v>
      </c>
      <c r="B21" s="36" t="s">
        <v>45</v>
      </c>
      <c r="C21" s="37" t="s">
        <v>46</v>
      </c>
      <c r="D21" s="38" t="s">
        <v>43</v>
      </c>
      <c r="E21" s="38" t="s">
        <v>428</v>
      </c>
      <c r="F21" s="46" t="s">
        <v>369</v>
      </c>
      <c r="G21" s="44" t="s">
        <v>344</v>
      </c>
      <c r="H21" s="49" t="s">
        <v>474</v>
      </c>
      <c r="I21" s="49" t="s">
        <v>684</v>
      </c>
      <c r="J21" s="80"/>
      <c r="K21" s="81"/>
      <c r="L21" s="82"/>
      <c r="M21" s="82"/>
      <c r="N21" s="78"/>
      <c r="O21" s="82"/>
      <c r="P21" s="79"/>
      <c r="Q21" s="83" t="s">
        <v>852</v>
      </c>
      <c r="R21" s="33">
        <f t="shared" si="0"/>
        <v>0</v>
      </c>
    </row>
    <row r="22" spans="1:19" s="34" customFormat="1" ht="24.95" customHeight="1" x14ac:dyDescent="0.2">
      <c r="A22" s="35">
        <v>122</v>
      </c>
      <c r="B22" s="36" t="s">
        <v>47</v>
      </c>
      <c r="C22" s="37" t="s">
        <v>48</v>
      </c>
      <c r="D22" s="38" t="s">
        <v>43</v>
      </c>
      <c r="E22" s="38" t="s">
        <v>428</v>
      </c>
      <c r="F22" s="46" t="s">
        <v>370</v>
      </c>
      <c r="G22" s="44" t="s">
        <v>344</v>
      </c>
      <c r="H22" s="49" t="s">
        <v>475</v>
      </c>
      <c r="I22" s="49" t="s">
        <v>524</v>
      </c>
      <c r="J22" s="80"/>
      <c r="K22" s="81"/>
      <c r="L22" s="82"/>
      <c r="M22" s="82"/>
      <c r="N22" s="78"/>
      <c r="O22" s="82"/>
      <c r="P22" s="79"/>
      <c r="Q22" s="83" t="s">
        <v>852</v>
      </c>
      <c r="R22" s="33">
        <f t="shared" si="0"/>
        <v>0</v>
      </c>
    </row>
    <row r="23" spans="1:19" s="34" customFormat="1" ht="24.95" customHeight="1" x14ac:dyDescent="0.2">
      <c r="A23" s="35">
        <v>123</v>
      </c>
      <c r="B23" s="36" t="s">
        <v>49</v>
      </c>
      <c r="C23" s="37" t="s">
        <v>50</v>
      </c>
      <c r="D23" s="38" t="s">
        <v>43</v>
      </c>
      <c r="E23" s="38" t="s">
        <v>428</v>
      </c>
      <c r="F23" s="46" t="s">
        <v>370</v>
      </c>
      <c r="G23" s="44" t="s">
        <v>344</v>
      </c>
      <c r="H23" s="49" t="s">
        <v>476</v>
      </c>
      <c r="I23" s="49" t="s">
        <v>524</v>
      </c>
      <c r="J23" s="80"/>
      <c r="K23" s="81"/>
      <c r="L23" s="82"/>
      <c r="M23" s="82"/>
      <c r="N23" s="78"/>
      <c r="O23" s="82"/>
      <c r="P23" s="79"/>
      <c r="Q23" s="83" t="s">
        <v>852</v>
      </c>
      <c r="R23" s="33">
        <f t="shared" si="0"/>
        <v>0</v>
      </c>
    </row>
    <row r="24" spans="1:19" s="34" customFormat="1" ht="24.95" customHeight="1" x14ac:dyDescent="0.2">
      <c r="A24" s="35">
        <v>124</v>
      </c>
      <c r="B24" s="52" t="s">
        <v>51</v>
      </c>
      <c r="C24" s="37" t="s">
        <v>52</v>
      </c>
      <c r="D24" s="38" t="s">
        <v>43</v>
      </c>
      <c r="E24" s="38" t="s">
        <v>428</v>
      </c>
      <c r="F24" s="46" t="s">
        <v>370</v>
      </c>
      <c r="G24" s="44" t="s">
        <v>344</v>
      </c>
      <c r="H24" s="49" t="s">
        <v>475</v>
      </c>
      <c r="I24" s="49" t="s">
        <v>524</v>
      </c>
      <c r="J24" s="80"/>
      <c r="K24" s="81"/>
      <c r="L24" s="82"/>
      <c r="M24" s="82"/>
      <c r="N24" s="78"/>
      <c r="O24" s="82"/>
      <c r="P24" s="79"/>
      <c r="Q24" s="83" t="s">
        <v>852</v>
      </c>
      <c r="R24" s="33">
        <f t="shared" si="0"/>
        <v>0</v>
      </c>
    </row>
    <row r="25" spans="1:19" s="34" customFormat="1" ht="24.95" customHeight="1" x14ac:dyDescent="0.2">
      <c r="A25" s="35">
        <v>126</v>
      </c>
      <c r="B25" s="36" t="s">
        <v>53</v>
      </c>
      <c r="C25" s="37" t="s">
        <v>54</v>
      </c>
      <c r="D25" s="38" t="s">
        <v>55</v>
      </c>
      <c r="E25" s="38" t="s">
        <v>360</v>
      </c>
      <c r="F25" s="39" t="s">
        <v>461</v>
      </c>
      <c r="G25" s="46" t="s">
        <v>681</v>
      </c>
      <c r="H25" s="47" t="s">
        <v>682</v>
      </c>
      <c r="I25" s="48" t="s">
        <v>693</v>
      </c>
      <c r="J25" s="80"/>
      <c r="K25" s="81"/>
      <c r="L25" s="82"/>
      <c r="M25" s="82"/>
      <c r="N25" s="78"/>
      <c r="O25" s="82"/>
      <c r="P25" s="79"/>
      <c r="Q25" s="83" t="s">
        <v>852</v>
      </c>
      <c r="R25" s="33">
        <f t="shared" si="0"/>
        <v>0</v>
      </c>
    </row>
    <row r="26" spans="1:19" s="34" customFormat="1" ht="24.95" customHeight="1" x14ac:dyDescent="0.2">
      <c r="A26" s="35">
        <v>127</v>
      </c>
      <c r="B26" s="36" t="s">
        <v>56</v>
      </c>
      <c r="C26" s="37" t="s">
        <v>57</v>
      </c>
      <c r="D26" s="38" t="s">
        <v>55</v>
      </c>
      <c r="E26" s="38" t="s">
        <v>360</v>
      </c>
      <c r="F26" s="46" t="s">
        <v>370</v>
      </c>
      <c r="G26" s="44" t="s">
        <v>344</v>
      </c>
      <c r="H26" s="49" t="s">
        <v>477</v>
      </c>
      <c r="I26" s="49" t="s">
        <v>524</v>
      </c>
      <c r="J26" s="80"/>
      <c r="K26" s="81"/>
      <c r="L26" s="82"/>
      <c r="M26" s="82"/>
      <c r="N26" s="78"/>
      <c r="O26" s="82"/>
      <c r="P26" s="79"/>
      <c r="Q26" s="83" t="s">
        <v>852</v>
      </c>
      <c r="R26" s="33">
        <f t="shared" si="0"/>
        <v>0</v>
      </c>
      <c r="S26" s="5"/>
    </row>
    <row r="27" spans="1:19" s="34" customFormat="1" ht="24.95" customHeight="1" x14ac:dyDescent="0.2">
      <c r="A27" s="35">
        <v>128</v>
      </c>
      <c r="B27" s="36" t="s">
        <v>58</v>
      </c>
      <c r="C27" s="37" t="s">
        <v>59</v>
      </c>
      <c r="D27" s="38" t="s">
        <v>55</v>
      </c>
      <c r="E27" s="38" t="s">
        <v>360</v>
      </c>
      <c r="F27" s="46" t="s">
        <v>685</v>
      </c>
      <c r="G27" s="44" t="s">
        <v>344</v>
      </c>
      <c r="H27" s="49" t="s">
        <v>686</v>
      </c>
      <c r="I27" s="49" t="s">
        <v>687</v>
      </c>
      <c r="J27" s="80"/>
      <c r="K27" s="81"/>
      <c r="L27" s="82"/>
      <c r="M27" s="82"/>
      <c r="N27" s="78"/>
      <c r="O27" s="82"/>
      <c r="P27" s="79"/>
      <c r="Q27" s="83" t="s">
        <v>852</v>
      </c>
      <c r="R27" s="33">
        <f t="shared" si="0"/>
        <v>0</v>
      </c>
      <c r="S27" s="5"/>
    </row>
    <row r="28" spans="1:19" s="34" customFormat="1" ht="24.95" customHeight="1" x14ac:dyDescent="0.2">
      <c r="A28" s="35">
        <v>129</v>
      </c>
      <c r="B28" s="36" t="s">
        <v>60</v>
      </c>
      <c r="C28" s="37" t="s">
        <v>61</v>
      </c>
      <c r="D28" s="38" t="s">
        <v>5</v>
      </c>
      <c r="E28" s="38" t="s">
        <v>360</v>
      </c>
      <c r="F28" s="46" t="s">
        <v>368</v>
      </c>
      <c r="G28" s="44" t="s">
        <v>344</v>
      </c>
      <c r="H28" s="49" t="s">
        <v>478</v>
      </c>
      <c r="I28" s="49" t="s">
        <v>504</v>
      </c>
      <c r="J28" s="80"/>
      <c r="K28" s="81"/>
      <c r="L28" s="82"/>
      <c r="M28" s="82"/>
      <c r="N28" s="78"/>
      <c r="O28" s="82"/>
      <c r="P28" s="79"/>
      <c r="Q28" s="83" t="s">
        <v>852</v>
      </c>
      <c r="R28" s="33">
        <f t="shared" si="0"/>
        <v>0</v>
      </c>
      <c r="S28" s="5"/>
    </row>
    <row r="29" spans="1:19" s="34" customFormat="1" ht="24.95" customHeight="1" x14ac:dyDescent="0.2">
      <c r="A29" s="35">
        <v>130</v>
      </c>
      <c r="B29" s="36" t="s">
        <v>62</v>
      </c>
      <c r="C29" s="37" t="s">
        <v>63</v>
      </c>
      <c r="D29" s="38" t="s">
        <v>64</v>
      </c>
      <c r="E29" s="38" t="s">
        <v>361</v>
      </c>
      <c r="F29" s="46" t="s">
        <v>440</v>
      </c>
      <c r="G29" s="44" t="s">
        <v>344</v>
      </c>
      <c r="H29" s="50" t="s">
        <v>688</v>
      </c>
      <c r="I29" s="49" t="s">
        <v>508</v>
      </c>
      <c r="J29" s="80"/>
      <c r="K29" s="81"/>
      <c r="L29" s="82"/>
      <c r="M29" s="82"/>
      <c r="N29" s="78"/>
      <c r="O29" s="82"/>
      <c r="P29" s="79"/>
      <c r="Q29" s="83" t="s">
        <v>854</v>
      </c>
      <c r="R29" s="33">
        <f t="shared" si="0"/>
        <v>0</v>
      </c>
      <c r="S29" s="5"/>
    </row>
    <row r="30" spans="1:19" s="34" customFormat="1" ht="24.95" customHeight="1" x14ac:dyDescent="0.2">
      <c r="A30" s="35">
        <v>131</v>
      </c>
      <c r="B30" s="52" t="s">
        <v>65</v>
      </c>
      <c r="C30" s="37" t="s">
        <v>66</v>
      </c>
      <c r="D30" s="38" t="s">
        <v>538</v>
      </c>
      <c r="E30" s="38" t="s">
        <v>361</v>
      </c>
      <c r="F30" s="46" t="s">
        <v>439</v>
      </c>
      <c r="G30" s="44" t="s">
        <v>344</v>
      </c>
      <c r="H30" s="49" t="s">
        <v>479</v>
      </c>
      <c r="I30" s="49" t="s">
        <v>678</v>
      </c>
      <c r="J30" s="80"/>
      <c r="K30" s="81"/>
      <c r="L30" s="82"/>
      <c r="M30" s="82"/>
      <c r="N30" s="78"/>
      <c r="O30" s="82"/>
      <c r="P30" s="79"/>
      <c r="Q30" s="83" t="s">
        <v>847</v>
      </c>
      <c r="R30" s="33">
        <f t="shared" si="0"/>
        <v>0</v>
      </c>
      <c r="S30" s="5"/>
    </row>
    <row r="31" spans="1:19" s="34" customFormat="1" ht="24.95" customHeight="1" x14ac:dyDescent="0.2">
      <c r="A31" s="35">
        <v>132</v>
      </c>
      <c r="B31" s="36" t="s">
        <v>67</v>
      </c>
      <c r="C31" s="37" t="s">
        <v>68</v>
      </c>
      <c r="D31" s="38" t="s">
        <v>538</v>
      </c>
      <c r="E31" s="38" t="s">
        <v>361</v>
      </c>
      <c r="F31" s="39" t="s">
        <v>344</v>
      </c>
      <c r="G31" s="40" t="s">
        <v>349</v>
      </c>
      <c r="H31" s="41" t="s">
        <v>828</v>
      </c>
      <c r="I31" s="42" t="s">
        <v>677</v>
      </c>
      <c r="J31" s="80"/>
      <c r="K31" s="81"/>
      <c r="L31" s="82"/>
      <c r="M31" s="82"/>
      <c r="N31" s="78"/>
      <c r="O31" s="82"/>
      <c r="P31" s="79"/>
      <c r="Q31" s="83" t="s">
        <v>847</v>
      </c>
      <c r="R31" s="33">
        <f t="shared" si="0"/>
        <v>0</v>
      </c>
      <c r="S31" s="5"/>
    </row>
    <row r="32" spans="1:19" s="34" customFormat="1" ht="24.95" customHeight="1" x14ac:dyDescent="0.2">
      <c r="A32" s="35">
        <v>133</v>
      </c>
      <c r="B32" s="36" t="s">
        <v>69</v>
      </c>
      <c r="C32" s="37" t="s">
        <v>70</v>
      </c>
      <c r="D32" s="38" t="s">
        <v>538</v>
      </c>
      <c r="E32" s="38" t="s">
        <v>361</v>
      </c>
      <c r="F32" s="39" t="s">
        <v>344</v>
      </c>
      <c r="G32" s="40" t="s">
        <v>349</v>
      </c>
      <c r="H32" s="41" t="s">
        <v>828</v>
      </c>
      <c r="I32" s="42" t="s">
        <v>677</v>
      </c>
      <c r="J32" s="80"/>
      <c r="K32" s="81"/>
      <c r="L32" s="82"/>
      <c r="M32" s="82"/>
      <c r="N32" s="78"/>
      <c r="O32" s="82"/>
      <c r="P32" s="79"/>
      <c r="Q32" s="83" t="s">
        <v>847</v>
      </c>
      <c r="R32" s="33">
        <f t="shared" si="0"/>
        <v>0</v>
      </c>
      <c r="S32" s="5"/>
    </row>
    <row r="33" spans="1:20" s="34" customFormat="1" ht="24.95" customHeight="1" x14ac:dyDescent="0.2">
      <c r="A33" s="35">
        <v>134</v>
      </c>
      <c r="B33" s="36" t="s">
        <v>4</v>
      </c>
      <c r="C33" s="37" t="s">
        <v>345</v>
      </c>
      <c r="D33" s="38" t="s">
        <v>538</v>
      </c>
      <c r="E33" s="38" t="s">
        <v>361</v>
      </c>
      <c r="F33" s="46" t="s">
        <v>830</v>
      </c>
      <c r="G33" s="44" t="s">
        <v>344</v>
      </c>
      <c r="H33" s="50" t="s">
        <v>689</v>
      </c>
      <c r="I33" s="49" t="s">
        <v>520</v>
      </c>
      <c r="J33" s="80"/>
      <c r="K33" s="81"/>
      <c r="L33" s="82"/>
      <c r="M33" s="82"/>
      <c r="N33" s="78"/>
      <c r="O33" s="82"/>
      <c r="P33" s="79"/>
      <c r="Q33" s="83" t="s">
        <v>847</v>
      </c>
      <c r="R33" s="33">
        <f t="shared" si="0"/>
        <v>0</v>
      </c>
      <c r="S33" s="5"/>
    </row>
    <row r="34" spans="1:20" s="34" customFormat="1" ht="24.95" customHeight="1" x14ac:dyDescent="0.2">
      <c r="A34" s="35">
        <v>143</v>
      </c>
      <c r="B34" s="36" t="s">
        <v>71</v>
      </c>
      <c r="C34" s="37" t="s">
        <v>72</v>
      </c>
      <c r="D34" s="38" t="s">
        <v>17</v>
      </c>
      <c r="E34" s="38" t="s">
        <v>17</v>
      </c>
      <c r="F34" s="46" t="s">
        <v>372</v>
      </c>
      <c r="G34" s="44" t="s">
        <v>344</v>
      </c>
      <c r="H34" s="50" t="s">
        <v>514</v>
      </c>
      <c r="I34" s="49" t="s">
        <v>508</v>
      </c>
      <c r="J34" s="80"/>
      <c r="K34" s="81"/>
      <c r="L34" s="82"/>
      <c r="M34" s="82"/>
      <c r="N34" s="78"/>
      <c r="O34" s="82"/>
      <c r="P34" s="79"/>
      <c r="Q34" s="83" t="s">
        <v>852</v>
      </c>
      <c r="R34" s="33">
        <f t="shared" si="0"/>
        <v>0</v>
      </c>
      <c r="S34" s="5"/>
    </row>
    <row r="35" spans="1:20" s="34" customFormat="1" ht="24.95" customHeight="1" x14ac:dyDescent="0.2">
      <c r="A35" s="35">
        <v>156</v>
      </c>
      <c r="B35" s="53" t="s">
        <v>73</v>
      </c>
      <c r="C35" s="37" t="s">
        <v>74</v>
      </c>
      <c r="D35" s="38" t="s">
        <v>75</v>
      </c>
      <c r="E35" s="38" t="s">
        <v>360</v>
      </c>
      <c r="F35" s="46" t="s">
        <v>371</v>
      </c>
      <c r="G35" s="44" t="s">
        <v>344</v>
      </c>
      <c r="H35" s="45" t="s">
        <v>690</v>
      </c>
      <c r="I35" s="49" t="s">
        <v>461</v>
      </c>
      <c r="J35" s="80"/>
      <c r="K35" s="81"/>
      <c r="L35" s="82"/>
      <c r="M35" s="82"/>
      <c r="N35" s="78"/>
      <c r="O35" s="82"/>
      <c r="P35" s="79"/>
      <c r="Q35" s="83" t="s">
        <v>848</v>
      </c>
      <c r="R35" s="33">
        <f t="shared" si="0"/>
        <v>0</v>
      </c>
      <c r="S35" s="5"/>
    </row>
    <row r="36" spans="1:20" s="54" customFormat="1" ht="24.95" customHeight="1" x14ac:dyDescent="0.2">
      <c r="A36" s="35">
        <v>201</v>
      </c>
      <c r="B36" s="53" t="s">
        <v>76</v>
      </c>
      <c r="C36" s="37" t="s">
        <v>77</v>
      </c>
      <c r="D36" s="38" t="s">
        <v>78</v>
      </c>
      <c r="E36" s="38" t="s">
        <v>360</v>
      </c>
      <c r="F36" s="46" t="s">
        <v>368</v>
      </c>
      <c r="G36" s="44" t="s">
        <v>344</v>
      </c>
      <c r="H36" s="49" t="s">
        <v>480</v>
      </c>
      <c r="I36" s="49" t="s">
        <v>524</v>
      </c>
      <c r="J36" s="80"/>
      <c r="K36" s="81"/>
      <c r="L36" s="82"/>
      <c r="M36" s="82"/>
      <c r="N36" s="78"/>
      <c r="O36" s="82"/>
      <c r="P36" s="79"/>
      <c r="Q36" s="83" t="s">
        <v>848</v>
      </c>
      <c r="R36" s="33">
        <f t="shared" si="0"/>
        <v>0</v>
      </c>
      <c r="S36" s="5"/>
      <c r="T36" s="34"/>
    </row>
    <row r="37" spans="1:20" s="54" customFormat="1" ht="24.95" customHeight="1" x14ac:dyDescent="0.2">
      <c r="A37" s="35">
        <v>202</v>
      </c>
      <c r="B37" s="53" t="s">
        <v>78</v>
      </c>
      <c r="C37" s="37" t="s">
        <v>79</v>
      </c>
      <c r="D37" s="38" t="s">
        <v>78</v>
      </c>
      <c r="E37" s="38" t="s">
        <v>360</v>
      </c>
      <c r="F37" s="46" t="s">
        <v>368</v>
      </c>
      <c r="G37" s="44" t="s">
        <v>344</v>
      </c>
      <c r="H37" s="49" t="s">
        <v>481</v>
      </c>
      <c r="I37" s="49" t="s">
        <v>673</v>
      </c>
      <c r="J37" s="80"/>
      <c r="K37" s="81"/>
      <c r="L37" s="82"/>
      <c r="M37" s="82"/>
      <c r="N37" s="78"/>
      <c r="O37" s="82"/>
      <c r="P37" s="79"/>
      <c r="Q37" s="83" t="s">
        <v>848</v>
      </c>
      <c r="R37" s="33">
        <f t="shared" si="0"/>
        <v>0</v>
      </c>
      <c r="S37" s="5"/>
      <c r="T37" s="34"/>
    </row>
    <row r="38" spans="1:20" s="34" customFormat="1" ht="24.95" customHeight="1" x14ac:dyDescent="0.2">
      <c r="A38" s="35">
        <v>204</v>
      </c>
      <c r="B38" s="53" t="s">
        <v>80</v>
      </c>
      <c r="C38" s="37" t="s">
        <v>81</v>
      </c>
      <c r="D38" s="38" t="s">
        <v>3</v>
      </c>
      <c r="E38" s="38" t="s">
        <v>359</v>
      </c>
      <c r="F38" s="39" t="s">
        <v>344</v>
      </c>
      <c r="G38" s="46" t="s">
        <v>348</v>
      </c>
      <c r="H38" s="48" t="s">
        <v>482</v>
      </c>
      <c r="I38" s="48" t="s">
        <v>680</v>
      </c>
      <c r="J38" s="80"/>
      <c r="K38" s="81"/>
      <c r="L38" s="82"/>
      <c r="M38" s="82"/>
      <c r="N38" s="78"/>
      <c r="O38" s="82"/>
      <c r="P38" s="79"/>
      <c r="Q38" s="83" t="s">
        <v>851</v>
      </c>
      <c r="R38" s="33">
        <f t="shared" si="0"/>
        <v>0</v>
      </c>
      <c r="S38" s="5"/>
    </row>
    <row r="39" spans="1:20" s="34" customFormat="1" ht="24.95" customHeight="1" x14ac:dyDescent="0.2">
      <c r="A39" s="35">
        <v>205</v>
      </c>
      <c r="B39" s="53" t="s">
        <v>82</v>
      </c>
      <c r="C39" s="37" t="s">
        <v>83</v>
      </c>
      <c r="D39" s="38" t="s">
        <v>82</v>
      </c>
      <c r="E39" s="38" t="s">
        <v>359</v>
      </c>
      <c r="F39" s="46" t="s">
        <v>373</v>
      </c>
      <c r="G39" s="39" t="s">
        <v>344</v>
      </c>
      <c r="H39" s="55" t="s">
        <v>483</v>
      </c>
      <c r="I39" s="55" t="s">
        <v>524</v>
      </c>
      <c r="J39" s="80"/>
      <c r="K39" s="81"/>
      <c r="L39" s="82"/>
      <c r="M39" s="82"/>
      <c r="N39" s="78"/>
      <c r="O39" s="82"/>
      <c r="P39" s="79"/>
      <c r="Q39" s="83" t="s">
        <v>854</v>
      </c>
      <c r="R39" s="33">
        <f t="shared" si="0"/>
        <v>0</v>
      </c>
      <c r="S39" s="5"/>
    </row>
    <row r="40" spans="1:20" s="34" customFormat="1" ht="24.95" customHeight="1" x14ac:dyDescent="0.2">
      <c r="A40" s="35">
        <v>206</v>
      </c>
      <c r="B40" s="53" t="s">
        <v>84</v>
      </c>
      <c r="C40" s="37" t="s">
        <v>85</v>
      </c>
      <c r="D40" s="38" t="s">
        <v>82</v>
      </c>
      <c r="E40" s="38" t="s">
        <v>359</v>
      </c>
      <c r="F40" s="46" t="s">
        <v>691</v>
      </c>
      <c r="G40" s="39" t="s">
        <v>344</v>
      </c>
      <c r="H40" s="55" t="s">
        <v>484</v>
      </c>
      <c r="I40" s="55" t="s">
        <v>508</v>
      </c>
      <c r="J40" s="80"/>
      <c r="K40" s="81"/>
      <c r="L40" s="82"/>
      <c r="M40" s="82"/>
      <c r="N40" s="78"/>
      <c r="O40" s="82"/>
      <c r="P40" s="79"/>
      <c r="Q40" s="83" t="s">
        <v>854</v>
      </c>
      <c r="R40" s="33">
        <f t="shared" si="0"/>
        <v>0</v>
      </c>
      <c r="S40" s="5"/>
    </row>
    <row r="41" spans="1:20" s="34" customFormat="1" ht="24.95" customHeight="1" x14ac:dyDescent="0.2">
      <c r="A41" s="35">
        <v>207</v>
      </c>
      <c r="B41" s="53" t="s">
        <v>86</v>
      </c>
      <c r="C41" s="56" t="s">
        <v>87</v>
      </c>
      <c r="D41" s="57" t="s">
        <v>82</v>
      </c>
      <c r="E41" s="57" t="s">
        <v>359</v>
      </c>
      <c r="F41" s="39" t="s">
        <v>344</v>
      </c>
      <c r="G41" s="46" t="s">
        <v>409</v>
      </c>
      <c r="H41" s="48" t="s">
        <v>485</v>
      </c>
      <c r="I41" s="48" t="s">
        <v>692</v>
      </c>
      <c r="J41" s="80"/>
      <c r="K41" s="81"/>
      <c r="L41" s="82"/>
      <c r="M41" s="82"/>
      <c r="N41" s="78"/>
      <c r="O41" s="82"/>
      <c r="P41" s="79"/>
      <c r="Q41" s="83" t="s">
        <v>854</v>
      </c>
      <c r="R41" s="33">
        <f t="shared" si="0"/>
        <v>0</v>
      </c>
      <c r="S41" s="5"/>
    </row>
    <row r="42" spans="1:20" s="34" customFormat="1" ht="24.95" customHeight="1" x14ac:dyDescent="0.2">
      <c r="A42" s="35">
        <v>210</v>
      </c>
      <c r="B42" s="53" t="s">
        <v>89</v>
      </c>
      <c r="C42" s="37" t="s">
        <v>90</v>
      </c>
      <c r="D42" s="38" t="s">
        <v>89</v>
      </c>
      <c r="E42" s="38" t="s">
        <v>420</v>
      </c>
      <c r="F42" s="39" t="s">
        <v>344</v>
      </c>
      <c r="G42" s="46" t="s">
        <v>447</v>
      </c>
      <c r="H42" s="48" t="s">
        <v>486</v>
      </c>
      <c r="I42" s="48" t="s">
        <v>693</v>
      </c>
      <c r="J42" s="80"/>
      <c r="K42" s="81"/>
      <c r="L42" s="82"/>
      <c r="M42" s="82"/>
      <c r="N42" s="78"/>
      <c r="O42" s="82"/>
      <c r="P42" s="79"/>
      <c r="Q42" s="83" t="s">
        <v>854</v>
      </c>
      <c r="R42" s="33">
        <f t="shared" si="0"/>
        <v>0</v>
      </c>
      <c r="S42" s="5"/>
    </row>
    <row r="43" spans="1:20" s="34" customFormat="1" ht="24.95" customHeight="1" x14ac:dyDescent="0.2">
      <c r="A43" s="35">
        <v>211</v>
      </c>
      <c r="B43" s="53" t="s">
        <v>91</v>
      </c>
      <c r="C43" s="37" t="s">
        <v>92</v>
      </c>
      <c r="D43" s="38" t="s">
        <v>89</v>
      </c>
      <c r="E43" s="38" t="s">
        <v>420</v>
      </c>
      <c r="F43" s="46" t="s">
        <v>519</v>
      </c>
      <c r="G43" s="39" t="s">
        <v>344</v>
      </c>
      <c r="H43" s="55" t="s">
        <v>487</v>
      </c>
      <c r="I43" s="55" t="s">
        <v>518</v>
      </c>
      <c r="J43" s="80"/>
      <c r="K43" s="81"/>
      <c r="L43" s="82"/>
      <c r="M43" s="82"/>
      <c r="N43" s="78"/>
      <c r="O43" s="82"/>
      <c r="P43" s="79"/>
      <c r="Q43" s="83" t="s">
        <v>854</v>
      </c>
      <c r="R43" s="33">
        <f t="shared" si="0"/>
        <v>0</v>
      </c>
      <c r="S43" s="5"/>
    </row>
    <row r="44" spans="1:20" s="34" customFormat="1" ht="24.95" customHeight="1" x14ac:dyDescent="0.2">
      <c r="A44" s="35">
        <v>212</v>
      </c>
      <c r="B44" s="53" t="s">
        <v>93</v>
      </c>
      <c r="C44" s="37" t="s">
        <v>94</v>
      </c>
      <c r="D44" s="38" t="s">
        <v>89</v>
      </c>
      <c r="E44" s="38" t="s">
        <v>420</v>
      </c>
      <c r="F44" s="46" t="s">
        <v>370</v>
      </c>
      <c r="G44" s="39" t="s">
        <v>344</v>
      </c>
      <c r="H44" s="55" t="s">
        <v>475</v>
      </c>
      <c r="I44" s="55" t="s">
        <v>524</v>
      </c>
      <c r="J44" s="80"/>
      <c r="K44" s="81"/>
      <c r="L44" s="82"/>
      <c r="M44" s="82"/>
      <c r="N44" s="78"/>
      <c r="O44" s="82"/>
      <c r="P44" s="79"/>
      <c r="Q44" s="83" t="s">
        <v>854</v>
      </c>
      <c r="R44" s="33">
        <f t="shared" si="0"/>
        <v>0</v>
      </c>
      <c r="S44" s="5"/>
    </row>
    <row r="45" spans="1:20" s="34" customFormat="1" ht="24.95" customHeight="1" x14ac:dyDescent="0.2">
      <c r="A45" s="35">
        <v>214</v>
      </c>
      <c r="B45" s="53" t="s">
        <v>95</v>
      </c>
      <c r="C45" s="37" t="s">
        <v>96</v>
      </c>
      <c r="D45" s="38" t="s">
        <v>95</v>
      </c>
      <c r="E45" s="38" t="s">
        <v>359</v>
      </c>
      <c r="F45" s="46" t="s">
        <v>370</v>
      </c>
      <c r="G45" s="39" t="s">
        <v>344</v>
      </c>
      <c r="H45" s="58" t="s">
        <v>525</v>
      </c>
      <c r="I45" s="55" t="s">
        <v>524</v>
      </c>
      <c r="J45" s="80"/>
      <c r="K45" s="81"/>
      <c r="L45" s="82"/>
      <c r="M45" s="82"/>
      <c r="N45" s="78"/>
      <c r="O45" s="82"/>
      <c r="P45" s="79"/>
      <c r="Q45" s="83" t="s">
        <v>851</v>
      </c>
      <c r="R45" s="33">
        <f t="shared" si="0"/>
        <v>0</v>
      </c>
      <c r="S45" s="5"/>
    </row>
    <row r="46" spans="1:20" s="34" customFormat="1" ht="24.95" customHeight="1" x14ac:dyDescent="0.2">
      <c r="A46" s="35">
        <v>217</v>
      </c>
      <c r="B46" s="53" t="s">
        <v>97</v>
      </c>
      <c r="C46" s="37" t="s">
        <v>98</v>
      </c>
      <c r="D46" s="38" t="s">
        <v>99</v>
      </c>
      <c r="E46" s="38" t="s">
        <v>359</v>
      </c>
      <c r="F46" s="46" t="s">
        <v>370</v>
      </c>
      <c r="G46" s="39" t="s">
        <v>344</v>
      </c>
      <c r="H46" s="58" t="s">
        <v>526</v>
      </c>
      <c r="I46" s="55" t="s">
        <v>524</v>
      </c>
      <c r="J46" s="80"/>
      <c r="K46" s="81"/>
      <c r="L46" s="82"/>
      <c r="M46" s="82"/>
      <c r="N46" s="78"/>
      <c r="O46" s="82"/>
      <c r="P46" s="79"/>
      <c r="Q46" s="83" t="s">
        <v>851</v>
      </c>
      <c r="R46" s="33">
        <f t="shared" si="0"/>
        <v>0</v>
      </c>
      <c r="S46" s="5"/>
    </row>
    <row r="47" spans="1:20" s="34" customFormat="1" ht="24.95" customHeight="1" x14ac:dyDescent="0.2">
      <c r="A47" s="35">
        <v>218</v>
      </c>
      <c r="B47" s="53" t="s">
        <v>100</v>
      </c>
      <c r="C47" s="37" t="s">
        <v>101</v>
      </c>
      <c r="D47" s="38" t="s">
        <v>102</v>
      </c>
      <c r="E47" s="38" t="s">
        <v>360</v>
      </c>
      <c r="F47" s="39" t="s">
        <v>344</v>
      </c>
      <c r="G47" s="46" t="s">
        <v>350</v>
      </c>
      <c r="H47" s="47" t="s">
        <v>694</v>
      </c>
      <c r="I47" s="48" t="s">
        <v>692</v>
      </c>
      <c r="J47" s="80"/>
      <c r="K47" s="81"/>
      <c r="L47" s="82"/>
      <c r="M47" s="82"/>
      <c r="N47" s="78"/>
      <c r="O47" s="82"/>
      <c r="P47" s="79"/>
      <c r="Q47" s="83" t="s">
        <v>852</v>
      </c>
      <c r="R47" s="33">
        <f t="shared" si="0"/>
        <v>0</v>
      </c>
      <c r="S47" s="5"/>
    </row>
    <row r="48" spans="1:20" s="34" customFormat="1" ht="24.95" customHeight="1" x14ac:dyDescent="0.2">
      <c r="A48" s="35">
        <v>220</v>
      </c>
      <c r="B48" s="53" t="s">
        <v>103</v>
      </c>
      <c r="C48" s="37" t="s">
        <v>104</v>
      </c>
      <c r="D48" s="38" t="s">
        <v>102</v>
      </c>
      <c r="E48" s="38" t="s">
        <v>360</v>
      </c>
      <c r="F48" s="46" t="s">
        <v>370</v>
      </c>
      <c r="G48" s="39" t="s">
        <v>344</v>
      </c>
      <c r="H48" s="58" t="s">
        <v>528</v>
      </c>
      <c r="I48" s="55" t="s">
        <v>524</v>
      </c>
      <c r="J48" s="80"/>
      <c r="K48" s="81"/>
      <c r="L48" s="82"/>
      <c r="M48" s="82"/>
      <c r="N48" s="78"/>
      <c r="O48" s="82"/>
      <c r="P48" s="79"/>
      <c r="Q48" s="83" t="s">
        <v>852</v>
      </c>
      <c r="R48" s="33">
        <f t="shared" si="0"/>
        <v>0</v>
      </c>
      <c r="S48" s="5"/>
    </row>
    <row r="49" spans="1:19" s="34" customFormat="1" ht="24.95" customHeight="1" x14ac:dyDescent="0.2">
      <c r="A49" s="35">
        <v>221</v>
      </c>
      <c r="B49" s="53" t="s">
        <v>105</v>
      </c>
      <c r="C49" s="37" t="s">
        <v>106</v>
      </c>
      <c r="D49" s="38" t="s">
        <v>2</v>
      </c>
      <c r="E49" s="38" t="s">
        <v>359</v>
      </c>
      <c r="F49" s="46" t="s">
        <v>375</v>
      </c>
      <c r="G49" s="39" t="s">
        <v>344</v>
      </c>
      <c r="H49" s="55" t="s">
        <v>527</v>
      </c>
      <c r="I49" s="58" t="s">
        <v>520</v>
      </c>
      <c r="J49" s="80"/>
      <c r="K49" s="81"/>
      <c r="L49" s="82"/>
      <c r="M49" s="82"/>
      <c r="N49" s="78"/>
      <c r="O49" s="82"/>
      <c r="P49" s="79"/>
      <c r="Q49" s="83" t="s">
        <v>851</v>
      </c>
      <c r="R49" s="33">
        <f t="shared" si="0"/>
        <v>0</v>
      </c>
      <c r="S49" s="5"/>
    </row>
    <row r="50" spans="1:19" s="34" customFormat="1" ht="24.95" customHeight="1" x14ac:dyDescent="0.2">
      <c r="A50" s="35">
        <v>226</v>
      </c>
      <c r="B50" s="53" t="s">
        <v>3</v>
      </c>
      <c r="C50" s="37" t="s">
        <v>107</v>
      </c>
      <c r="D50" s="38" t="s">
        <v>3</v>
      </c>
      <c r="E50" s="38" t="s">
        <v>359</v>
      </c>
      <c r="F50" s="57" t="s">
        <v>376</v>
      </c>
      <c r="G50" s="39" t="s">
        <v>344</v>
      </c>
      <c r="H50" s="55" t="s">
        <v>488</v>
      </c>
      <c r="I50" s="58" t="s">
        <v>508</v>
      </c>
      <c r="J50" s="80"/>
      <c r="K50" s="81"/>
      <c r="L50" s="82"/>
      <c r="M50" s="82"/>
      <c r="N50" s="78"/>
      <c r="O50" s="82"/>
      <c r="P50" s="79"/>
      <c r="Q50" s="83" t="s">
        <v>851</v>
      </c>
      <c r="R50" s="33">
        <f t="shared" si="0"/>
        <v>0</v>
      </c>
      <c r="S50" s="5"/>
    </row>
    <row r="51" spans="1:19" s="34" customFormat="1" ht="24.95" customHeight="1" x14ac:dyDescent="0.2">
      <c r="A51" s="35">
        <v>228</v>
      </c>
      <c r="B51" s="53" t="s">
        <v>108</v>
      </c>
      <c r="C51" s="37" t="s">
        <v>109</v>
      </c>
      <c r="D51" s="38" t="s">
        <v>89</v>
      </c>
      <c r="E51" s="38" t="s">
        <v>420</v>
      </c>
      <c r="F51" s="46" t="s">
        <v>370</v>
      </c>
      <c r="G51" s="39" t="s">
        <v>344</v>
      </c>
      <c r="H51" s="55" t="s">
        <v>489</v>
      </c>
      <c r="I51" s="55" t="s">
        <v>524</v>
      </c>
      <c r="J51" s="80"/>
      <c r="K51" s="81"/>
      <c r="L51" s="82"/>
      <c r="M51" s="82"/>
      <c r="N51" s="78"/>
      <c r="O51" s="82"/>
      <c r="P51" s="79"/>
      <c r="Q51" s="83" t="s">
        <v>854</v>
      </c>
      <c r="R51" s="33">
        <f t="shared" si="0"/>
        <v>0</v>
      </c>
      <c r="S51" s="5"/>
    </row>
    <row r="52" spans="1:19" s="34" customFormat="1" ht="24.95" customHeight="1" x14ac:dyDescent="0.2">
      <c r="A52" s="35">
        <v>230</v>
      </c>
      <c r="B52" s="53" t="s">
        <v>448</v>
      </c>
      <c r="C52" s="37" t="s">
        <v>448</v>
      </c>
      <c r="D52" s="38" t="s">
        <v>449</v>
      </c>
      <c r="E52" s="38" t="s">
        <v>359</v>
      </c>
      <c r="F52" s="46" t="s">
        <v>450</v>
      </c>
      <c r="G52" s="39" t="s">
        <v>344</v>
      </c>
      <c r="H52" s="59" t="s">
        <v>490</v>
      </c>
      <c r="I52" s="58" t="s">
        <v>461</v>
      </c>
      <c r="J52" s="80"/>
      <c r="K52" s="81"/>
      <c r="L52" s="82"/>
      <c r="M52" s="82"/>
      <c r="N52" s="78"/>
      <c r="O52" s="82"/>
      <c r="P52" s="79"/>
      <c r="Q52" s="83" t="s">
        <v>851</v>
      </c>
      <c r="R52" s="33">
        <f t="shared" si="0"/>
        <v>0</v>
      </c>
      <c r="S52" s="5"/>
    </row>
    <row r="53" spans="1:19" s="34" customFormat="1" ht="24.95" customHeight="1" x14ac:dyDescent="0.2">
      <c r="A53" s="35">
        <v>231</v>
      </c>
      <c r="B53" s="53" t="s">
        <v>451</v>
      </c>
      <c r="C53" s="37" t="s">
        <v>452</v>
      </c>
      <c r="D53" s="38" t="s">
        <v>99</v>
      </c>
      <c r="E53" s="38" t="s">
        <v>359</v>
      </c>
      <c r="F53" s="46" t="s">
        <v>516</v>
      </c>
      <c r="G53" s="39" t="s">
        <v>344</v>
      </c>
      <c r="H53" s="59">
        <v>1.34</v>
      </c>
      <c r="I53" s="59" t="s">
        <v>461</v>
      </c>
      <c r="J53" s="80"/>
      <c r="K53" s="81"/>
      <c r="L53" s="82"/>
      <c r="M53" s="82"/>
      <c r="N53" s="78"/>
      <c r="O53" s="82"/>
      <c r="P53" s="79"/>
      <c r="Q53" s="83" t="s">
        <v>851</v>
      </c>
      <c r="R53" s="33">
        <f t="shared" si="0"/>
        <v>0</v>
      </c>
      <c r="S53" s="5"/>
    </row>
    <row r="54" spans="1:19" s="34" customFormat="1" ht="24.95" customHeight="1" x14ac:dyDescent="0.2">
      <c r="A54" s="35">
        <v>301</v>
      </c>
      <c r="B54" s="53" t="s">
        <v>110</v>
      </c>
      <c r="C54" s="37" t="s">
        <v>111</v>
      </c>
      <c r="D54" s="38" t="s">
        <v>9</v>
      </c>
      <c r="E54" s="38" t="s">
        <v>429</v>
      </c>
      <c r="F54" s="46" t="s">
        <v>377</v>
      </c>
      <c r="G54" s="39" t="s">
        <v>344</v>
      </c>
      <c r="H54" s="55" t="s">
        <v>491</v>
      </c>
      <c r="I54" s="55" t="s">
        <v>520</v>
      </c>
      <c r="J54" s="80"/>
      <c r="K54" s="81"/>
      <c r="L54" s="82"/>
      <c r="M54" s="82"/>
      <c r="N54" s="78"/>
      <c r="O54" s="82"/>
      <c r="P54" s="79"/>
      <c r="Q54" s="83" t="s">
        <v>847</v>
      </c>
      <c r="R54" s="33">
        <f t="shared" si="0"/>
        <v>0</v>
      </c>
      <c r="S54" s="5"/>
    </row>
    <row r="55" spans="1:19" s="4" customFormat="1" ht="24.95" customHeight="1" x14ac:dyDescent="0.2">
      <c r="A55" s="35">
        <v>302</v>
      </c>
      <c r="B55" s="36" t="s">
        <v>112</v>
      </c>
      <c r="C55" s="37" t="s">
        <v>113</v>
      </c>
      <c r="D55" s="38" t="s">
        <v>114</v>
      </c>
      <c r="E55" s="38" t="s">
        <v>423</v>
      </c>
      <c r="F55" s="46" t="s">
        <v>698</v>
      </c>
      <c r="G55" s="39" t="s">
        <v>344</v>
      </c>
      <c r="H55" s="59" t="s">
        <v>697</v>
      </c>
      <c r="I55" s="55" t="s">
        <v>461</v>
      </c>
      <c r="J55" s="80"/>
      <c r="K55" s="81"/>
      <c r="L55" s="82"/>
      <c r="M55" s="82"/>
      <c r="N55" s="78"/>
      <c r="O55" s="82"/>
      <c r="P55" s="79"/>
      <c r="Q55" s="83" t="s">
        <v>852</v>
      </c>
      <c r="R55" s="33">
        <f t="shared" si="0"/>
        <v>0</v>
      </c>
      <c r="S55" s="5"/>
    </row>
    <row r="56" spans="1:19" s="34" customFormat="1" ht="24.95" customHeight="1" x14ac:dyDescent="0.2">
      <c r="A56" s="35">
        <v>303</v>
      </c>
      <c r="B56" s="36" t="s">
        <v>115</v>
      </c>
      <c r="C56" s="37" t="s">
        <v>116</v>
      </c>
      <c r="D56" s="38" t="s">
        <v>114</v>
      </c>
      <c r="E56" s="38" t="s">
        <v>423</v>
      </c>
      <c r="F56" s="39" t="s">
        <v>344</v>
      </c>
      <c r="G56" s="40" t="s">
        <v>410</v>
      </c>
      <c r="H56" s="42" t="s">
        <v>695</v>
      </c>
      <c r="I56" s="42" t="s">
        <v>507</v>
      </c>
      <c r="J56" s="80"/>
      <c r="K56" s="81"/>
      <c r="L56" s="82"/>
      <c r="M56" s="82"/>
      <c r="N56" s="78"/>
      <c r="O56" s="82"/>
      <c r="P56" s="79"/>
      <c r="Q56" s="83" t="s">
        <v>852</v>
      </c>
      <c r="R56" s="33">
        <f t="shared" si="0"/>
        <v>0</v>
      </c>
      <c r="S56" s="5"/>
    </row>
    <row r="57" spans="1:19" s="34" customFormat="1" ht="24.95" customHeight="1" x14ac:dyDescent="0.2">
      <c r="A57" s="35">
        <v>305</v>
      </c>
      <c r="B57" s="36" t="s">
        <v>117</v>
      </c>
      <c r="C57" s="37" t="s">
        <v>118</v>
      </c>
      <c r="D57" s="38" t="s">
        <v>6</v>
      </c>
      <c r="E57" s="38" t="s">
        <v>423</v>
      </c>
      <c r="F57" s="46" t="s">
        <v>422</v>
      </c>
      <c r="G57" s="44" t="s">
        <v>344</v>
      </c>
      <c r="H57" s="49" t="s">
        <v>696</v>
      </c>
      <c r="I57" s="49" t="s">
        <v>518</v>
      </c>
      <c r="J57" s="80"/>
      <c r="K57" s="81"/>
      <c r="L57" s="82"/>
      <c r="M57" s="82"/>
      <c r="N57" s="78"/>
      <c r="O57" s="82"/>
      <c r="P57" s="79"/>
      <c r="Q57" s="83" t="s">
        <v>852</v>
      </c>
      <c r="R57" s="33">
        <f t="shared" si="0"/>
        <v>0</v>
      </c>
      <c r="S57" s="5"/>
    </row>
    <row r="58" spans="1:19" s="34" customFormat="1" ht="24.95" customHeight="1" x14ac:dyDescent="0.2">
      <c r="A58" s="35">
        <v>306</v>
      </c>
      <c r="B58" s="36" t="s">
        <v>119</v>
      </c>
      <c r="C58" s="37" t="s">
        <v>120</v>
      </c>
      <c r="D58" s="38" t="s">
        <v>121</v>
      </c>
      <c r="E58" s="38" t="s">
        <v>423</v>
      </c>
      <c r="F58" s="46" t="s">
        <v>865</v>
      </c>
      <c r="G58" s="44" t="s">
        <v>344</v>
      </c>
      <c r="H58" s="49" t="s">
        <v>699</v>
      </c>
      <c r="I58" s="49" t="s">
        <v>461</v>
      </c>
      <c r="J58" s="80"/>
      <c r="K58" s="81"/>
      <c r="L58" s="82"/>
      <c r="M58" s="82"/>
      <c r="N58" s="78"/>
      <c r="O58" s="82"/>
      <c r="P58" s="79"/>
      <c r="Q58" s="83" t="s">
        <v>847</v>
      </c>
      <c r="R58" s="33">
        <f t="shared" si="0"/>
        <v>0</v>
      </c>
      <c r="S58" s="5"/>
    </row>
    <row r="59" spans="1:19" s="34" customFormat="1" ht="24.95" customHeight="1" x14ac:dyDescent="0.2">
      <c r="A59" s="35">
        <v>307</v>
      </c>
      <c r="B59" s="36" t="s">
        <v>122</v>
      </c>
      <c r="C59" s="37" t="s">
        <v>123</v>
      </c>
      <c r="D59" s="38" t="s">
        <v>121</v>
      </c>
      <c r="E59" s="38" t="s">
        <v>423</v>
      </c>
      <c r="F59" s="46" t="s">
        <v>369</v>
      </c>
      <c r="G59" s="44" t="s">
        <v>344</v>
      </c>
      <c r="H59" s="49" t="s">
        <v>700</v>
      </c>
      <c r="I59" s="49" t="s">
        <v>524</v>
      </c>
      <c r="J59" s="80"/>
      <c r="K59" s="81"/>
      <c r="L59" s="82"/>
      <c r="M59" s="82"/>
      <c r="N59" s="78"/>
      <c r="O59" s="82"/>
      <c r="P59" s="79"/>
      <c r="Q59" s="83" t="s">
        <v>847</v>
      </c>
      <c r="R59" s="33">
        <f t="shared" si="0"/>
        <v>0</v>
      </c>
      <c r="S59" s="5"/>
    </row>
    <row r="60" spans="1:19" s="34" customFormat="1" ht="24.95" customHeight="1" x14ac:dyDescent="0.2">
      <c r="A60" s="35">
        <v>308</v>
      </c>
      <c r="B60" s="53" t="s">
        <v>124</v>
      </c>
      <c r="C60" s="37" t="s">
        <v>125</v>
      </c>
      <c r="D60" s="38" t="s">
        <v>126</v>
      </c>
      <c r="E60" s="38" t="s">
        <v>424</v>
      </c>
      <c r="F60" s="46" t="s">
        <v>461</v>
      </c>
      <c r="G60" s="40" t="s">
        <v>701</v>
      </c>
      <c r="H60" s="42" t="s">
        <v>500</v>
      </c>
      <c r="I60" s="42" t="s">
        <v>503</v>
      </c>
      <c r="J60" s="80"/>
      <c r="K60" s="81"/>
      <c r="L60" s="82"/>
      <c r="M60" s="82"/>
      <c r="N60" s="78"/>
      <c r="O60" s="82"/>
      <c r="P60" s="79"/>
      <c r="Q60" s="83" t="s">
        <v>852</v>
      </c>
      <c r="R60" s="33">
        <f t="shared" si="0"/>
        <v>0</v>
      </c>
      <c r="S60" s="5"/>
    </row>
    <row r="61" spans="1:19" s="34" customFormat="1" ht="24.95" customHeight="1" x14ac:dyDescent="0.2">
      <c r="A61" s="35">
        <v>309</v>
      </c>
      <c r="B61" s="53" t="s">
        <v>127</v>
      </c>
      <c r="C61" s="37" t="s">
        <v>128</v>
      </c>
      <c r="D61" s="38" t="s">
        <v>126</v>
      </c>
      <c r="E61" s="38" t="s">
        <v>424</v>
      </c>
      <c r="F61" s="39" t="s">
        <v>344</v>
      </c>
      <c r="G61" s="57" t="s">
        <v>425</v>
      </c>
      <c r="H61" s="48" t="s">
        <v>702</v>
      </c>
      <c r="I61" s="48" t="s">
        <v>509</v>
      </c>
      <c r="J61" s="80"/>
      <c r="K61" s="81"/>
      <c r="L61" s="82"/>
      <c r="M61" s="82"/>
      <c r="N61" s="78"/>
      <c r="O61" s="82"/>
      <c r="P61" s="79"/>
      <c r="Q61" s="83" t="s">
        <v>852</v>
      </c>
      <c r="R61" s="33">
        <f t="shared" si="0"/>
        <v>0</v>
      </c>
      <c r="S61" s="5"/>
    </row>
    <row r="62" spans="1:19" s="34" customFormat="1" ht="24.95" customHeight="1" x14ac:dyDescent="0.2">
      <c r="A62" s="35">
        <v>310</v>
      </c>
      <c r="B62" s="53" t="s">
        <v>129</v>
      </c>
      <c r="C62" s="37" t="s">
        <v>130</v>
      </c>
      <c r="D62" s="38" t="s">
        <v>126</v>
      </c>
      <c r="E62" s="38" t="s">
        <v>424</v>
      </c>
      <c r="F62" s="46" t="s">
        <v>403</v>
      </c>
      <c r="G62" s="39" t="s">
        <v>344</v>
      </c>
      <c r="H62" s="55" t="s">
        <v>703</v>
      </c>
      <c r="I62" s="55" t="s">
        <v>687</v>
      </c>
      <c r="J62" s="80"/>
      <c r="K62" s="81"/>
      <c r="L62" s="82"/>
      <c r="M62" s="82"/>
      <c r="N62" s="78"/>
      <c r="O62" s="82"/>
      <c r="P62" s="79"/>
      <c r="Q62" s="83" t="s">
        <v>852</v>
      </c>
      <c r="R62" s="33">
        <f t="shared" si="0"/>
        <v>0</v>
      </c>
      <c r="S62" s="5"/>
    </row>
    <row r="63" spans="1:19" s="34" customFormat="1" ht="24.95" customHeight="1" x14ac:dyDescent="0.2">
      <c r="A63" s="35">
        <v>311</v>
      </c>
      <c r="B63" s="53" t="s">
        <v>131</v>
      </c>
      <c r="C63" s="37" t="s">
        <v>132</v>
      </c>
      <c r="D63" s="38" t="s">
        <v>133</v>
      </c>
      <c r="E63" s="57" t="s">
        <v>424</v>
      </c>
      <c r="F63" s="39" t="s">
        <v>344</v>
      </c>
      <c r="G63" s="46" t="s">
        <v>411</v>
      </c>
      <c r="H63" s="48" t="s">
        <v>704</v>
      </c>
      <c r="I63" s="48" t="s">
        <v>680</v>
      </c>
      <c r="J63" s="80"/>
      <c r="K63" s="81"/>
      <c r="L63" s="82"/>
      <c r="M63" s="82"/>
      <c r="N63" s="78"/>
      <c r="O63" s="82"/>
      <c r="P63" s="79"/>
      <c r="Q63" s="83" t="s">
        <v>848</v>
      </c>
      <c r="R63" s="33">
        <f t="shared" si="0"/>
        <v>0</v>
      </c>
      <c r="S63" s="5"/>
    </row>
    <row r="64" spans="1:19" s="34" customFormat="1" ht="24.95" customHeight="1" x14ac:dyDescent="0.2">
      <c r="A64" s="35">
        <v>312</v>
      </c>
      <c r="B64" s="53" t="s">
        <v>134</v>
      </c>
      <c r="C64" s="37" t="s">
        <v>135</v>
      </c>
      <c r="D64" s="38" t="s">
        <v>133</v>
      </c>
      <c r="E64" s="57" t="s">
        <v>424</v>
      </c>
      <c r="F64" s="39" t="s">
        <v>344</v>
      </c>
      <c r="G64" s="46" t="s">
        <v>411</v>
      </c>
      <c r="H64" s="48" t="s">
        <v>705</v>
      </c>
      <c r="I64" s="48" t="s">
        <v>680</v>
      </c>
      <c r="J64" s="80"/>
      <c r="K64" s="81"/>
      <c r="L64" s="82"/>
      <c r="M64" s="82"/>
      <c r="N64" s="78"/>
      <c r="O64" s="82"/>
      <c r="P64" s="79"/>
      <c r="Q64" s="83" t="s">
        <v>848</v>
      </c>
      <c r="R64" s="33">
        <f t="shared" si="0"/>
        <v>0</v>
      </c>
      <c r="S64" s="5"/>
    </row>
    <row r="65" spans="1:20" s="34" customFormat="1" ht="24.95" customHeight="1" x14ac:dyDescent="0.2">
      <c r="A65" s="35">
        <v>313</v>
      </c>
      <c r="B65" s="36" t="s">
        <v>136</v>
      </c>
      <c r="C65" s="37" t="s">
        <v>137</v>
      </c>
      <c r="D65" s="38" t="s">
        <v>133</v>
      </c>
      <c r="E65" s="57" t="s">
        <v>424</v>
      </c>
      <c r="F65" s="46" t="s">
        <v>378</v>
      </c>
      <c r="G65" s="44" t="s">
        <v>344</v>
      </c>
      <c r="H65" s="49" t="s">
        <v>706</v>
      </c>
      <c r="I65" s="49" t="s">
        <v>518</v>
      </c>
      <c r="J65" s="80"/>
      <c r="K65" s="81"/>
      <c r="L65" s="82"/>
      <c r="M65" s="82"/>
      <c r="N65" s="78"/>
      <c r="O65" s="82"/>
      <c r="P65" s="79"/>
      <c r="Q65" s="83" t="s">
        <v>847</v>
      </c>
      <c r="R65" s="33">
        <f t="shared" si="0"/>
        <v>0</v>
      </c>
      <c r="S65" s="5"/>
    </row>
    <row r="66" spans="1:20" s="34" customFormat="1" ht="24.95" customHeight="1" x14ac:dyDescent="0.2">
      <c r="A66" s="35">
        <v>314</v>
      </c>
      <c r="B66" s="53" t="s">
        <v>138</v>
      </c>
      <c r="C66" s="37" t="s">
        <v>139</v>
      </c>
      <c r="D66" s="38" t="s">
        <v>133</v>
      </c>
      <c r="E66" s="57" t="s">
        <v>424</v>
      </c>
      <c r="F66" s="46" t="s">
        <v>426</v>
      </c>
      <c r="G66" s="60" t="s">
        <v>427</v>
      </c>
      <c r="H66" s="61" t="s">
        <v>707</v>
      </c>
      <c r="I66" s="62" t="s">
        <v>680</v>
      </c>
      <c r="J66" s="80"/>
      <c r="K66" s="81"/>
      <c r="L66" s="82"/>
      <c r="M66" s="82"/>
      <c r="N66" s="78"/>
      <c r="O66" s="82"/>
      <c r="P66" s="79"/>
      <c r="Q66" s="83" t="s">
        <v>847</v>
      </c>
      <c r="R66" s="33">
        <f t="shared" si="0"/>
        <v>0</v>
      </c>
      <c r="S66" s="5"/>
    </row>
    <row r="67" spans="1:20" s="34" customFormat="1" ht="24.95" customHeight="1" x14ac:dyDescent="0.2">
      <c r="A67" s="35">
        <v>315</v>
      </c>
      <c r="B67" s="36" t="s">
        <v>140</v>
      </c>
      <c r="C67" s="37" t="s">
        <v>141</v>
      </c>
      <c r="D67" s="38" t="s">
        <v>142</v>
      </c>
      <c r="E67" s="38" t="s">
        <v>428</v>
      </c>
      <c r="F67" s="46" t="s">
        <v>516</v>
      </c>
      <c r="G67" s="44" t="s">
        <v>344</v>
      </c>
      <c r="H67" s="45">
        <v>1.34</v>
      </c>
      <c r="I67" s="49" t="s">
        <v>461</v>
      </c>
      <c r="J67" s="80"/>
      <c r="K67" s="81"/>
      <c r="L67" s="82"/>
      <c r="M67" s="82"/>
      <c r="N67" s="78"/>
      <c r="O67" s="82"/>
      <c r="P67" s="79"/>
      <c r="Q67" s="83" t="s">
        <v>847</v>
      </c>
      <c r="R67" s="33">
        <f t="shared" si="0"/>
        <v>0</v>
      </c>
      <c r="S67" s="5"/>
    </row>
    <row r="68" spans="1:20" s="34" customFormat="1" ht="24.95" customHeight="1" x14ac:dyDescent="0.2">
      <c r="A68" s="35">
        <v>316</v>
      </c>
      <c r="B68" s="53" t="s">
        <v>143</v>
      </c>
      <c r="C68" s="37" t="s">
        <v>144</v>
      </c>
      <c r="D68" s="38" t="s">
        <v>145</v>
      </c>
      <c r="E68" s="38" t="s">
        <v>424</v>
      </c>
      <c r="F68" s="39" t="s">
        <v>344</v>
      </c>
      <c r="G68" s="46" t="s">
        <v>430</v>
      </c>
      <c r="H68" s="48" t="s">
        <v>492</v>
      </c>
      <c r="I68" s="48" t="s">
        <v>506</v>
      </c>
      <c r="J68" s="80"/>
      <c r="K68" s="81"/>
      <c r="L68" s="82"/>
      <c r="M68" s="82"/>
      <c r="N68" s="78"/>
      <c r="O68" s="82"/>
      <c r="P68" s="79"/>
      <c r="Q68" s="83" t="s">
        <v>852</v>
      </c>
      <c r="R68" s="33">
        <f t="shared" si="0"/>
        <v>0</v>
      </c>
      <c r="S68" s="5"/>
    </row>
    <row r="69" spans="1:20" s="34" customFormat="1" ht="24.95" customHeight="1" x14ac:dyDescent="0.2">
      <c r="A69" s="35">
        <v>317</v>
      </c>
      <c r="B69" s="53" t="s">
        <v>146</v>
      </c>
      <c r="C69" s="37" t="s">
        <v>147</v>
      </c>
      <c r="D69" s="38" t="s">
        <v>145</v>
      </c>
      <c r="E69" s="38" t="s">
        <v>424</v>
      </c>
      <c r="F69" s="46" t="s">
        <v>370</v>
      </c>
      <c r="G69" s="44" t="s">
        <v>344</v>
      </c>
      <c r="H69" s="49" t="s">
        <v>708</v>
      </c>
      <c r="I69" s="49" t="s">
        <v>524</v>
      </c>
      <c r="J69" s="80"/>
      <c r="K69" s="81"/>
      <c r="L69" s="82"/>
      <c r="M69" s="82"/>
      <c r="N69" s="78"/>
      <c r="O69" s="82"/>
      <c r="P69" s="79"/>
      <c r="Q69" s="83" t="s">
        <v>852</v>
      </c>
      <c r="R69" s="33">
        <f t="shared" si="0"/>
        <v>0</v>
      </c>
      <c r="S69" s="5"/>
    </row>
    <row r="70" spans="1:20" s="34" customFormat="1" ht="24.95" customHeight="1" x14ac:dyDescent="0.2">
      <c r="A70" s="35">
        <v>318</v>
      </c>
      <c r="B70" s="53" t="s">
        <v>148</v>
      </c>
      <c r="C70" s="37" t="s">
        <v>149</v>
      </c>
      <c r="D70" s="38" t="s">
        <v>145</v>
      </c>
      <c r="E70" s="38" t="s">
        <v>424</v>
      </c>
      <c r="F70" s="46" t="s">
        <v>377</v>
      </c>
      <c r="G70" s="44" t="s">
        <v>344</v>
      </c>
      <c r="H70" s="49" t="s">
        <v>709</v>
      </c>
      <c r="I70" s="49" t="s">
        <v>517</v>
      </c>
      <c r="J70" s="80"/>
      <c r="K70" s="81"/>
      <c r="L70" s="82"/>
      <c r="M70" s="82"/>
      <c r="N70" s="78"/>
      <c r="O70" s="82"/>
      <c r="P70" s="79"/>
      <c r="Q70" s="83" t="s">
        <v>852</v>
      </c>
      <c r="R70" s="33">
        <f t="shared" si="0"/>
        <v>0</v>
      </c>
      <c r="S70" s="5"/>
    </row>
    <row r="71" spans="1:20" s="34" customFormat="1" ht="24.95" customHeight="1" x14ac:dyDescent="0.2">
      <c r="A71" s="35">
        <v>319</v>
      </c>
      <c r="B71" s="36" t="s">
        <v>150</v>
      </c>
      <c r="C71" s="37" t="s">
        <v>151</v>
      </c>
      <c r="D71" s="38" t="s">
        <v>152</v>
      </c>
      <c r="E71" s="38" t="s">
        <v>423</v>
      </c>
      <c r="F71" s="39" t="s">
        <v>344</v>
      </c>
      <c r="G71" s="40" t="s">
        <v>412</v>
      </c>
      <c r="H71" s="42" t="s">
        <v>710</v>
      </c>
      <c r="I71" s="42" t="s">
        <v>693</v>
      </c>
      <c r="J71" s="80"/>
      <c r="K71" s="81"/>
      <c r="L71" s="82"/>
      <c r="M71" s="82"/>
      <c r="N71" s="78"/>
      <c r="O71" s="82"/>
      <c r="P71" s="79"/>
      <c r="Q71" s="83" t="s">
        <v>847</v>
      </c>
      <c r="R71" s="33">
        <f t="shared" ref="R71:R134" si="1">SUM(J71:P71)</f>
        <v>0</v>
      </c>
      <c r="S71" s="5"/>
    </row>
    <row r="72" spans="1:20" s="34" customFormat="1" ht="24.95" customHeight="1" x14ac:dyDescent="0.2">
      <c r="A72" s="35">
        <v>320</v>
      </c>
      <c r="B72" s="53" t="s">
        <v>153</v>
      </c>
      <c r="C72" s="37" t="s">
        <v>154</v>
      </c>
      <c r="D72" s="38" t="s">
        <v>155</v>
      </c>
      <c r="E72" s="38" t="s">
        <v>424</v>
      </c>
      <c r="F72" s="39" t="s">
        <v>344</v>
      </c>
      <c r="G72" s="46" t="s">
        <v>430</v>
      </c>
      <c r="H72" s="48" t="s">
        <v>711</v>
      </c>
      <c r="I72" s="48" t="s">
        <v>693</v>
      </c>
      <c r="J72" s="80"/>
      <c r="K72" s="81"/>
      <c r="L72" s="82"/>
      <c r="M72" s="82"/>
      <c r="N72" s="78"/>
      <c r="O72" s="82"/>
      <c r="P72" s="79"/>
      <c r="Q72" s="83" t="s">
        <v>852</v>
      </c>
      <c r="R72" s="33">
        <f t="shared" si="1"/>
        <v>0</v>
      </c>
      <c r="S72" s="5"/>
    </row>
    <row r="73" spans="1:20" s="34" customFormat="1" ht="24.95" customHeight="1" x14ac:dyDescent="0.2">
      <c r="A73" s="35">
        <v>321</v>
      </c>
      <c r="B73" s="53" t="s">
        <v>156</v>
      </c>
      <c r="C73" s="37" t="s">
        <v>157</v>
      </c>
      <c r="D73" s="38" t="s">
        <v>155</v>
      </c>
      <c r="E73" s="38" t="s">
        <v>424</v>
      </c>
      <c r="F73" s="39" t="s">
        <v>344</v>
      </c>
      <c r="G73" s="46" t="s">
        <v>413</v>
      </c>
      <c r="H73" s="48" t="s">
        <v>712</v>
      </c>
      <c r="I73" s="48" t="s">
        <v>680</v>
      </c>
      <c r="J73" s="80"/>
      <c r="K73" s="81"/>
      <c r="L73" s="82"/>
      <c r="M73" s="82"/>
      <c r="N73" s="78"/>
      <c r="O73" s="82"/>
      <c r="P73" s="79"/>
      <c r="Q73" s="83" t="s">
        <v>852</v>
      </c>
      <c r="R73" s="33">
        <f t="shared" si="1"/>
        <v>0</v>
      </c>
      <c r="S73" s="5"/>
    </row>
    <row r="74" spans="1:20" s="34" customFormat="1" ht="24.95" customHeight="1" x14ac:dyDescent="0.2">
      <c r="A74" s="35">
        <v>322</v>
      </c>
      <c r="B74" s="53" t="s">
        <v>158</v>
      </c>
      <c r="C74" s="37" t="s">
        <v>159</v>
      </c>
      <c r="D74" s="38" t="s">
        <v>155</v>
      </c>
      <c r="E74" s="38" t="s">
        <v>424</v>
      </c>
      <c r="F74" s="46" t="s">
        <v>431</v>
      </c>
      <c r="G74" s="39" t="s">
        <v>344</v>
      </c>
      <c r="H74" s="55" t="s">
        <v>713</v>
      </c>
      <c r="I74" s="55" t="s">
        <v>508</v>
      </c>
      <c r="J74" s="80"/>
      <c r="K74" s="81"/>
      <c r="L74" s="82"/>
      <c r="M74" s="82"/>
      <c r="N74" s="78"/>
      <c r="O74" s="82"/>
      <c r="P74" s="79"/>
      <c r="Q74" s="83" t="s">
        <v>852</v>
      </c>
      <c r="R74" s="33">
        <f t="shared" si="1"/>
        <v>0</v>
      </c>
      <c r="S74" s="5"/>
    </row>
    <row r="75" spans="1:20" s="34" customFormat="1" ht="24.95" customHeight="1" x14ac:dyDescent="0.2">
      <c r="A75" s="35">
        <v>323</v>
      </c>
      <c r="B75" s="53" t="s">
        <v>160</v>
      </c>
      <c r="C75" s="37" t="s">
        <v>161</v>
      </c>
      <c r="D75" s="38" t="s">
        <v>155</v>
      </c>
      <c r="E75" s="38" t="s">
        <v>424</v>
      </c>
      <c r="F75" s="46" t="s">
        <v>414</v>
      </c>
      <c r="G75" s="39" t="s">
        <v>344</v>
      </c>
      <c r="H75" s="55" t="s">
        <v>714</v>
      </c>
      <c r="I75" s="55" t="s">
        <v>715</v>
      </c>
      <c r="J75" s="80"/>
      <c r="K75" s="81"/>
      <c r="L75" s="82"/>
      <c r="M75" s="82"/>
      <c r="N75" s="78"/>
      <c r="O75" s="82"/>
      <c r="P75" s="79"/>
      <c r="Q75" s="83" t="s">
        <v>852</v>
      </c>
      <c r="R75" s="33">
        <f t="shared" si="1"/>
        <v>0</v>
      </c>
      <c r="S75" s="5"/>
    </row>
    <row r="76" spans="1:20" s="34" customFormat="1" ht="24.95" customHeight="1" x14ac:dyDescent="0.2">
      <c r="A76" s="35">
        <v>324</v>
      </c>
      <c r="B76" s="53" t="s">
        <v>162</v>
      </c>
      <c r="C76" s="37" t="s">
        <v>163</v>
      </c>
      <c r="D76" s="38" t="s">
        <v>155</v>
      </c>
      <c r="E76" s="38" t="s">
        <v>424</v>
      </c>
      <c r="F76" s="46" t="s">
        <v>432</v>
      </c>
      <c r="G76" s="39" t="s">
        <v>344</v>
      </c>
      <c r="H76" s="55" t="s">
        <v>716</v>
      </c>
      <c r="I76" s="55" t="s">
        <v>718</v>
      </c>
      <c r="J76" s="80"/>
      <c r="K76" s="81"/>
      <c r="L76" s="82"/>
      <c r="M76" s="82"/>
      <c r="N76" s="78"/>
      <c r="O76" s="82"/>
      <c r="P76" s="79"/>
      <c r="Q76" s="83" t="s">
        <v>852</v>
      </c>
      <c r="R76" s="33">
        <f t="shared" si="1"/>
        <v>0</v>
      </c>
      <c r="S76" s="5"/>
    </row>
    <row r="77" spans="1:20" s="34" customFormat="1" ht="24.95" customHeight="1" x14ac:dyDescent="0.2">
      <c r="A77" s="35">
        <v>325</v>
      </c>
      <c r="B77" s="53" t="s">
        <v>164</v>
      </c>
      <c r="C77" s="37" t="s">
        <v>165</v>
      </c>
      <c r="D77" s="38" t="s">
        <v>88</v>
      </c>
      <c r="E77" s="38" t="s">
        <v>360</v>
      </c>
      <c r="F77" s="46" t="s">
        <v>379</v>
      </c>
      <c r="G77" s="39" t="s">
        <v>344</v>
      </c>
      <c r="H77" s="55" t="s">
        <v>522</v>
      </c>
      <c r="I77" s="58" t="s">
        <v>717</v>
      </c>
      <c r="J77" s="80"/>
      <c r="K77" s="81"/>
      <c r="L77" s="82"/>
      <c r="M77" s="82"/>
      <c r="N77" s="78"/>
      <c r="O77" s="82"/>
      <c r="P77" s="79"/>
      <c r="Q77" s="83" t="s">
        <v>852</v>
      </c>
      <c r="R77" s="33">
        <f t="shared" si="1"/>
        <v>0</v>
      </c>
      <c r="S77" s="5"/>
    </row>
    <row r="78" spans="1:20" s="34" customFormat="1" ht="24.95" customHeight="1" x14ac:dyDescent="0.2">
      <c r="A78" s="35">
        <v>326</v>
      </c>
      <c r="B78" s="53" t="s">
        <v>6</v>
      </c>
      <c r="C78" s="37" t="s">
        <v>166</v>
      </c>
      <c r="D78" s="38" t="s">
        <v>6</v>
      </c>
      <c r="E78" s="38" t="s">
        <v>423</v>
      </c>
      <c r="F78" s="39" t="s">
        <v>344</v>
      </c>
      <c r="G78" s="46" t="s">
        <v>425</v>
      </c>
      <c r="H78" s="48" t="s">
        <v>719</v>
      </c>
      <c r="I78" s="48" t="s">
        <v>509</v>
      </c>
      <c r="J78" s="80"/>
      <c r="K78" s="81"/>
      <c r="L78" s="82"/>
      <c r="M78" s="82"/>
      <c r="N78" s="78"/>
      <c r="O78" s="82"/>
      <c r="P78" s="79"/>
      <c r="Q78" s="83" t="s">
        <v>852</v>
      </c>
      <c r="R78" s="33">
        <f t="shared" si="1"/>
        <v>0</v>
      </c>
      <c r="S78" s="5"/>
    </row>
    <row r="79" spans="1:20" s="34" customFormat="1" ht="24.95" customHeight="1" x14ac:dyDescent="0.2">
      <c r="A79" s="35">
        <v>327</v>
      </c>
      <c r="B79" s="53" t="s">
        <v>9</v>
      </c>
      <c r="C79" s="37" t="s">
        <v>458</v>
      </c>
      <c r="D79" s="38" t="s">
        <v>9</v>
      </c>
      <c r="E79" s="38" t="s">
        <v>420</v>
      </c>
      <c r="F79" s="39" t="s">
        <v>460</v>
      </c>
      <c r="G79" s="46" t="s">
        <v>461</v>
      </c>
      <c r="H79" s="48" t="s">
        <v>493</v>
      </c>
      <c r="I79" s="48" t="s">
        <v>461</v>
      </c>
      <c r="J79" s="80"/>
      <c r="K79" s="81"/>
      <c r="L79" s="82"/>
      <c r="M79" s="82"/>
      <c r="N79" s="78"/>
      <c r="O79" s="82"/>
      <c r="P79" s="79"/>
      <c r="Q79" s="83" t="s">
        <v>847</v>
      </c>
      <c r="R79" s="33">
        <f t="shared" si="1"/>
        <v>0</v>
      </c>
      <c r="S79" s="5"/>
    </row>
    <row r="80" spans="1:20" s="54" customFormat="1" ht="24.95" customHeight="1" x14ac:dyDescent="0.2">
      <c r="A80" s="35">
        <v>401</v>
      </c>
      <c r="B80" s="53" t="s">
        <v>167</v>
      </c>
      <c r="C80" s="37" t="s">
        <v>168</v>
      </c>
      <c r="D80" s="38" t="s">
        <v>169</v>
      </c>
      <c r="E80" s="38" t="s">
        <v>434</v>
      </c>
      <c r="F80" s="46" t="s">
        <v>380</v>
      </c>
      <c r="G80" s="39" t="s">
        <v>344</v>
      </c>
      <c r="H80" s="55" t="s">
        <v>720</v>
      </c>
      <c r="I80" s="55" t="s">
        <v>523</v>
      </c>
      <c r="J80" s="80"/>
      <c r="K80" s="81"/>
      <c r="L80" s="82"/>
      <c r="M80" s="82"/>
      <c r="N80" s="78"/>
      <c r="O80" s="82"/>
      <c r="P80" s="79"/>
      <c r="Q80" s="83" t="s">
        <v>853</v>
      </c>
      <c r="R80" s="33">
        <f t="shared" si="1"/>
        <v>0</v>
      </c>
      <c r="S80" s="5"/>
      <c r="T80" s="34"/>
    </row>
    <row r="81" spans="1:20" s="54" customFormat="1" ht="24.95" customHeight="1" x14ac:dyDescent="0.2">
      <c r="A81" s="35">
        <v>402</v>
      </c>
      <c r="B81" s="53" t="s">
        <v>170</v>
      </c>
      <c r="C81" s="37" t="s">
        <v>171</v>
      </c>
      <c r="D81" s="38" t="s">
        <v>169</v>
      </c>
      <c r="E81" s="38" t="s">
        <v>434</v>
      </c>
      <c r="F81" s="46" t="s">
        <v>373</v>
      </c>
      <c r="G81" s="39" t="s">
        <v>344</v>
      </c>
      <c r="H81" s="55" t="s">
        <v>721</v>
      </c>
      <c r="I81" s="55" t="s">
        <v>524</v>
      </c>
      <c r="J81" s="80"/>
      <c r="K81" s="81"/>
      <c r="L81" s="82"/>
      <c r="M81" s="82"/>
      <c r="N81" s="78"/>
      <c r="O81" s="82"/>
      <c r="P81" s="79"/>
      <c r="Q81" s="83" t="s">
        <v>853</v>
      </c>
      <c r="R81" s="33">
        <f t="shared" si="1"/>
        <v>0</v>
      </c>
      <c r="S81" s="5"/>
      <c r="T81" s="34"/>
    </row>
    <row r="82" spans="1:20" s="54" customFormat="1" ht="24.95" customHeight="1" x14ac:dyDescent="0.2">
      <c r="A82" s="35">
        <v>403</v>
      </c>
      <c r="B82" s="53" t="s">
        <v>172</v>
      </c>
      <c r="C82" s="37" t="s">
        <v>173</v>
      </c>
      <c r="D82" s="38" t="s">
        <v>174</v>
      </c>
      <c r="E82" s="38" t="s">
        <v>434</v>
      </c>
      <c r="F82" s="39" t="s">
        <v>344</v>
      </c>
      <c r="G82" s="60" t="s">
        <v>352</v>
      </c>
      <c r="H82" s="62" t="s">
        <v>722</v>
      </c>
      <c r="I82" s="62" t="s">
        <v>503</v>
      </c>
      <c r="J82" s="80"/>
      <c r="K82" s="81"/>
      <c r="L82" s="82"/>
      <c r="M82" s="82"/>
      <c r="N82" s="78"/>
      <c r="O82" s="82"/>
      <c r="P82" s="79"/>
      <c r="Q82" s="83" t="s">
        <v>853</v>
      </c>
      <c r="R82" s="33">
        <f t="shared" si="1"/>
        <v>0</v>
      </c>
      <c r="S82" s="5"/>
      <c r="T82" s="34"/>
    </row>
    <row r="83" spans="1:20" s="54" customFormat="1" ht="24.95" customHeight="1" x14ac:dyDescent="0.2">
      <c r="A83" s="35">
        <v>404</v>
      </c>
      <c r="B83" s="53" t="s">
        <v>175</v>
      </c>
      <c r="C83" s="37" t="s">
        <v>176</v>
      </c>
      <c r="D83" s="38" t="s">
        <v>174</v>
      </c>
      <c r="E83" s="38" t="s">
        <v>434</v>
      </c>
      <c r="F83" s="39" t="s">
        <v>344</v>
      </c>
      <c r="G83" s="60" t="s">
        <v>352</v>
      </c>
      <c r="H83" s="62" t="s">
        <v>722</v>
      </c>
      <c r="I83" s="62" t="s">
        <v>503</v>
      </c>
      <c r="J83" s="80"/>
      <c r="K83" s="81"/>
      <c r="L83" s="82"/>
      <c r="M83" s="82"/>
      <c r="N83" s="78"/>
      <c r="O83" s="82"/>
      <c r="P83" s="79"/>
      <c r="Q83" s="83" t="s">
        <v>853</v>
      </c>
      <c r="R83" s="33">
        <f t="shared" si="1"/>
        <v>0</v>
      </c>
      <c r="S83" s="5"/>
      <c r="T83" s="34"/>
    </row>
    <row r="84" spans="1:20" s="54" customFormat="1" ht="24.95" customHeight="1" x14ac:dyDescent="0.2">
      <c r="A84" s="35">
        <v>405</v>
      </c>
      <c r="B84" s="53" t="s">
        <v>177</v>
      </c>
      <c r="C84" s="37" t="s">
        <v>178</v>
      </c>
      <c r="D84" s="38" t="s">
        <v>12</v>
      </c>
      <c r="E84" s="38" t="s">
        <v>434</v>
      </c>
      <c r="F84" s="46" t="s">
        <v>381</v>
      </c>
      <c r="G84" s="39" t="s">
        <v>344</v>
      </c>
      <c r="H84" s="55" t="s">
        <v>723</v>
      </c>
      <c r="I84" s="55" t="s">
        <v>508</v>
      </c>
      <c r="J84" s="80"/>
      <c r="K84" s="81"/>
      <c r="L84" s="82"/>
      <c r="M84" s="82"/>
      <c r="N84" s="78"/>
      <c r="O84" s="82"/>
      <c r="P84" s="79"/>
      <c r="Q84" s="83" t="s">
        <v>853</v>
      </c>
      <c r="R84" s="33">
        <f t="shared" si="1"/>
        <v>0</v>
      </c>
      <c r="S84" s="5"/>
      <c r="T84" s="34"/>
    </row>
    <row r="85" spans="1:20" s="54" customFormat="1" ht="24.95" customHeight="1" x14ac:dyDescent="0.2">
      <c r="A85" s="35">
        <v>406</v>
      </c>
      <c r="B85" s="53" t="s">
        <v>179</v>
      </c>
      <c r="C85" s="37" t="s">
        <v>180</v>
      </c>
      <c r="D85" s="38" t="s">
        <v>12</v>
      </c>
      <c r="E85" s="38" t="s">
        <v>434</v>
      </c>
      <c r="F85" s="46" t="s">
        <v>382</v>
      </c>
      <c r="G85" s="39" t="s">
        <v>344</v>
      </c>
      <c r="H85" s="55" t="s">
        <v>724</v>
      </c>
      <c r="I85" s="55" t="s">
        <v>520</v>
      </c>
      <c r="J85" s="80"/>
      <c r="K85" s="81"/>
      <c r="L85" s="82"/>
      <c r="M85" s="82"/>
      <c r="N85" s="78"/>
      <c r="O85" s="82"/>
      <c r="P85" s="79"/>
      <c r="Q85" s="83" t="s">
        <v>853</v>
      </c>
      <c r="R85" s="33">
        <f t="shared" si="1"/>
        <v>0</v>
      </c>
      <c r="S85" s="5"/>
      <c r="T85" s="34"/>
    </row>
    <row r="86" spans="1:20" s="54" customFormat="1" ht="24.95" customHeight="1" x14ac:dyDescent="0.2">
      <c r="A86" s="35">
        <v>407</v>
      </c>
      <c r="B86" s="53" t="s">
        <v>181</v>
      </c>
      <c r="C86" s="37" t="s">
        <v>182</v>
      </c>
      <c r="D86" s="38" t="s">
        <v>13</v>
      </c>
      <c r="E86" s="38" t="s">
        <v>434</v>
      </c>
      <c r="F86" s="46" t="s">
        <v>373</v>
      </c>
      <c r="G86" s="39" t="s">
        <v>344</v>
      </c>
      <c r="H86" s="55" t="s">
        <v>725</v>
      </c>
      <c r="I86" s="55" t="s">
        <v>524</v>
      </c>
      <c r="J86" s="80"/>
      <c r="K86" s="81"/>
      <c r="L86" s="82"/>
      <c r="M86" s="82"/>
      <c r="N86" s="78"/>
      <c r="O86" s="82"/>
      <c r="P86" s="79"/>
      <c r="Q86" s="83" t="s">
        <v>853</v>
      </c>
      <c r="R86" s="33">
        <f t="shared" si="1"/>
        <v>0</v>
      </c>
      <c r="S86" s="5"/>
      <c r="T86" s="34"/>
    </row>
    <row r="87" spans="1:20" s="34" customFormat="1" ht="24.95" customHeight="1" x14ac:dyDescent="0.2">
      <c r="A87" s="35">
        <v>408</v>
      </c>
      <c r="B87" s="53" t="s">
        <v>183</v>
      </c>
      <c r="C87" s="37" t="s">
        <v>184</v>
      </c>
      <c r="D87" s="38" t="s">
        <v>183</v>
      </c>
      <c r="E87" s="38" t="s">
        <v>434</v>
      </c>
      <c r="F87" s="46" t="s">
        <v>383</v>
      </c>
      <c r="G87" s="39" t="s">
        <v>344</v>
      </c>
      <c r="H87" s="55" t="s">
        <v>726</v>
      </c>
      <c r="I87" s="55" t="s">
        <v>508</v>
      </c>
      <c r="J87" s="80"/>
      <c r="K87" s="81"/>
      <c r="L87" s="82"/>
      <c r="M87" s="82"/>
      <c r="N87" s="78"/>
      <c r="O87" s="82"/>
      <c r="P87" s="79"/>
      <c r="Q87" s="83" t="s">
        <v>853</v>
      </c>
      <c r="R87" s="33">
        <f t="shared" si="1"/>
        <v>0</v>
      </c>
      <c r="S87" s="5"/>
    </row>
    <row r="88" spans="1:20" s="34" customFormat="1" ht="24.95" customHeight="1" x14ac:dyDescent="0.2">
      <c r="A88" s="35">
        <v>409</v>
      </c>
      <c r="B88" s="53" t="s">
        <v>185</v>
      </c>
      <c r="C88" s="37" t="s">
        <v>186</v>
      </c>
      <c r="D88" s="38" t="s">
        <v>183</v>
      </c>
      <c r="E88" s="38" t="s">
        <v>434</v>
      </c>
      <c r="F88" s="46" t="s">
        <v>366</v>
      </c>
      <c r="G88" s="39" t="s">
        <v>344</v>
      </c>
      <c r="H88" s="55" t="s">
        <v>727</v>
      </c>
      <c r="I88" s="55" t="s">
        <v>508</v>
      </c>
      <c r="J88" s="80"/>
      <c r="K88" s="81"/>
      <c r="L88" s="82"/>
      <c r="M88" s="82"/>
      <c r="N88" s="78"/>
      <c r="O88" s="82"/>
      <c r="P88" s="79"/>
      <c r="Q88" s="83" t="s">
        <v>853</v>
      </c>
      <c r="R88" s="33">
        <f t="shared" si="1"/>
        <v>0</v>
      </c>
      <c r="S88" s="5"/>
    </row>
    <row r="89" spans="1:20" s="34" customFormat="1" ht="24.95" customHeight="1" x14ac:dyDescent="0.2">
      <c r="A89" s="35">
        <v>410</v>
      </c>
      <c r="B89" s="53" t="s">
        <v>187</v>
      </c>
      <c r="C89" s="37" t="s">
        <v>188</v>
      </c>
      <c r="D89" s="38" t="s">
        <v>183</v>
      </c>
      <c r="E89" s="38" t="s">
        <v>434</v>
      </c>
      <c r="F89" s="46" t="s">
        <v>384</v>
      </c>
      <c r="G89" s="39" t="s">
        <v>344</v>
      </c>
      <c r="H89" s="55" t="s">
        <v>728</v>
      </c>
      <c r="I89" s="55" t="s">
        <v>508</v>
      </c>
      <c r="J89" s="80"/>
      <c r="K89" s="81"/>
      <c r="L89" s="82"/>
      <c r="M89" s="82"/>
      <c r="N89" s="78"/>
      <c r="O89" s="82"/>
      <c r="P89" s="79"/>
      <c r="Q89" s="83" t="s">
        <v>853</v>
      </c>
      <c r="R89" s="33">
        <f t="shared" si="1"/>
        <v>0</v>
      </c>
      <c r="S89" s="5"/>
    </row>
    <row r="90" spans="1:20" s="4" customFormat="1" ht="24.95" customHeight="1" x14ac:dyDescent="0.2">
      <c r="A90" s="35">
        <v>411</v>
      </c>
      <c r="B90" s="53" t="s">
        <v>189</v>
      </c>
      <c r="C90" s="37" t="s">
        <v>190</v>
      </c>
      <c r="D90" s="38" t="s">
        <v>183</v>
      </c>
      <c r="E90" s="38" t="s">
        <v>434</v>
      </c>
      <c r="F90" s="46" t="s">
        <v>373</v>
      </c>
      <c r="G90" s="39" t="s">
        <v>344</v>
      </c>
      <c r="H90" s="55" t="s">
        <v>729</v>
      </c>
      <c r="I90" s="55" t="s">
        <v>524</v>
      </c>
      <c r="J90" s="80"/>
      <c r="K90" s="81"/>
      <c r="L90" s="82"/>
      <c r="M90" s="82"/>
      <c r="N90" s="78"/>
      <c r="O90" s="82"/>
      <c r="P90" s="79"/>
      <c r="Q90" s="83" t="s">
        <v>853</v>
      </c>
      <c r="R90" s="33">
        <f t="shared" si="1"/>
        <v>0</v>
      </c>
      <c r="S90" s="5"/>
    </row>
    <row r="91" spans="1:20" s="34" customFormat="1" ht="24.95" customHeight="1" x14ac:dyDescent="0.2">
      <c r="A91" s="35">
        <v>412</v>
      </c>
      <c r="B91" s="53" t="s">
        <v>191</v>
      </c>
      <c r="C91" s="37" t="s">
        <v>192</v>
      </c>
      <c r="D91" s="38" t="s">
        <v>193</v>
      </c>
      <c r="E91" s="38" t="s">
        <v>420</v>
      </c>
      <c r="F91" s="46" t="s">
        <v>377</v>
      </c>
      <c r="G91" s="39" t="s">
        <v>344</v>
      </c>
      <c r="H91" s="55" t="s">
        <v>730</v>
      </c>
      <c r="I91" s="55" t="s">
        <v>524</v>
      </c>
      <c r="J91" s="80"/>
      <c r="K91" s="81"/>
      <c r="L91" s="82"/>
      <c r="M91" s="82"/>
      <c r="N91" s="78"/>
      <c r="O91" s="82"/>
      <c r="P91" s="79"/>
      <c r="Q91" s="83" t="s">
        <v>855</v>
      </c>
      <c r="R91" s="33">
        <f t="shared" si="1"/>
        <v>0</v>
      </c>
      <c r="S91" s="5"/>
    </row>
    <row r="92" spans="1:20" s="34" customFormat="1" ht="24.95" customHeight="1" x14ac:dyDescent="0.2">
      <c r="A92" s="35">
        <v>413</v>
      </c>
      <c r="B92" s="53" t="s">
        <v>194</v>
      </c>
      <c r="C92" s="37" t="s">
        <v>195</v>
      </c>
      <c r="D92" s="38" t="s">
        <v>193</v>
      </c>
      <c r="E92" s="38" t="s">
        <v>420</v>
      </c>
      <c r="F92" s="46" t="s">
        <v>373</v>
      </c>
      <c r="G92" s="39" t="s">
        <v>344</v>
      </c>
      <c r="H92" s="55" t="s">
        <v>731</v>
      </c>
      <c r="I92" s="55" t="s">
        <v>524</v>
      </c>
      <c r="J92" s="80"/>
      <c r="K92" s="81"/>
      <c r="L92" s="82"/>
      <c r="M92" s="82"/>
      <c r="N92" s="78"/>
      <c r="O92" s="82"/>
      <c r="P92" s="79"/>
      <c r="Q92" s="83" t="s">
        <v>855</v>
      </c>
      <c r="R92" s="33">
        <f t="shared" si="1"/>
        <v>0</v>
      </c>
      <c r="S92" s="5"/>
    </row>
    <row r="93" spans="1:20" s="34" customFormat="1" ht="24.95" customHeight="1" x14ac:dyDescent="0.2">
      <c r="A93" s="35">
        <v>414</v>
      </c>
      <c r="B93" s="53" t="s">
        <v>196</v>
      </c>
      <c r="C93" s="37" t="s">
        <v>197</v>
      </c>
      <c r="D93" s="38" t="s">
        <v>11</v>
      </c>
      <c r="E93" s="38" t="s">
        <v>433</v>
      </c>
      <c r="F93" s="46" t="s">
        <v>732</v>
      </c>
      <c r="G93" s="39" t="s">
        <v>344</v>
      </c>
      <c r="H93" s="55" t="s">
        <v>733</v>
      </c>
      <c r="I93" s="55" t="s">
        <v>461</v>
      </c>
      <c r="J93" s="80"/>
      <c r="K93" s="81"/>
      <c r="L93" s="82"/>
      <c r="M93" s="82"/>
      <c r="N93" s="78"/>
      <c r="O93" s="82"/>
      <c r="P93" s="79"/>
      <c r="Q93" s="83" t="s">
        <v>854</v>
      </c>
      <c r="R93" s="33">
        <f t="shared" si="1"/>
        <v>0</v>
      </c>
      <c r="S93" s="5"/>
    </row>
    <row r="94" spans="1:20" s="54" customFormat="1" ht="24.95" customHeight="1" x14ac:dyDescent="0.2">
      <c r="A94" s="35">
        <v>416</v>
      </c>
      <c r="B94" s="53" t="s">
        <v>198</v>
      </c>
      <c r="C94" s="37" t="s">
        <v>199</v>
      </c>
      <c r="D94" s="38" t="s">
        <v>200</v>
      </c>
      <c r="E94" s="38" t="s">
        <v>436</v>
      </c>
      <c r="F94" s="46" t="s">
        <v>385</v>
      </c>
      <c r="G94" s="39" t="s">
        <v>344</v>
      </c>
      <c r="H94" s="55" t="s">
        <v>494</v>
      </c>
      <c r="I94" s="55" t="s">
        <v>461</v>
      </c>
      <c r="J94" s="80"/>
      <c r="K94" s="81"/>
      <c r="L94" s="82"/>
      <c r="M94" s="82"/>
      <c r="N94" s="78"/>
      <c r="O94" s="82"/>
      <c r="P94" s="79"/>
      <c r="Q94" s="83" t="s">
        <v>853</v>
      </c>
      <c r="R94" s="33">
        <f t="shared" si="1"/>
        <v>0</v>
      </c>
      <c r="S94" s="5"/>
      <c r="T94" s="34"/>
    </row>
    <row r="95" spans="1:20" s="34" customFormat="1" ht="24.95" customHeight="1" x14ac:dyDescent="0.2">
      <c r="A95" s="35">
        <v>417</v>
      </c>
      <c r="B95" s="53" t="s">
        <v>201</v>
      </c>
      <c r="C95" s="37" t="s">
        <v>202</v>
      </c>
      <c r="D95" s="38" t="s">
        <v>200</v>
      </c>
      <c r="E95" s="38" t="s">
        <v>436</v>
      </c>
      <c r="F95" s="46" t="s">
        <v>373</v>
      </c>
      <c r="G95" s="39" t="s">
        <v>344</v>
      </c>
      <c r="H95" s="55" t="s">
        <v>734</v>
      </c>
      <c r="I95" s="55" t="s">
        <v>524</v>
      </c>
      <c r="J95" s="80"/>
      <c r="K95" s="81"/>
      <c r="L95" s="82"/>
      <c r="M95" s="82"/>
      <c r="N95" s="78"/>
      <c r="O95" s="82"/>
      <c r="P95" s="79"/>
      <c r="Q95" s="83" t="s">
        <v>853</v>
      </c>
      <c r="R95" s="33">
        <f t="shared" si="1"/>
        <v>0</v>
      </c>
      <c r="S95" s="5"/>
    </row>
    <row r="96" spans="1:20" s="34" customFormat="1" ht="24.95" customHeight="1" x14ac:dyDescent="0.2">
      <c r="A96" s="35">
        <v>419</v>
      </c>
      <c r="B96" s="53" t="s">
        <v>203</v>
      </c>
      <c r="C96" s="37" t="s">
        <v>204</v>
      </c>
      <c r="D96" s="38" t="s">
        <v>205</v>
      </c>
      <c r="E96" s="38" t="s">
        <v>420</v>
      </c>
      <c r="F96" s="39" t="s">
        <v>344</v>
      </c>
      <c r="G96" s="46" t="s">
        <v>352</v>
      </c>
      <c r="H96" s="48" t="s">
        <v>735</v>
      </c>
      <c r="I96" s="48" t="s">
        <v>503</v>
      </c>
      <c r="J96" s="80"/>
      <c r="K96" s="81"/>
      <c r="L96" s="82"/>
      <c r="M96" s="82"/>
      <c r="N96" s="78"/>
      <c r="O96" s="82"/>
      <c r="P96" s="79"/>
      <c r="Q96" s="83" t="s">
        <v>852</v>
      </c>
      <c r="R96" s="33">
        <f t="shared" si="1"/>
        <v>0</v>
      </c>
      <c r="S96" s="5"/>
    </row>
    <row r="97" spans="1:19" s="34" customFormat="1" ht="24.95" customHeight="1" x14ac:dyDescent="0.2">
      <c r="A97" s="35">
        <v>420</v>
      </c>
      <c r="B97" s="53" t="s">
        <v>206</v>
      </c>
      <c r="C97" s="37" t="s">
        <v>207</v>
      </c>
      <c r="D97" s="38" t="s">
        <v>205</v>
      </c>
      <c r="E97" s="38" t="s">
        <v>420</v>
      </c>
      <c r="F97" s="46" t="s">
        <v>386</v>
      </c>
      <c r="G97" s="39" t="s">
        <v>344</v>
      </c>
      <c r="H97" s="55" t="s">
        <v>736</v>
      </c>
      <c r="I97" s="55" t="s">
        <v>508</v>
      </c>
      <c r="J97" s="80"/>
      <c r="K97" s="81"/>
      <c r="L97" s="82"/>
      <c r="M97" s="82"/>
      <c r="N97" s="78"/>
      <c r="O97" s="82"/>
      <c r="P97" s="79"/>
      <c r="Q97" s="83" t="s">
        <v>852</v>
      </c>
      <c r="R97" s="33">
        <f t="shared" si="1"/>
        <v>0</v>
      </c>
      <c r="S97" s="5"/>
    </row>
    <row r="98" spans="1:19" s="34" customFormat="1" ht="24.95" customHeight="1" x14ac:dyDescent="0.2">
      <c r="A98" s="35">
        <v>421</v>
      </c>
      <c r="B98" s="53" t="s">
        <v>208</v>
      </c>
      <c r="C98" s="37" t="s">
        <v>209</v>
      </c>
      <c r="D98" s="38" t="s">
        <v>205</v>
      </c>
      <c r="E98" s="38" t="s">
        <v>420</v>
      </c>
      <c r="F98" s="39" t="s">
        <v>344</v>
      </c>
      <c r="G98" s="60" t="s">
        <v>437</v>
      </c>
      <c r="H98" s="62" t="s">
        <v>737</v>
      </c>
      <c r="I98" s="62" t="s">
        <v>503</v>
      </c>
      <c r="J98" s="80"/>
      <c r="K98" s="81"/>
      <c r="L98" s="82"/>
      <c r="M98" s="82"/>
      <c r="N98" s="78"/>
      <c r="O98" s="82"/>
      <c r="P98" s="79"/>
      <c r="Q98" s="83" t="s">
        <v>852</v>
      </c>
      <c r="R98" s="33">
        <f t="shared" si="1"/>
        <v>0</v>
      </c>
      <c r="S98" s="5"/>
    </row>
    <row r="99" spans="1:19" s="34" customFormat="1" ht="24.95" customHeight="1" x14ac:dyDescent="0.2">
      <c r="A99" s="35">
        <v>422</v>
      </c>
      <c r="B99" s="53" t="s">
        <v>210</v>
      </c>
      <c r="C99" s="37" t="s">
        <v>211</v>
      </c>
      <c r="D99" s="38" t="s">
        <v>205</v>
      </c>
      <c r="E99" s="38" t="s">
        <v>420</v>
      </c>
      <c r="F99" s="46" t="s">
        <v>373</v>
      </c>
      <c r="G99" s="39" t="s">
        <v>344</v>
      </c>
      <c r="H99" s="55" t="s">
        <v>738</v>
      </c>
      <c r="I99" s="55" t="s">
        <v>524</v>
      </c>
      <c r="J99" s="80"/>
      <c r="K99" s="81"/>
      <c r="L99" s="82"/>
      <c r="M99" s="82"/>
      <c r="N99" s="78"/>
      <c r="O99" s="82"/>
      <c r="P99" s="79"/>
      <c r="Q99" s="83" t="s">
        <v>852</v>
      </c>
      <c r="R99" s="33">
        <f t="shared" si="1"/>
        <v>0</v>
      </c>
      <c r="S99" s="5"/>
    </row>
    <row r="100" spans="1:19" s="34" customFormat="1" ht="24.95" customHeight="1" x14ac:dyDescent="0.2">
      <c r="A100" s="35">
        <v>423</v>
      </c>
      <c r="B100" s="53" t="s">
        <v>212</v>
      </c>
      <c r="C100" s="37" t="s">
        <v>213</v>
      </c>
      <c r="D100" s="38" t="s">
        <v>205</v>
      </c>
      <c r="E100" s="38" t="s">
        <v>420</v>
      </c>
      <c r="F100" s="46" t="s">
        <v>387</v>
      </c>
      <c r="G100" s="39" t="s">
        <v>344</v>
      </c>
      <c r="H100" s="55" t="s">
        <v>739</v>
      </c>
      <c r="I100" s="55" t="s">
        <v>508</v>
      </c>
      <c r="J100" s="80"/>
      <c r="K100" s="81"/>
      <c r="L100" s="82"/>
      <c r="M100" s="82"/>
      <c r="N100" s="78"/>
      <c r="O100" s="82"/>
      <c r="P100" s="79"/>
      <c r="Q100" s="83" t="s">
        <v>852</v>
      </c>
      <c r="R100" s="33">
        <f t="shared" si="1"/>
        <v>0</v>
      </c>
      <c r="S100" s="5"/>
    </row>
    <row r="101" spans="1:19" s="34" customFormat="1" ht="24.95" customHeight="1" x14ac:dyDescent="0.2">
      <c r="A101" s="35">
        <v>424</v>
      </c>
      <c r="B101" s="53" t="s">
        <v>214</v>
      </c>
      <c r="C101" s="37" t="s">
        <v>215</v>
      </c>
      <c r="D101" s="38" t="s">
        <v>216</v>
      </c>
      <c r="E101" s="38" t="s">
        <v>433</v>
      </c>
      <c r="F101" s="46" t="s">
        <v>385</v>
      </c>
      <c r="G101" s="39" t="s">
        <v>344</v>
      </c>
      <c r="H101" s="55" t="s">
        <v>495</v>
      </c>
      <c r="I101" s="55">
        <v>10</v>
      </c>
      <c r="J101" s="80"/>
      <c r="K101" s="81"/>
      <c r="L101" s="82"/>
      <c r="M101" s="82"/>
      <c r="N101" s="78"/>
      <c r="O101" s="82"/>
      <c r="P101" s="79"/>
      <c r="Q101" s="83" t="s">
        <v>857</v>
      </c>
      <c r="R101" s="33">
        <f t="shared" si="1"/>
        <v>0</v>
      </c>
      <c r="S101" s="5"/>
    </row>
    <row r="102" spans="1:19" s="34" customFormat="1" ht="24.95" customHeight="1" x14ac:dyDescent="0.2">
      <c r="A102" s="35">
        <v>425</v>
      </c>
      <c r="B102" s="53" t="s">
        <v>217</v>
      </c>
      <c r="C102" s="37" t="s">
        <v>218</v>
      </c>
      <c r="D102" s="38" t="s">
        <v>216</v>
      </c>
      <c r="E102" s="38" t="s">
        <v>433</v>
      </c>
      <c r="F102" s="46" t="s">
        <v>373</v>
      </c>
      <c r="G102" s="39" t="s">
        <v>344</v>
      </c>
      <c r="H102" s="55" t="s">
        <v>740</v>
      </c>
      <c r="I102" s="55" t="s">
        <v>524</v>
      </c>
      <c r="J102" s="80"/>
      <c r="K102" s="81"/>
      <c r="L102" s="82"/>
      <c r="M102" s="82"/>
      <c r="N102" s="78"/>
      <c r="O102" s="82"/>
      <c r="P102" s="79"/>
      <c r="Q102" s="83" t="s">
        <v>857</v>
      </c>
      <c r="R102" s="33">
        <f t="shared" si="1"/>
        <v>0</v>
      </c>
      <c r="S102" s="5"/>
    </row>
    <row r="103" spans="1:19" s="34" customFormat="1" ht="24.95" customHeight="1" x14ac:dyDescent="0.2">
      <c r="A103" s="35">
        <v>426</v>
      </c>
      <c r="B103" s="53" t="s">
        <v>219</v>
      </c>
      <c r="C103" s="37" t="s">
        <v>220</v>
      </c>
      <c r="D103" s="38" t="s">
        <v>216</v>
      </c>
      <c r="E103" s="38" t="s">
        <v>433</v>
      </c>
      <c r="F103" s="46" t="s">
        <v>388</v>
      </c>
      <c r="G103" s="39" t="s">
        <v>344</v>
      </c>
      <c r="H103" s="55" t="s">
        <v>741</v>
      </c>
      <c r="I103" s="55">
        <v>15</v>
      </c>
      <c r="J103" s="80"/>
      <c r="K103" s="81"/>
      <c r="L103" s="82"/>
      <c r="M103" s="82"/>
      <c r="N103" s="78"/>
      <c r="O103" s="82"/>
      <c r="P103" s="79"/>
      <c r="Q103" s="83" t="s">
        <v>857</v>
      </c>
      <c r="R103" s="33">
        <f t="shared" si="1"/>
        <v>0</v>
      </c>
      <c r="S103" s="5"/>
    </row>
    <row r="104" spans="1:19" s="34" customFormat="1" ht="24.95" customHeight="1" x14ac:dyDescent="0.2">
      <c r="A104" s="35">
        <v>427</v>
      </c>
      <c r="B104" s="53" t="s">
        <v>221</v>
      </c>
      <c r="C104" s="37" t="s">
        <v>222</v>
      </c>
      <c r="D104" s="38" t="s">
        <v>223</v>
      </c>
      <c r="E104" s="38" t="s">
        <v>434</v>
      </c>
      <c r="F104" s="46" t="s">
        <v>377</v>
      </c>
      <c r="G104" s="39" t="s">
        <v>344</v>
      </c>
      <c r="H104" s="55" t="s">
        <v>742</v>
      </c>
      <c r="I104" s="55">
        <v>12</v>
      </c>
      <c r="J104" s="80"/>
      <c r="K104" s="81"/>
      <c r="L104" s="82"/>
      <c r="M104" s="82"/>
      <c r="N104" s="78"/>
      <c r="O104" s="82"/>
      <c r="P104" s="79"/>
      <c r="Q104" s="83" t="s">
        <v>853</v>
      </c>
      <c r="R104" s="33">
        <f t="shared" si="1"/>
        <v>0</v>
      </c>
      <c r="S104" s="5"/>
    </row>
    <row r="105" spans="1:19" s="34" customFormat="1" ht="24.95" customHeight="1" x14ac:dyDescent="0.2">
      <c r="A105" s="35">
        <v>428</v>
      </c>
      <c r="B105" s="53" t="s">
        <v>224</v>
      </c>
      <c r="C105" s="37" t="s">
        <v>225</v>
      </c>
      <c r="D105" s="38" t="s">
        <v>223</v>
      </c>
      <c r="E105" s="38" t="s">
        <v>434</v>
      </c>
      <c r="F105" s="46" t="s">
        <v>418</v>
      </c>
      <c r="G105" s="39" t="s">
        <v>344</v>
      </c>
      <c r="H105" s="55" t="s">
        <v>743</v>
      </c>
      <c r="I105" s="55" t="s">
        <v>508</v>
      </c>
      <c r="J105" s="80"/>
      <c r="K105" s="81"/>
      <c r="L105" s="82"/>
      <c r="M105" s="82"/>
      <c r="N105" s="78"/>
      <c r="O105" s="82"/>
      <c r="P105" s="79"/>
      <c r="Q105" s="83" t="s">
        <v>853</v>
      </c>
      <c r="R105" s="33">
        <f t="shared" si="1"/>
        <v>0</v>
      </c>
      <c r="S105" s="5"/>
    </row>
    <row r="106" spans="1:19" s="34" customFormat="1" ht="24.95" customHeight="1" x14ac:dyDescent="0.2">
      <c r="A106" s="35">
        <v>429</v>
      </c>
      <c r="B106" s="53" t="s">
        <v>226</v>
      </c>
      <c r="C106" s="37" t="s">
        <v>227</v>
      </c>
      <c r="D106" s="38" t="s">
        <v>14</v>
      </c>
      <c r="E106" s="38" t="s">
        <v>420</v>
      </c>
      <c r="F106" s="46" t="s">
        <v>373</v>
      </c>
      <c r="G106" s="39" t="s">
        <v>344</v>
      </c>
      <c r="H106" s="55" t="s">
        <v>744</v>
      </c>
      <c r="I106" s="55" t="s">
        <v>747</v>
      </c>
      <c r="J106" s="80"/>
      <c r="K106" s="81"/>
      <c r="L106" s="82"/>
      <c r="M106" s="82"/>
      <c r="N106" s="78"/>
      <c r="O106" s="82"/>
      <c r="P106" s="79"/>
      <c r="Q106" s="83" t="s">
        <v>857</v>
      </c>
      <c r="R106" s="33">
        <f t="shared" si="1"/>
        <v>0</v>
      </c>
      <c r="S106" s="5"/>
    </row>
    <row r="107" spans="1:19" s="34" customFormat="1" ht="24.95" customHeight="1" x14ac:dyDescent="0.2">
      <c r="A107" s="35">
        <v>430</v>
      </c>
      <c r="B107" s="53" t="s">
        <v>228</v>
      </c>
      <c r="C107" s="37" t="s">
        <v>229</v>
      </c>
      <c r="D107" s="38" t="s">
        <v>14</v>
      </c>
      <c r="E107" s="38" t="s">
        <v>420</v>
      </c>
      <c r="F107" s="46" t="s">
        <v>377</v>
      </c>
      <c r="G107" s="39" t="s">
        <v>344</v>
      </c>
      <c r="H107" s="55" t="s">
        <v>745</v>
      </c>
      <c r="I107" s="55" t="s">
        <v>461</v>
      </c>
      <c r="J107" s="80"/>
      <c r="K107" s="81"/>
      <c r="L107" s="82"/>
      <c r="M107" s="82"/>
      <c r="N107" s="78"/>
      <c r="O107" s="82"/>
      <c r="P107" s="79"/>
      <c r="Q107" s="83" t="s">
        <v>857</v>
      </c>
      <c r="R107" s="33">
        <f t="shared" si="1"/>
        <v>0</v>
      </c>
      <c r="S107" s="5"/>
    </row>
    <row r="108" spans="1:19" s="34" customFormat="1" ht="24.95" customHeight="1" x14ac:dyDescent="0.2">
      <c r="A108" s="35">
        <v>431</v>
      </c>
      <c r="B108" s="53" t="s">
        <v>230</v>
      </c>
      <c r="C108" s="37" t="s">
        <v>231</v>
      </c>
      <c r="D108" s="38" t="s">
        <v>14</v>
      </c>
      <c r="E108" s="38" t="s">
        <v>420</v>
      </c>
      <c r="F108" s="46" t="s">
        <v>373</v>
      </c>
      <c r="G108" s="39" t="s">
        <v>344</v>
      </c>
      <c r="H108" s="55" t="s">
        <v>496</v>
      </c>
      <c r="I108" s="55" t="s">
        <v>524</v>
      </c>
      <c r="J108" s="80"/>
      <c r="K108" s="81"/>
      <c r="L108" s="82"/>
      <c r="M108" s="82"/>
      <c r="N108" s="78"/>
      <c r="O108" s="82"/>
      <c r="P108" s="79"/>
      <c r="Q108" s="83" t="s">
        <v>857</v>
      </c>
      <c r="R108" s="33">
        <f t="shared" si="1"/>
        <v>0</v>
      </c>
      <c r="S108" s="5"/>
    </row>
    <row r="109" spans="1:19" s="34" customFormat="1" ht="24.95" customHeight="1" x14ac:dyDescent="0.2">
      <c r="A109" s="35">
        <v>432</v>
      </c>
      <c r="B109" s="53" t="s">
        <v>232</v>
      </c>
      <c r="C109" s="37" t="s">
        <v>233</v>
      </c>
      <c r="D109" s="38" t="s">
        <v>14</v>
      </c>
      <c r="E109" s="38" t="s">
        <v>420</v>
      </c>
      <c r="F109" s="46" t="s">
        <v>373</v>
      </c>
      <c r="G109" s="39" t="s">
        <v>344</v>
      </c>
      <c r="H109" s="55" t="s">
        <v>748</v>
      </c>
      <c r="I109" s="55" t="s">
        <v>746</v>
      </c>
      <c r="J109" s="80"/>
      <c r="K109" s="81"/>
      <c r="L109" s="82"/>
      <c r="M109" s="82"/>
      <c r="N109" s="78"/>
      <c r="O109" s="82"/>
      <c r="P109" s="79"/>
      <c r="Q109" s="83" t="s">
        <v>857</v>
      </c>
      <c r="R109" s="33">
        <f t="shared" si="1"/>
        <v>0</v>
      </c>
      <c r="S109" s="5"/>
    </row>
    <row r="110" spans="1:19" s="34" customFormat="1" ht="24.95" customHeight="1" x14ac:dyDescent="0.2">
      <c r="A110" s="35">
        <v>433</v>
      </c>
      <c r="B110" s="53" t="s">
        <v>234</v>
      </c>
      <c r="C110" s="37" t="s">
        <v>235</v>
      </c>
      <c r="D110" s="38" t="s">
        <v>14</v>
      </c>
      <c r="E110" s="38" t="s">
        <v>420</v>
      </c>
      <c r="F110" s="46" t="s">
        <v>461</v>
      </c>
      <c r="G110" s="39" t="s">
        <v>352</v>
      </c>
      <c r="H110" s="55" t="s">
        <v>749</v>
      </c>
      <c r="I110" s="55" t="s">
        <v>503</v>
      </c>
      <c r="J110" s="80"/>
      <c r="K110" s="81"/>
      <c r="L110" s="82"/>
      <c r="M110" s="82"/>
      <c r="N110" s="78"/>
      <c r="O110" s="82"/>
      <c r="P110" s="79"/>
      <c r="Q110" s="83" t="s">
        <v>857</v>
      </c>
      <c r="R110" s="33">
        <f t="shared" si="1"/>
        <v>0</v>
      </c>
      <c r="S110" s="5"/>
    </row>
    <row r="111" spans="1:19" s="34" customFormat="1" ht="24.95" customHeight="1" x14ac:dyDescent="0.2">
      <c r="A111" s="35">
        <v>434</v>
      </c>
      <c r="B111" s="53" t="s">
        <v>236</v>
      </c>
      <c r="C111" s="37" t="s">
        <v>237</v>
      </c>
      <c r="D111" s="38" t="s">
        <v>14</v>
      </c>
      <c r="E111" s="38" t="s">
        <v>420</v>
      </c>
      <c r="F111" s="46" t="s">
        <v>419</v>
      </c>
      <c r="G111" s="39" t="s">
        <v>344</v>
      </c>
      <c r="H111" s="55" t="s">
        <v>750</v>
      </c>
      <c r="I111" s="55" t="s">
        <v>461</v>
      </c>
      <c r="J111" s="80"/>
      <c r="K111" s="81"/>
      <c r="L111" s="82"/>
      <c r="M111" s="82"/>
      <c r="N111" s="78"/>
      <c r="O111" s="82"/>
      <c r="P111" s="79"/>
      <c r="Q111" s="83" t="s">
        <v>857</v>
      </c>
      <c r="R111" s="33">
        <f t="shared" si="1"/>
        <v>0</v>
      </c>
      <c r="S111" s="5"/>
    </row>
    <row r="112" spans="1:19" s="34" customFormat="1" ht="24.95" customHeight="1" x14ac:dyDescent="0.2">
      <c r="A112" s="35">
        <v>435</v>
      </c>
      <c r="B112" s="53" t="s">
        <v>238</v>
      </c>
      <c r="C112" s="37" t="s">
        <v>239</v>
      </c>
      <c r="D112" s="38" t="s">
        <v>10</v>
      </c>
      <c r="E112" s="38" t="s">
        <v>433</v>
      </c>
      <c r="F112" s="46" t="s">
        <v>393</v>
      </c>
      <c r="G112" s="39" t="s">
        <v>344</v>
      </c>
      <c r="H112" s="55" t="s">
        <v>497</v>
      </c>
      <c r="I112" s="55" t="s">
        <v>503</v>
      </c>
      <c r="J112" s="80"/>
      <c r="K112" s="81"/>
      <c r="L112" s="82"/>
      <c r="M112" s="82"/>
      <c r="N112" s="78"/>
      <c r="O112" s="82"/>
      <c r="P112" s="79"/>
      <c r="Q112" s="83" t="s">
        <v>857</v>
      </c>
      <c r="R112" s="33">
        <f t="shared" si="1"/>
        <v>0</v>
      </c>
      <c r="S112" s="5"/>
    </row>
    <row r="113" spans="1:20" s="34" customFormat="1" ht="24.95" customHeight="1" x14ac:dyDescent="0.2">
      <c r="A113" s="35">
        <v>436</v>
      </c>
      <c r="B113" s="53" t="s">
        <v>240</v>
      </c>
      <c r="C113" s="37" t="s">
        <v>241</v>
      </c>
      <c r="D113" s="38" t="s">
        <v>242</v>
      </c>
      <c r="E113" s="38" t="s">
        <v>434</v>
      </c>
      <c r="F113" s="46" t="s">
        <v>377</v>
      </c>
      <c r="G113" s="39" t="s">
        <v>344</v>
      </c>
      <c r="H113" s="55" t="s">
        <v>751</v>
      </c>
      <c r="I113" s="55" t="s">
        <v>461</v>
      </c>
      <c r="J113" s="80"/>
      <c r="K113" s="81"/>
      <c r="L113" s="82"/>
      <c r="M113" s="82"/>
      <c r="N113" s="78"/>
      <c r="O113" s="82"/>
      <c r="P113" s="79"/>
      <c r="Q113" s="83" t="s">
        <v>853</v>
      </c>
      <c r="R113" s="33">
        <f t="shared" si="1"/>
        <v>0</v>
      </c>
      <c r="S113" s="5"/>
    </row>
    <row r="114" spans="1:20" s="34" customFormat="1" ht="24.95" customHeight="1" x14ac:dyDescent="0.2">
      <c r="A114" s="35">
        <v>437</v>
      </c>
      <c r="B114" s="53" t="s">
        <v>243</v>
      </c>
      <c r="C114" s="37" t="s">
        <v>244</v>
      </c>
      <c r="D114" s="38" t="s">
        <v>242</v>
      </c>
      <c r="E114" s="38" t="s">
        <v>434</v>
      </c>
      <c r="F114" s="46" t="s">
        <v>368</v>
      </c>
      <c r="G114" s="39" t="s">
        <v>344</v>
      </c>
      <c r="H114" s="55" t="s">
        <v>752</v>
      </c>
      <c r="I114" s="55" t="s">
        <v>524</v>
      </c>
      <c r="J114" s="80"/>
      <c r="K114" s="81"/>
      <c r="L114" s="82"/>
      <c r="M114" s="82"/>
      <c r="N114" s="78"/>
      <c r="O114" s="82"/>
      <c r="P114" s="79"/>
      <c r="Q114" s="83" t="s">
        <v>853</v>
      </c>
      <c r="R114" s="33">
        <f t="shared" si="1"/>
        <v>0</v>
      </c>
      <c r="S114" s="5"/>
    </row>
    <row r="115" spans="1:20" s="34" customFormat="1" ht="24.95" customHeight="1" x14ac:dyDescent="0.2">
      <c r="A115" s="35">
        <v>438</v>
      </c>
      <c r="B115" s="53" t="s">
        <v>462</v>
      </c>
      <c r="C115" s="37" t="s">
        <v>463</v>
      </c>
      <c r="D115" s="38" t="s">
        <v>216</v>
      </c>
      <c r="E115" s="38" t="s">
        <v>433</v>
      </c>
      <c r="F115" s="46" t="s">
        <v>464</v>
      </c>
      <c r="G115" s="39" t="s">
        <v>461</v>
      </c>
      <c r="H115" s="55" t="s">
        <v>498</v>
      </c>
      <c r="I115" s="55" t="s">
        <v>461</v>
      </c>
      <c r="J115" s="80"/>
      <c r="K115" s="81"/>
      <c r="L115" s="82"/>
      <c r="M115" s="82"/>
      <c r="N115" s="78"/>
      <c r="O115" s="82"/>
      <c r="P115" s="79"/>
      <c r="Q115" s="83" t="s">
        <v>857</v>
      </c>
      <c r="R115" s="33">
        <f t="shared" si="1"/>
        <v>0</v>
      </c>
      <c r="S115" s="5"/>
    </row>
    <row r="116" spans="1:20" s="34" customFormat="1" ht="24.95" customHeight="1" x14ac:dyDescent="0.2">
      <c r="A116" s="35">
        <v>440</v>
      </c>
      <c r="B116" s="53" t="s">
        <v>193</v>
      </c>
      <c r="C116" s="37" t="s">
        <v>245</v>
      </c>
      <c r="D116" s="38" t="s">
        <v>193</v>
      </c>
      <c r="E116" s="38" t="s">
        <v>420</v>
      </c>
      <c r="F116" s="46" t="s">
        <v>365</v>
      </c>
      <c r="G116" s="39" t="s">
        <v>344</v>
      </c>
      <c r="H116" s="55" t="s">
        <v>499</v>
      </c>
      <c r="I116" s="55" t="s">
        <v>508</v>
      </c>
      <c r="J116" s="80"/>
      <c r="K116" s="81"/>
      <c r="L116" s="82"/>
      <c r="M116" s="82"/>
      <c r="N116" s="78"/>
      <c r="O116" s="82"/>
      <c r="P116" s="79"/>
      <c r="Q116" s="83" t="s">
        <v>855</v>
      </c>
      <c r="R116" s="33">
        <f t="shared" si="1"/>
        <v>0</v>
      </c>
      <c r="S116" s="5"/>
    </row>
    <row r="117" spans="1:20" s="34" customFormat="1" ht="24.95" customHeight="1" x14ac:dyDescent="0.2">
      <c r="A117" s="35">
        <v>441</v>
      </c>
      <c r="B117" s="53" t="s">
        <v>246</v>
      </c>
      <c r="C117" s="37" t="s">
        <v>247</v>
      </c>
      <c r="D117" s="38" t="s">
        <v>242</v>
      </c>
      <c r="E117" s="38" t="s">
        <v>434</v>
      </c>
      <c r="F117" s="46" t="s">
        <v>368</v>
      </c>
      <c r="G117" s="39" t="s">
        <v>344</v>
      </c>
      <c r="H117" s="55" t="s">
        <v>753</v>
      </c>
      <c r="I117" s="55" t="s">
        <v>524</v>
      </c>
      <c r="J117" s="80"/>
      <c r="K117" s="81"/>
      <c r="L117" s="82"/>
      <c r="M117" s="82"/>
      <c r="N117" s="78"/>
      <c r="O117" s="82"/>
      <c r="P117" s="79"/>
      <c r="Q117" s="83" t="s">
        <v>853</v>
      </c>
      <c r="R117" s="33">
        <f t="shared" si="1"/>
        <v>0</v>
      </c>
      <c r="S117" s="5"/>
    </row>
    <row r="118" spans="1:20" s="54" customFormat="1" ht="24.95" customHeight="1" x14ac:dyDescent="0.2">
      <c r="A118" s="35">
        <v>447</v>
      </c>
      <c r="B118" s="53" t="s">
        <v>248</v>
      </c>
      <c r="C118" s="37" t="s">
        <v>249</v>
      </c>
      <c r="D118" s="38" t="s">
        <v>174</v>
      </c>
      <c r="E118" s="38" t="s">
        <v>434</v>
      </c>
      <c r="F118" s="39" t="s">
        <v>344</v>
      </c>
      <c r="G118" s="60" t="s">
        <v>352</v>
      </c>
      <c r="H118" s="62" t="s">
        <v>754</v>
      </c>
      <c r="I118" s="62" t="s">
        <v>503</v>
      </c>
      <c r="J118" s="80"/>
      <c r="K118" s="81"/>
      <c r="L118" s="82"/>
      <c r="M118" s="82"/>
      <c r="N118" s="78"/>
      <c r="O118" s="82"/>
      <c r="P118" s="79"/>
      <c r="Q118" s="83" t="s">
        <v>853</v>
      </c>
      <c r="R118" s="33">
        <f t="shared" si="1"/>
        <v>0</v>
      </c>
      <c r="S118" s="5"/>
      <c r="T118" s="34"/>
    </row>
    <row r="119" spans="1:20" s="34" customFormat="1" ht="24.95" customHeight="1" x14ac:dyDescent="0.2">
      <c r="A119" s="35">
        <v>449</v>
      </c>
      <c r="B119" s="53" t="s">
        <v>250</v>
      </c>
      <c r="C119" s="37" t="s">
        <v>250</v>
      </c>
      <c r="D119" s="38" t="s">
        <v>10</v>
      </c>
      <c r="E119" s="38" t="s">
        <v>433</v>
      </c>
      <c r="F119" s="39" t="s">
        <v>344</v>
      </c>
      <c r="G119" s="60" t="s">
        <v>352</v>
      </c>
      <c r="H119" s="62" t="s">
        <v>755</v>
      </c>
      <c r="I119" s="62" t="s">
        <v>503</v>
      </c>
      <c r="J119" s="80"/>
      <c r="K119" s="81"/>
      <c r="L119" s="82"/>
      <c r="M119" s="82"/>
      <c r="N119" s="78"/>
      <c r="O119" s="82"/>
      <c r="P119" s="79"/>
      <c r="Q119" s="83" t="s">
        <v>857</v>
      </c>
      <c r="R119" s="33">
        <f t="shared" si="1"/>
        <v>0</v>
      </c>
      <c r="S119" s="5"/>
    </row>
    <row r="120" spans="1:20" s="34" customFormat="1" ht="24.95" customHeight="1" x14ac:dyDescent="0.2">
      <c r="A120" s="35">
        <v>503</v>
      </c>
      <c r="B120" s="53" t="s">
        <v>252</v>
      </c>
      <c r="C120" s="37" t="s">
        <v>253</v>
      </c>
      <c r="D120" s="38" t="s">
        <v>254</v>
      </c>
      <c r="E120" s="38" t="s">
        <v>436</v>
      </c>
      <c r="F120" s="46" t="s">
        <v>389</v>
      </c>
      <c r="G120" s="39" t="s">
        <v>344</v>
      </c>
      <c r="H120" s="55" t="s">
        <v>756</v>
      </c>
      <c r="I120" s="55" t="s">
        <v>461</v>
      </c>
      <c r="J120" s="80"/>
      <c r="K120" s="81"/>
      <c r="L120" s="82"/>
      <c r="M120" s="82"/>
      <c r="N120" s="78"/>
      <c r="O120" s="82"/>
      <c r="P120" s="79"/>
      <c r="Q120" s="83" t="s">
        <v>853</v>
      </c>
      <c r="R120" s="33">
        <f t="shared" si="1"/>
        <v>0</v>
      </c>
      <c r="S120" s="5"/>
    </row>
    <row r="121" spans="1:20" s="54" customFormat="1" ht="24.95" customHeight="1" x14ac:dyDescent="0.2">
      <c r="A121" s="35">
        <v>504</v>
      </c>
      <c r="B121" s="53" t="s">
        <v>255</v>
      </c>
      <c r="C121" s="37" t="s">
        <v>256</v>
      </c>
      <c r="D121" s="38" t="s">
        <v>251</v>
      </c>
      <c r="E121" s="38" t="s">
        <v>435</v>
      </c>
      <c r="F121" s="39" t="s">
        <v>344</v>
      </c>
      <c r="G121" s="60" t="s">
        <v>352</v>
      </c>
      <c r="H121" s="62" t="s">
        <v>500</v>
      </c>
      <c r="I121" s="62" t="s">
        <v>503</v>
      </c>
      <c r="J121" s="80"/>
      <c r="K121" s="81"/>
      <c r="L121" s="82"/>
      <c r="M121" s="82"/>
      <c r="N121" s="78"/>
      <c r="O121" s="82"/>
      <c r="P121" s="79"/>
      <c r="Q121" s="83" t="s">
        <v>849</v>
      </c>
      <c r="R121" s="33">
        <f t="shared" si="1"/>
        <v>0</v>
      </c>
      <c r="S121" s="5"/>
      <c r="T121" s="34"/>
    </row>
    <row r="122" spans="1:20" s="34" customFormat="1" ht="24.95" customHeight="1" x14ac:dyDescent="0.2">
      <c r="A122" s="35">
        <v>506</v>
      </c>
      <c r="B122" s="53" t="s">
        <v>257</v>
      </c>
      <c r="C122" s="37" t="s">
        <v>258</v>
      </c>
      <c r="D122" s="38" t="s">
        <v>259</v>
      </c>
      <c r="E122" s="38" t="s">
        <v>435</v>
      </c>
      <c r="F122" s="46" t="s">
        <v>390</v>
      </c>
      <c r="G122" s="39" t="s">
        <v>344</v>
      </c>
      <c r="H122" s="55" t="s">
        <v>757</v>
      </c>
      <c r="I122" s="55" t="s">
        <v>523</v>
      </c>
      <c r="J122" s="80"/>
      <c r="K122" s="81"/>
      <c r="L122" s="82"/>
      <c r="M122" s="82"/>
      <c r="N122" s="78"/>
      <c r="O122" s="82"/>
      <c r="P122" s="79"/>
      <c r="Q122" s="83" t="s">
        <v>853</v>
      </c>
      <c r="R122" s="33">
        <f t="shared" si="1"/>
        <v>0</v>
      </c>
      <c r="S122" s="5"/>
    </row>
    <row r="123" spans="1:20" s="34" customFormat="1" ht="24.95" customHeight="1" x14ac:dyDescent="0.2">
      <c r="A123" s="35">
        <v>507</v>
      </c>
      <c r="B123" s="53" t="s">
        <v>260</v>
      </c>
      <c r="C123" s="37" t="s">
        <v>261</v>
      </c>
      <c r="D123" s="38" t="s">
        <v>259</v>
      </c>
      <c r="E123" s="38" t="s">
        <v>435</v>
      </c>
      <c r="F123" s="46" t="s">
        <v>388</v>
      </c>
      <c r="G123" s="39" t="s">
        <v>344</v>
      </c>
      <c r="H123" s="55" t="s">
        <v>758</v>
      </c>
      <c r="I123" s="55" t="s">
        <v>461</v>
      </c>
      <c r="J123" s="80"/>
      <c r="K123" s="81"/>
      <c r="L123" s="82"/>
      <c r="M123" s="82"/>
      <c r="N123" s="78"/>
      <c r="O123" s="82"/>
      <c r="P123" s="79"/>
      <c r="Q123" s="83" t="s">
        <v>853</v>
      </c>
      <c r="R123" s="33">
        <f t="shared" si="1"/>
        <v>0</v>
      </c>
      <c r="S123" s="5"/>
    </row>
    <row r="124" spans="1:20" s="34" customFormat="1" ht="24.95" customHeight="1" x14ac:dyDescent="0.2">
      <c r="A124" s="35">
        <v>511</v>
      </c>
      <c r="B124" s="53" t="s">
        <v>262</v>
      </c>
      <c r="C124" s="37" t="s">
        <v>263</v>
      </c>
      <c r="D124" s="38" t="s">
        <v>264</v>
      </c>
      <c r="E124" s="38" t="s">
        <v>435</v>
      </c>
      <c r="F124" s="46" t="s">
        <v>391</v>
      </c>
      <c r="G124" s="39" t="s">
        <v>344</v>
      </c>
      <c r="H124" s="55" t="s">
        <v>759</v>
      </c>
      <c r="I124" s="55" t="s">
        <v>670</v>
      </c>
      <c r="J124" s="80"/>
      <c r="K124" s="81"/>
      <c r="L124" s="82"/>
      <c r="M124" s="82"/>
      <c r="N124" s="78"/>
      <c r="O124" s="82"/>
      <c r="P124" s="79"/>
      <c r="Q124" s="83" t="s">
        <v>850</v>
      </c>
      <c r="R124" s="33">
        <f t="shared" si="1"/>
        <v>0</v>
      </c>
      <c r="S124" s="5"/>
    </row>
    <row r="125" spans="1:20" s="34" customFormat="1" ht="24.95" customHeight="1" x14ac:dyDescent="0.2">
      <c r="A125" s="35">
        <v>512</v>
      </c>
      <c r="B125" s="53" t="s">
        <v>264</v>
      </c>
      <c r="C125" s="37" t="s">
        <v>265</v>
      </c>
      <c r="D125" s="38" t="s">
        <v>264</v>
      </c>
      <c r="E125" s="38" t="s">
        <v>435</v>
      </c>
      <c r="F125" s="46" t="s">
        <v>392</v>
      </c>
      <c r="G125" s="39" t="s">
        <v>344</v>
      </c>
      <c r="H125" s="55" t="s">
        <v>760</v>
      </c>
      <c r="I125" s="55" t="s">
        <v>670</v>
      </c>
      <c r="J125" s="80"/>
      <c r="K125" s="81"/>
      <c r="L125" s="82"/>
      <c r="M125" s="82"/>
      <c r="N125" s="78"/>
      <c r="O125" s="82"/>
      <c r="P125" s="79"/>
      <c r="Q125" s="83" t="s">
        <v>850</v>
      </c>
      <c r="R125" s="33">
        <f t="shared" si="1"/>
        <v>0</v>
      </c>
      <c r="S125" s="5"/>
    </row>
    <row r="126" spans="1:20" s="34" customFormat="1" ht="24.95" customHeight="1" x14ac:dyDescent="0.2">
      <c r="A126" s="35">
        <v>513</v>
      </c>
      <c r="B126" s="53" t="s">
        <v>453</v>
      </c>
      <c r="C126" s="37" t="s">
        <v>454</v>
      </c>
      <c r="D126" s="38" t="s">
        <v>264</v>
      </c>
      <c r="E126" s="38" t="s">
        <v>435</v>
      </c>
      <c r="F126" s="46" t="s">
        <v>455</v>
      </c>
      <c r="G126" s="39" t="s">
        <v>344</v>
      </c>
      <c r="H126" s="59" t="s">
        <v>761</v>
      </c>
      <c r="I126" s="59" t="s">
        <v>461</v>
      </c>
      <c r="J126" s="80"/>
      <c r="K126" s="81"/>
      <c r="L126" s="82"/>
      <c r="M126" s="82"/>
      <c r="N126" s="78"/>
      <c r="O126" s="82"/>
      <c r="P126" s="79"/>
      <c r="Q126" s="83" t="s">
        <v>850</v>
      </c>
      <c r="R126" s="33">
        <f t="shared" si="1"/>
        <v>0</v>
      </c>
      <c r="S126" s="5"/>
    </row>
    <row r="127" spans="1:20" s="34" customFormat="1" ht="24.95" customHeight="1" x14ac:dyDescent="0.2">
      <c r="A127" s="35">
        <v>514</v>
      </c>
      <c r="B127" s="53" t="s">
        <v>266</v>
      </c>
      <c r="C127" s="37" t="s">
        <v>267</v>
      </c>
      <c r="D127" s="38" t="s">
        <v>268</v>
      </c>
      <c r="E127" s="38" t="s">
        <v>435</v>
      </c>
      <c r="F127" s="46" t="s">
        <v>373</v>
      </c>
      <c r="G127" s="39" t="s">
        <v>344</v>
      </c>
      <c r="H127" s="59" t="s">
        <v>762</v>
      </c>
      <c r="I127" s="59" t="s">
        <v>524</v>
      </c>
      <c r="J127" s="80"/>
      <c r="K127" s="81"/>
      <c r="L127" s="82"/>
      <c r="M127" s="82"/>
      <c r="N127" s="78"/>
      <c r="O127" s="82"/>
      <c r="P127" s="79"/>
      <c r="Q127" s="83" t="s">
        <v>855</v>
      </c>
      <c r="R127" s="33">
        <f t="shared" si="1"/>
        <v>0</v>
      </c>
      <c r="S127" s="5"/>
    </row>
    <row r="128" spans="1:20" s="34" customFormat="1" ht="24.95" customHeight="1" x14ac:dyDescent="0.2">
      <c r="A128" s="35">
        <v>526</v>
      </c>
      <c r="B128" s="53" t="s">
        <v>270</v>
      </c>
      <c r="C128" s="37" t="s">
        <v>271</v>
      </c>
      <c r="D128" s="38" t="s">
        <v>269</v>
      </c>
      <c r="E128" s="38" t="s">
        <v>435</v>
      </c>
      <c r="F128" s="46" t="s">
        <v>393</v>
      </c>
      <c r="G128" s="39" t="s">
        <v>344</v>
      </c>
      <c r="H128" s="59" t="s">
        <v>763</v>
      </c>
      <c r="I128" s="59" t="s">
        <v>503</v>
      </c>
      <c r="J128" s="80"/>
      <c r="K128" s="81"/>
      <c r="L128" s="82"/>
      <c r="M128" s="82"/>
      <c r="N128" s="78"/>
      <c r="O128" s="82"/>
      <c r="P128" s="79"/>
      <c r="Q128" s="83" t="s">
        <v>855</v>
      </c>
      <c r="R128" s="33">
        <f t="shared" si="1"/>
        <v>0</v>
      </c>
      <c r="S128" s="5"/>
    </row>
    <row r="129" spans="1:19" s="34" customFormat="1" ht="24.95" customHeight="1" x14ac:dyDescent="0.2">
      <c r="A129" s="35">
        <v>527</v>
      </c>
      <c r="B129" s="53" t="s">
        <v>272</v>
      </c>
      <c r="C129" s="37" t="s">
        <v>272</v>
      </c>
      <c r="D129" s="38" t="s">
        <v>269</v>
      </c>
      <c r="E129" s="38" t="s">
        <v>435</v>
      </c>
      <c r="F129" s="46" t="s">
        <v>393</v>
      </c>
      <c r="G129" s="39" t="s">
        <v>344</v>
      </c>
      <c r="H129" s="59" t="s">
        <v>764</v>
      </c>
      <c r="I129" s="59" t="s">
        <v>503</v>
      </c>
      <c r="J129" s="80"/>
      <c r="K129" s="81"/>
      <c r="L129" s="82"/>
      <c r="M129" s="82"/>
      <c r="N129" s="78"/>
      <c r="O129" s="82"/>
      <c r="P129" s="79"/>
      <c r="Q129" s="83" t="s">
        <v>855</v>
      </c>
      <c r="R129" s="33">
        <f t="shared" si="1"/>
        <v>0</v>
      </c>
      <c r="S129" s="5"/>
    </row>
    <row r="130" spans="1:19" s="34" customFormat="1" ht="24.95" customHeight="1" x14ac:dyDescent="0.2">
      <c r="A130" s="35">
        <v>528</v>
      </c>
      <c r="B130" s="53" t="s">
        <v>282</v>
      </c>
      <c r="C130" s="37" t="s">
        <v>456</v>
      </c>
      <c r="D130" s="38" t="s">
        <v>282</v>
      </c>
      <c r="E130" s="38" t="s">
        <v>436</v>
      </c>
      <c r="F130" s="46" t="s">
        <v>457</v>
      </c>
      <c r="G130" s="39"/>
      <c r="H130" s="59" t="s">
        <v>765</v>
      </c>
      <c r="I130" s="59" t="s">
        <v>461</v>
      </c>
      <c r="J130" s="80"/>
      <c r="K130" s="81"/>
      <c r="L130" s="82"/>
      <c r="M130" s="82"/>
      <c r="N130" s="78"/>
      <c r="O130" s="82"/>
      <c r="P130" s="79"/>
      <c r="Q130" s="83" t="s">
        <v>853</v>
      </c>
      <c r="R130" s="33">
        <f t="shared" si="1"/>
        <v>0</v>
      </c>
      <c r="S130" s="5"/>
    </row>
    <row r="131" spans="1:19" s="34" customFormat="1" ht="24.95" customHeight="1" x14ac:dyDescent="0.2">
      <c r="A131" s="35">
        <v>531</v>
      </c>
      <c r="B131" s="53" t="s">
        <v>274</v>
      </c>
      <c r="C131" s="37" t="s">
        <v>275</v>
      </c>
      <c r="D131" s="38" t="s">
        <v>273</v>
      </c>
      <c r="E131" s="38" t="s">
        <v>435</v>
      </c>
      <c r="F131" s="46" t="s">
        <v>394</v>
      </c>
      <c r="G131" s="39" t="s">
        <v>344</v>
      </c>
      <c r="H131" s="55" t="s">
        <v>766</v>
      </c>
      <c r="I131" s="55" t="s">
        <v>670</v>
      </c>
      <c r="J131" s="80"/>
      <c r="K131" s="81"/>
      <c r="L131" s="82"/>
      <c r="M131" s="82"/>
      <c r="N131" s="78"/>
      <c r="O131" s="82"/>
      <c r="P131" s="79"/>
      <c r="Q131" s="83" t="s">
        <v>855</v>
      </c>
      <c r="R131" s="33">
        <f t="shared" si="1"/>
        <v>0</v>
      </c>
      <c r="S131" s="5"/>
    </row>
    <row r="132" spans="1:19" s="34" customFormat="1" ht="24.95" customHeight="1" x14ac:dyDescent="0.2">
      <c r="A132" s="35">
        <v>532</v>
      </c>
      <c r="B132" s="53" t="s">
        <v>276</v>
      </c>
      <c r="C132" s="37" t="s">
        <v>277</v>
      </c>
      <c r="D132" s="38" t="s">
        <v>273</v>
      </c>
      <c r="E132" s="38" t="s">
        <v>435</v>
      </c>
      <c r="F132" s="46" t="s">
        <v>393</v>
      </c>
      <c r="G132" s="39" t="s">
        <v>344</v>
      </c>
      <c r="H132" s="55" t="s">
        <v>767</v>
      </c>
      <c r="I132" s="55" t="s">
        <v>524</v>
      </c>
      <c r="J132" s="80"/>
      <c r="K132" s="81"/>
      <c r="L132" s="82"/>
      <c r="M132" s="82"/>
      <c r="N132" s="78"/>
      <c r="O132" s="82"/>
      <c r="P132" s="79"/>
      <c r="Q132" s="83" t="s">
        <v>855</v>
      </c>
      <c r="R132" s="33">
        <f t="shared" si="1"/>
        <v>0</v>
      </c>
      <c r="S132" s="5"/>
    </row>
    <row r="133" spans="1:19" s="34" customFormat="1" ht="24.95" customHeight="1" x14ac:dyDescent="0.2">
      <c r="A133" s="35">
        <v>533</v>
      </c>
      <c r="B133" s="53" t="s">
        <v>278</v>
      </c>
      <c r="C133" s="37" t="s">
        <v>279</v>
      </c>
      <c r="D133" s="38" t="s">
        <v>273</v>
      </c>
      <c r="E133" s="38" t="s">
        <v>435</v>
      </c>
      <c r="F133" s="46" t="s">
        <v>373</v>
      </c>
      <c r="G133" s="39" t="s">
        <v>344</v>
      </c>
      <c r="H133" s="55" t="s">
        <v>768</v>
      </c>
      <c r="I133" s="55" t="s">
        <v>524</v>
      </c>
      <c r="J133" s="80"/>
      <c r="K133" s="81"/>
      <c r="L133" s="82"/>
      <c r="M133" s="82"/>
      <c r="N133" s="78"/>
      <c r="O133" s="82"/>
      <c r="P133" s="79"/>
      <c r="Q133" s="83" t="s">
        <v>855</v>
      </c>
      <c r="R133" s="33">
        <f t="shared" si="1"/>
        <v>0</v>
      </c>
      <c r="S133" s="5"/>
    </row>
    <row r="134" spans="1:19" s="34" customFormat="1" ht="24.95" customHeight="1" x14ac:dyDescent="0.2">
      <c r="A134" s="35">
        <v>536</v>
      </c>
      <c r="B134" s="53" t="s">
        <v>280</v>
      </c>
      <c r="C134" s="37" t="s">
        <v>281</v>
      </c>
      <c r="D134" s="38" t="s">
        <v>282</v>
      </c>
      <c r="E134" s="38" t="s">
        <v>436</v>
      </c>
      <c r="F134" s="46" t="s">
        <v>395</v>
      </c>
      <c r="G134" s="39" t="s">
        <v>344</v>
      </c>
      <c r="H134" s="55" t="s">
        <v>769</v>
      </c>
      <c r="I134" s="55" t="s">
        <v>517</v>
      </c>
      <c r="J134" s="80"/>
      <c r="K134" s="81"/>
      <c r="L134" s="82"/>
      <c r="M134" s="82"/>
      <c r="N134" s="78"/>
      <c r="O134" s="82"/>
      <c r="P134" s="79"/>
      <c r="Q134" s="83" t="s">
        <v>853</v>
      </c>
      <c r="R134" s="33">
        <f t="shared" si="1"/>
        <v>0</v>
      </c>
      <c r="S134" s="5"/>
    </row>
    <row r="135" spans="1:19" s="34" customFormat="1" ht="24.95" customHeight="1" x14ac:dyDescent="0.2">
      <c r="A135" s="35">
        <v>537</v>
      </c>
      <c r="B135" s="53" t="s">
        <v>283</v>
      </c>
      <c r="C135" s="37" t="s">
        <v>284</v>
      </c>
      <c r="D135" s="38" t="s">
        <v>282</v>
      </c>
      <c r="E135" s="38" t="s">
        <v>436</v>
      </c>
      <c r="F135" s="46" t="s">
        <v>373</v>
      </c>
      <c r="G135" s="39" t="s">
        <v>344</v>
      </c>
      <c r="H135" s="55" t="s">
        <v>770</v>
      </c>
      <c r="I135" s="55">
        <v>15</v>
      </c>
      <c r="J135" s="80"/>
      <c r="K135" s="81"/>
      <c r="L135" s="82"/>
      <c r="M135" s="82"/>
      <c r="N135" s="78"/>
      <c r="O135" s="82"/>
      <c r="P135" s="79"/>
      <c r="Q135" s="83" t="s">
        <v>853</v>
      </c>
      <c r="R135" s="33">
        <f t="shared" ref="R135:R198" si="2">SUM(J135:P135)</f>
        <v>0</v>
      </c>
      <c r="S135" s="5"/>
    </row>
    <row r="136" spans="1:19" s="34" customFormat="1" ht="24.95" customHeight="1" x14ac:dyDescent="0.2">
      <c r="A136" s="35">
        <v>538</v>
      </c>
      <c r="B136" s="63" t="s">
        <v>669</v>
      </c>
      <c r="C136" s="64" t="s">
        <v>668</v>
      </c>
      <c r="D136" s="65" t="s">
        <v>282</v>
      </c>
      <c r="E136" s="65" t="s">
        <v>436</v>
      </c>
      <c r="F136" s="66" t="s">
        <v>400</v>
      </c>
      <c r="G136" s="67" t="s">
        <v>459</v>
      </c>
      <c r="H136" s="59">
        <v>1</v>
      </c>
      <c r="I136" s="59" t="s">
        <v>508</v>
      </c>
      <c r="J136" s="80"/>
      <c r="K136" s="81"/>
      <c r="L136" s="82"/>
      <c r="M136" s="82"/>
      <c r="N136" s="78"/>
      <c r="O136" s="82"/>
      <c r="P136" s="79"/>
      <c r="Q136" s="83" t="s">
        <v>853</v>
      </c>
      <c r="R136" s="33">
        <f t="shared" si="2"/>
        <v>0</v>
      </c>
      <c r="S136" s="5"/>
    </row>
    <row r="137" spans="1:19" s="34" customFormat="1" ht="24.95" customHeight="1" x14ac:dyDescent="0.2">
      <c r="A137" s="35">
        <v>539</v>
      </c>
      <c r="B137" s="63" t="s">
        <v>667</v>
      </c>
      <c r="C137" s="64" t="s">
        <v>668</v>
      </c>
      <c r="D137" s="65" t="s">
        <v>282</v>
      </c>
      <c r="E137" s="65" t="s">
        <v>436</v>
      </c>
      <c r="F137" s="66" t="s">
        <v>400</v>
      </c>
      <c r="G137" s="67" t="s">
        <v>461</v>
      </c>
      <c r="H137" s="59">
        <v>1</v>
      </c>
      <c r="I137" s="59" t="s">
        <v>508</v>
      </c>
      <c r="J137" s="80"/>
      <c r="K137" s="81"/>
      <c r="L137" s="82"/>
      <c r="M137" s="82"/>
      <c r="N137" s="78"/>
      <c r="O137" s="82"/>
      <c r="P137" s="79"/>
      <c r="Q137" s="83" t="s">
        <v>853</v>
      </c>
      <c r="R137" s="33">
        <f t="shared" si="2"/>
        <v>0</v>
      </c>
      <c r="S137" s="5"/>
    </row>
    <row r="138" spans="1:19" s="34" customFormat="1" ht="24.95" customHeight="1" x14ac:dyDescent="0.2">
      <c r="A138" s="35">
        <v>540</v>
      </c>
      <c r="B138" s="53" t="s">
        <v>285</v>
      </c>
      <c r="C138" s="37" t="s">
        <v>286</v>
      </c>
      <c r="D138" s="38" t="s">
        <v>287</v>
      </c>
      <c r="E138" s="38" t="s">
        <v>436</v>
      </c>
      <c r="F138" s="46" t="s">
        <v>396</v>
      </c>
      <c r="G138" s="39" t="s">
        <v>344</v>
      </c>
      <c r="H138" s="55" t="s">
        <v>771</v>
      </c>
      <c r="I138" s="55" t="s">
        <v>505</v>
      </c>
      <c r="J138" s="80"/>
      <c r="K138" s="81"/>
      <c r="L138" s="82"/>
      <c r="M138" s="82"/>
      <c r="N138" s="78"/>
      <c r="O138" s="82"/>
      <c r="P138" s="79"/>
      <c r="Q138" s="83" t="s">
        <v>853</v>
      </c>
      <c r="R138" s="33">
        <f t="shared" si="2"/>
        <v>0</v>
      </c>
      <c r="S138" s="5"/>
    </row>
    <row r="139" spans="1:19" s="34" customFormat="1" ht="24.95" customHeight="1" x14ac:dyDescent="0.2">
      <c r="A139" s="35">
        <v>543</v>
      </c>
      <c r="B139" s="53" t="s">
        <v>287</v>
      </c>
      <c r="C139" s="37" t="s">
        <v>288</v>
      </c>
      <c r="D139" s="38" t="s">
        <v>287</v>
      </c>
      <c r="E139" s="38" t="s">
        <v>436</v>
      </c>
      <c r="F139" s="46" t="s">
        <v>373</v>
      </c>
      <c r="G139" s="39" t="s">
        <v>344</v>
      </c>
      <c r="H139" s="55" t="s">
        <v>772</v>
      </c>
      <c r="I139" s="55" t="s">
        <v>520</v>
      </c>
      <c r="J139" s="80"/>
      <c r="K139" s="81"/>
      <c r="L139" s="82"/>
      <c r="M139" s="82"/>
      <c r="N139" s="78"/>
      <c r="O139" s="82"/>
      <c r="P139" s="79"/>
      <c r="Q139" s="83" t="s">
        <v>853</v>
      </c>
      <c r="R139" s="33">
        <f t="shared" si="2"/>
        <v>0</v>
      </c>
      <c r="S139" s="5"/>
    </row>
    <row r="140" spans="1:19" s="34" customFormat="1" ht="24.95" customHeight="1" x14ac:dyDescent="0.2">
      <c r="A140" s="35">
        <v>551</v>
      </c>
      <c r="B140" s="53" t="s">
        <v>289</v>
      </c>
      <c r="C140" s="37" t="s">
        <v>290</v>
      </c>
      <c r="D140" s="38" t="s">
        <v>264</v>
      </c>
      <c r="E140" s="38" t="s">
        <v>435</v>
      </c>
      <c r="F140" s="46" t="s">
        <v>397</v>
      </c>
      <c r="G140" s="39" t="s">
        <v>344</v>
      </c>
      <c r="H140" s="55" t="s">
        <v>501</v>
      </c>
      <c r="I140" s="55" t="s">
        <v>840</v>
      </c>
      <c r="J140" s="80"/>
      <c r="K140" s="81"/>
      <c r="L140" s="82"/>
      <c r="M140" s="82"/>
      <c r="N140" s="78"/>
      <c r="O140" s="82"/>
      <c r="P140" s="79"/>
      <c r="Q140" s="83" t="s">
        <v>850</v>
      </c>
      <c r="R140" s="33">
        <f t="shared" si="2"/>
        <v>0</v>
      </c>
      <c r="S140" s="5"/>
    </row>
    <row r="141" spans="1:19" s="34" customFormat="1" ht="24.95" customHeight="1" x14ac:dyDescent="0.2">
      <c r="A141" s="35">
        <v>555</v>
      </c>
      <c r="B141" s="53" t="s">
        <v>291</v>
      </c>
      <c r="C141" s="37" t="s">
        <v>292</v>
      </c>
      <c r="D141" s="38" t="s">
        <v>268</v>
      </c>
      <c r="E141" s="38" t="s">
        <v>435</v>
      </c>
      <c r="F141" s="46" t="s">
        <v>398</v>
      </c>
      <c r="G141" s="39" t="s">
        <v>344</v>
      </c>
      <c r="H141" s="55" t="s">
        <v>773</v>
      </c>
      <c r="I141" s="55" t="s">
        <v>523</v>
      </c>
      <c r="J141" s="80"/>
      <c r="K141" s="81"/>
      <c r="L141" s="82"/>
      <c r="M141" s="82"/>
      <c r="N141" s="78"/>
      <c r="O141" s="82"/>
      <c r="P141" s="79"/>
      <c r="Q141" s="83" t="s">
        <v>855</v>
      </c>
      <c r="R141" s="33">
        <f t="shared" si="2"/>
        <v>0</v>
      </c>
      <c r="S141" s="5"/>
    </row>
    <row r="142" spans="1:19" s="34" customFormat="1" ht="24.95" customHeight="1" x14ac:dyDescent="0.2">
      <c r="A142" s="35">
        <v>556</v>
      </c>
      <c r="B142" s="53" t="s">
        <v>293</v>
      </c>
      <c r="C142" s="37" t="s">
        <v>292</v>
      </c>
      <c r="D142" s="38" t="s">
        <v>268</v>
      </c>
      <c r="E142" s="38" t="s">
        <v>435</v>
      </c>
      <c r="F142" s="46" t="s">
        <v>399</v>
      </c>
      <c r="G142" s="39" t="s">
        <v>344</v>
      </c>
      <c r="H142" s="55" t="s">
        <v>774</v>
      </c>
      <c r="I142" s="55" t="s">
        <v>523</v>
      </c>
      <c r="J142" s="80"/>
      <c r="K142" s="81"/>
      <c r="L142" s="82"/>
      <c r="M142" s="82"/>
      <c r="N142" s="78"/>
      <c r="O142" s="82"/>
      <c r="P142" s="79"/>
      <c r="Q142" s="83" t="s">
        <v>855</v>
      </c>
      <c r="R142" s="33">
        <f t="shared" si="2"/>
        <v>0</v>
      </c>
      <c r="S142" s="5"/>
    </row>
    <row r="143" spans="1:19" s="34" customFormat="1" ht="24.95" customHeight="1" x14ac:dyDescent="0.2">
      <c r="A143" s="35">
        <v>557</v>
      </c>
      <c r="B143" s="53" t="s">
        <v>294</v>
      </c>
      <c r="C143" s="37" t="s">
        <v>295</v>
      </c>
      <c r="D143" s="38" t="s">
        <v>11</v>
      </c>
      <c r="E143" s="38" t="s">
        <v>433</v>
      </c>
      <c r="F143" s="39" t="s">
        <v>344</v>
      </c>
      <c r="G143" s="46" t="s">
        <v>421</v>
      </c>
      <c r="H143" s="48" t="s">
        <v>775</v>
      </c>
      <c r="I143" s="48" t="s">
        <v>680</v>
      </c>
      <c r="J143" s="80"/>
      <c r="K143" s="81"/>
      <c r="L143" s="82"/>
      <c r="M143" s="82"/>
      <c r="N143" s="78"/>
      <c r="O143" s="82"/>
      <c r="P143" s="79"/>
      <c r="Q143" s="83" t="s">
        <v>854</v>
      </c>
      <c r="R143" s="33">
        <f t="shared" si="2"/>
        <v>0</v>
      </c>
      <c r="S143" s="5"/>
    </row>
    <row r="144" spans="1:19" s="34" customFormat="1" ht="24.95" customHeight="1" x14ac:dyDescent="0.2">
      <c r="A144" s="35">
        <v>558</v>
      </c>
      <c r="B144" s="53" t="s">
        <v>296</v>
      </c>
      <c r="C144" s="37" t="s">
        <v>356</v>
      </c>
      <c r="D144" s="38" t="s">
        <v>10</v>
      </c>
      <c r="E144" s="38" t="s">
        <v>433</v>
      </c>
      <c r="F144" s="39" t="s">
        <v>344</v>
      </c>
      <c r="G144" s="46" t="s">
        <v>368</v>
      </c>
      <c r="H144" s="48" t="s">
        <v>777</v>
      </c>
      <c r="I144" s="48" t="s">
        <v>776</v>
      </c>
      <c r="J144" s="80"/>
      <c r="K144" s="81"/>
      <c r="L144" s="82"/>
      <c r="M144" s="82"/>
      <c r="N144" s="78"/>
      <c r="O144" s="82"/>
      <c r="P144" s="79"/>
      <c r="Q144" s="83" t="s">
        <v>857</v>
      </c>
      <c r="R144" s="33">
        <f t="shared" si="2"/>
        <v>0</v>
      </c>
      <c r="S144" s="5"/>
    </row>
    <row r="145" spans="1:20" s="34" customFormat="1" ht="24.95" customHeight="1" x14ac:dyDescent="0.2">
      <c r="A145" s="35">
        <v>559</v>
      </c>
      <c r="B145" s="53" t="s">
        <v>297</v>
      </c>
      <c r="C145" s="37" t="s">
        <v>355</v>
      </c>
      <c r="D145" s="38" t="s">
        <v>269</v>
      </c>
      <c r="E145" s="38" t="s">
        <v>435</v>
      </c>
      <c r="F145" s="68" t="s">
        <v>866</v>
      </c>
      <c r="G145" s="39" t="s">
        <v>344</v>
      </c>
      <c r="H145" s="55" t="s">
        <v>778</v>
      </c>
      <c r="I145" s="55" t="s">
        <v>461</v>
      </c>
      <c r="J145" s="80"/>
      <c r="K145" s="81"/>
      <c r="L145" s="82"/>
      <c r="M145" s="82"/>
      <c r="N145" s="78"/>
      <c r="O145" s="82"/>
      <c r="P145" s="79"/>
      <c r="Q145" s="83" t="s">
        <v>855</v>
      </c>
      <c r="R145" s="33">
        <f t="shared" si="2"/>
        <v>0</v>
      </c>
      <c r="S145" s="5"/>
    </row>
    <row r="146" spans="1:20" s="54" customFormat="1" ht="24.95" customHeight="1" x14ac:dyDescent="0.2">
      <c r="A146" s="35">
        <v>601</v>
      </c>
      <c r="B146" s="36" t="s">
        <v>298</v>
      </c>
      <c r="C146" s="37" t="s">
        <v>299</v>
      </c>
      <c r="D146" s="38" t="s">
        <v>300</v>
      </c>
      <c r="E146" s="38" t="s">
        <v>360</v>
      </c>
      <c r="F146" s="46" t="s">
        <v>415</v>
      </c>
      <c r="G146" s="39" t="s">
        <v>344</v>
      </c>
      <c r="H146" s="55" t="s">
        <v>780</v>
      </c>
      <c r="I146" s="55" t="s">
        <v>674</v>
      </c>
      <c r="J146" s="80"/>
      <c r="K146" s="81"/>
      <c r="L146" s="82"/>
      <c r="M146" s="82"/>
      <c r="N146" s="78"/>
      <c r="O146" s="82"/>
      <c r="P146" s="79"/>
      <c r="Q146" s="83" t="s">
        <v>848</v>
      </c>
      <c r="R146" s="33">
        <f t="shared" si="2"/>
        <v>0</v>
      </c>
      <c r="S146" s="5"/>
      <c r="T146" s="34"/>
    </row>
    <row r="147" spans="1:20" s="54" customFormat="1" ht="24.95" customHeight="1" x14ac:dyDescent="0.2">
      <c r="A147" s="35">
        <v>602</v>
      </c>
      <c r="B147" s="36" t="s">
        <v>301</v>
      </c>
      <c r="C147" s="37" t="s">
        <v>302</v>
      </c>
      <c r="D147" s="38" t="s">
        <v>300</v>
      </c>
      <c r="E147" s="38" t="s">
        <v>360</v>
      </c>
      <c r="F147" s="46" t="s">
        <v>368</v>
      </c>
      <c r="G147" s="39" t="s">
        <v>344</v>
      </c>
      <c r="H147" s="69" t="s">
        <v>502</v>
      </c>
      <c r="I147" s="55" t="s">
        <v>517</v>
      </c>
      <c r="J147" s="80"/>
      <c r="K147" s="81"/>
      <c r="L147" s="82"/>
      <c r="M147" s="82"/>
      <c r="N147" s="78"/>
      <c r="O147" s="82"/>
      <c r="P147" s="79"/>
      <c r="Q147" s="83" t="s">
        <v>848</v>
      </c>
      <c r="R147" s="33">
        <f t="shared" si="2"/>
        <v>0</v>
      </c>
      <c r="S147" s="5"/>
      <c r="T147" s="34"/>
    </row>
    <row r="148" spans="1:20" s="54" customFormat="1" ht="24.95" customHeight="1" x14ac:dyDescent="0.2">
      <c r="A148" s="35">
        <v>603</v>
      </c>
      <c r="B148" s="53" t="s">
        <v>303</v>
      </c>
      <c r="C148" s="37" t="s">
        <v>354</v>
      </c>
      <c r="D148" s="38" t="s">
        <v>300</v>
      </c>
      <c r="E148" s="38" t="s">
        <v>360</v>
      </c>
      <c r="F148" s="46" t="s">
        <v>416</v>
      </c>
      <c r="G148" s="39" t="s">
        <v>344</v>
      </c>
      <c r="H148" s="55" t="s">
        <v>779</v>
      </c>
      <c r="I148" s="55" t="s">
        <v>459</v>
      </c>
      <c r="J148" s="80"/>
      <c r="K148" s="81"/>
      <c r="L148" s="82"/>
      <c r="M148" s="82"/>
      <c r="N148" s="78"/>
      <c r="O148" s="82"/>
      <c r="P148" s="79"/>
      <c r="Q148" s="83" t="s">
        <v>848</v>
      </c>
      <c r="R148" s="33">
        <f t="shared" si="2"/>
        <v>0</v>
      </c>
      <c r="S148" s="5"/>
      <c r="T148" s="34"/>
    </row>
    <row r="149" spans="1:20" s="34" customFormat="1" ht="24.95" customHeight="1" x14ac:dyDescent="0.2">
      <c r="A149" s="35">
        <v>604</v>
      </c>
      <c r="B149" s="36" t="s">
        <v>304</v>
      </c>
      <c r="C149" s="37" t="s">
        <v>305</v>
      </c>
      <c r="D149" s="38" t="s">
        <v>306</v>
      </c>
      <c r="E149" s="38" t="s">
        <v>362</v>
      </c>
      <c r="F149" s="46" t="s">
        <v>400</v>
      </c>
      <c r="G149" s="39" t="s">
        <v>344</v>
      </c>
      <c r="H149" s="55" t="s">
        <v>781</v>
      </c>
      <c r="I149" s="55" t="s">
        <v>782</v>
      </c>
      <c r="J149" s="80"/>
      <c r="K149" s="81"/>
      <c r="L149" s="82"/>
      <c r="M149" s="82"/>
      <c r="N149" s="78"/>
      <c r="O149" s="82"/>
      <c r="P149" s="79"/>
      <c r="Q149" s="83" t="s">
        <v>848</v>
      </c>
      <c r="R149" s="33">
        <f t="shared" si="2"/>
        <v>0</v>
      </c>
      <c r="S149" s="5"/>
    </row>
    <row r="150" spans="1:20" s="34" customFormat="1" ht="24.95" customHeight="1" x14ac:dyDescent="0.2">
      <c r="A150" s="35">
        <v>605</v>
      </c>
      <c r="B150" s="36" t="s">
        <v>307</v>
      </c>
      <c r="C150" s="37" t="s">
        <v>308</v>
      </c>
      <c r="D150" s="38" t="s">
        <v>306</v>
      </c>
      <c r="E150" s="38" t="s">
        <v>362</v>
      </c>
      <c r="F150" s="46" t="s">
        <v>401</v>
      </c>
      <c r="G150" s="39" t="s">
        <v>344</v>
      </c>
      <c r="H150" s="55" t="s">
        <v>529</v>
      </c>
      <c r="I150" s="55" t="s">
        <v>782</v>
      </c>
      <c r="J150" s="80"/>
      <c r="K150" s="81"/>
      <c r="L150" s="82"/>
      <c r="M150" s="82"/>
      <c r="N150" s="78"/>
      <c r="O150" s="82"/>
      <c r="P150" s="79"/>
      <c r="Q150" s="83" t="s">
        <v>848</v>
      </c>
      <c r="R150" s="33">
        <f t="shared" si="2"/>
        <v>0</v>
      </c>
      <c r="S150" s="5"/>
    </row>
    <row r="151" spans="1:20" s="34" customFormat="1" ht="24.95" customHeight="1" x14ac:dyDescent="0.2">
      <c r="A151" s="35">
        <v>606</v>
      </c>
      <c r="B151" s="36" t="s">
        <v>309</v>
      </c>
      <c r="C151" s="37" t="s">
        <v>310</v>
      </c>
      <c r="D151" s="38" t="s">
        <v>306</v>
      </c>
      <c r="E151" s="38" t="s">
        <v>362</v>
      </c>
      <c r="F151" s="46" t="s">
        <v>402</v>
      </c>
      <c r="G151" s="39" t="s">
        <v>344</v>
      </c>
      <c r="H151" s="55" t="s">
        <v>783</v>
      </c>
      <c r="I151" s="58" t="s">
        <v>524</v>
      </c>
      <c r="J151" s="80"/>
      <c r="K151" s="81"/>
      <c r="L151" s="82"/>
      <c r="M151" s="82"/>
      <c r="N151" s="78"/>
      <c r="O151" s="82"/>
      <c r="P151" s="79"/>
      <c r="Q151" s="83" t="s">
        <v>848</v>
      </c>
      <c r="R151" s="33">
        <f t="shared" si="2"/>
        <v>0</v>
      </c>
      <c r="S151" s="5"/>
    </row>
    <row r="152" spans="1:20" s="34" customFormat="1" ht="24.95" customHeight="1" x14ac:dyDescent="0.2">
      <c r="A152" s="35">
        <v>607</v>
      </c>
      <c r="B152" s="36" t="s">
        <v>311</v>
      </c>
      <c r="C152" s="37" t="s">
        <v>312</v>
      </c>
      <c r="D152" s="38" t="s">
        <v>306</v>
      </c>
      <c r="E152" s="38" t="s">
        <v>362</v>
      </c>
      <c r="F152" s="46" t="s">
        <v>400</v>
      </c>
      <c r="G152" s="39" t="s">
        <v>344</v>
      </c>
      <c r="H152" s="55" t="s">
        <v>530</v>
      </c>
      <c r="I152" s="55" t="s">
        <v>782</v>
      </c>
      <c r="J152" s="80"/>
      <c r="K152" s="81"/>
      <c r="L152" s="82"/>
      <c r="M152" s="82"/>
      <c r="N152" s="78"/>
      <c r="O152" s="82"/>
      <c r="P152" s="79"/>
      <c r="Q152" s="83" t="s">
        <v>848</v>
      </c>
      <c r="R152" s="33">
        <f t="shared" si="2"/>
        <v>0</v>
      </c>
      <c r="S152" s="5"/>
    </row>
    <row r="153" spans="1:20" s="34" customFormat="1" ht="24.95" customHeight="1" x14ac:dyDescent="0.2">
      <c r="A153" s="35">
        <v>608</v>
      </c>
      <c r="B153" s="36" t="s">
        <v>313</v>
      </c>
      <c r="C153" s="37" t="s">
        <v>314</v>
      </c>
      <c r="D153" s="38" t="s">
        <v>313</v>
      </c>
      <c r="E153" s="38" t="s">
        <v>362</v>
      </c>
      <c r="F153" s="46" t="s">
        <v>389</v>
      </c>
      <c r="G153" s="39" t="s">
        <v>344</v>
      </c>
      <c r="H153" s="55">
        <v>10</v>
      </c>
      <c r="I153" s="55" t="s">
        <v>672</v>
      </c>
      <c r="J153" s="80"/>
      <c r="K153" s="81"/>
      <c r="L153" s="82"/>
      <c r="M153" s="82"/>
      <c r="N153" s="78"/>
      <c r="O153" s="82"/>
      <c r="P153" s="79"/>
      <c r="Q153" s="83" t="s">
        <v>848</v>
      </c>
      <c r="R153" s="33">
        <f t="shared" si="2"/>
        <v>0</v>
      </c>
      <c r="S153" s="5"/>
    </row>
    <row r="154" spans="1:20" s="34" customFormat="1" ht="24.95" customHeight="1" x14ac:dyDescent="0.2">
      <c r="A154" s="35">
        <v>609</v>
      </c>
      <c r="B154" s="36" t="s">
        <v>315</v>
      </c>
      <c r="C154" s="37" t="s">
        <v>316</v>
      </c>
      <c r="D154" s="38" t="s">
        <v>317</v>
      </c>
      <c r="E154" s="38" t="s">
        <v>361</v>
      </c>
      <c r="F154" s="46" t="s">
        <v>403</v>
      </c>
      <c r="G154" s="39" t="s">
        <v>344</v>
      </c>
      <c r="H154" s="55" t="s">
        <v>784</v>
      </c>
      <c r="I154" s="58" t="s">
        <v>523</v>
      </c>
      <c r="J154" s="80"/>
      <c r="K154" s="81"/>
      <c r="L154" s="82"/>
      <c r="M154" s="82"/>
      <c r="N154" s="78"/>
      <c r="O154" s="82"/>
      <c r="P154" s="79"/>
      <c r="Q154" s="83" t="s">
        <v>854</v>
      </c>
      <c r="R154" s="33">
        <f t="shared" si="2"/>
        <v>0</v>
      </c>
      <c r="S154" s="5"/>
    </row>
    <row r="155" spans="1:20" s="34" customFormat="1" ht="24.95" customHeight="1" x14ac:dyDescent="0.2">
      <c r="A155" s="35">
        <v>610</v>
      </c>
      <c r="B155" s="36" t="s">
        <v>318</v>
      </c>
      <c r="C155" s="37" t="s">
        <v>319</v>
      </c>
      <c r="D155" s="38" t="s">
        <v>317</v>
      </c>
      <c r="E155" s="38" t="s">
        <v>361</v>
      </c>
      <c r="F155" s="46" t="s">
        <v>404</v>
      </c>
      <c r="G155" s="39" t="s">
        <v>344</v>
      </c>
      <c r="H155" s="55" t="s">
        <v>785</v>
      </c>
      <c r="I155" s="58" t="s">
        <v>520</v>
      </c>
      <c r="J155" s="80"/>
      <c r="K155" s="81"/>
      <c r="L155" s="82"/>
      <c r="M155" s="82"/>
      <c r="N155" s="78"/>
      <c r="O155" s="82"/>
      <c r="P155" s="79"/>
      <c r="Q155" s="83" t="s">
        <v>854</v>
      </c>
      <c r="R155" s="33">
        <f t="shared" si="2"/>
        <v>0</v>
      </c>
      <c r="S155" s="5"/>
    </row>
    <row r="156" spans="1:20" s="34" customFormat="1" ht="24.95" customHeight="1" x14ac:dyDescent="0.2">
      <c r="A156" s="35">
        <v>611</v>
      </c>
      <c r="B156" s="36" t="s">
        <v>320</v>
      </c>
      <c r="C156" s="37" t="s">
        <v>321</v>
      </c>
      <c r="D156" s="38" t="s">
        <v>322</v>
      </c>
      <c r="E156" s="38" t="s">
        <v>362</v>
      </c>
      <c r="F156" s="46" t="s">
        <v>403</v>
      </c>
      <c r="G156" s="39" t="s">
        <v>344</v>
      </c>
      <c r="H156" s="55" t="s">
        <v>786</v>
      </c>
      <c r="I156" s="58" t="s">
        <v>505</v>
      </c>
      <c r="J156" s="80"/>
      <c r="K156" s="81"/>
      <c r="L156" s="82"/>
      <c r="M156" s="82"/>
      <c r="N156" s="78"/>
      <c r="O156" s="82"/>
      <c r="P156" s="79"/>
      <c r="Q156" s="83" t="s">
        <v>854</v>
      </c>
      <c r="R156" s="33">
        <f t="shared" si="2"/>
        <v>0</v>
      </c>
      <c r="S156" s="5"/>
    </row>
    <row r="157" spans="1:20" s="34" customFormat="1" ht="24.95" customHeight="1" x14ac:dyDescent="0.2">
      <c r="A157" s="35">
        <v>612</v>
      </c>
      <c r="B157" s="36" t="s">
        <v>323</v>
      </c>
      <c r="C157" s="37" t="s">
        <v>324</v>
      </c>
      <c r="D157" s="38" t="s">
        <v>322</v>
      </c>
      <c r="E157" s="38" t="s">
        <v>362</v>
      </c>
      <c r="F157" s="46" t="s">
        <v>368</v>
      </c>
      <c r="G157" s="39" t="s">
        <v>344</v>
      </c>
      <c r="H157" s="55" t="s">
        <v>787</v>
      </c>
      <c r="I157" s="55" t="s">
        <v>523</v>
      </c>
      <c r="J157" s="80"/>
      <c r="K157" s="81"/>
      <c r="L157" s="82"/>
      <c r="M157" s="82"/>
      <c r="N157" s="78"/>
      <c r="O157" s="82"/>
      <c r="P157" s="79"/>
      <c r="Q157" s="83" t="s">
        <v>854</v>
      </c>
      <c r="R157" s="33">
        <f t="shared" si="2"/>
        <v>0</v>
      </c>
      <c r="S157" s="5"/>
    </row>
    <row r="158" spans="1:20" s="34" customFormat="1" ht="24.95" customHeight="1" x14ac:dyDescent="0.2">
      <c r="A158" s="35">
        <v>613</v>
      </c>
      <c r="B158" s="36" t="s">
        <v>325</v>
      </c>
      <c r="C158" s="37" t="s">
        <v>302</v>
      </c>
      <c r="D158" s="38" t="s">
        <v>326</v>
      </c>
      <c r="E158" s="38" t="s">
        <v>361</v>
      </c>
      <c r="F158" s="46" t="s">
        <v>417</v>
      </c>
      <c r="G158" s="39" t="s">
        <v>344</v>
      </c>
      <c r="H158" s="55" t="s">
        <v>788</v>
      </c>
      <c r="I158" s="55" t="s">
        <v>461</v>
      </c>
      <c r="J158" s="80"/>
      <c r="K158" s="81"/>
      <c r="L158" s="82"/>
      <c r="M158" s="82"/>
      <c r="N158" s="78"/>
      <c r="O158" s="82"/>
      <c r="P158" s="79"/>
      <c r="Q158" s="83" t="s">
        <v>852</v>
      </c>
      <c r="R158" s="33">
        <f t="shared" si="2"/>
        <v>0</v>
      </c>
      <c r="S158" s="5"/>
    </row>
    <row r="159" spans="1:20" s="34" customFormat="1" ht="24.95" customHeight="1" x14ac:dyDescent="0.2">
      <c r="A159" s="35">
        <v>615</v>
      </c>
      <c r="B159" s="36" t="s">
        <v>327</v>
      </c>
      <c r="C159" s="37" t="s">
        <v>328</v>
      </c>
      <c r="D159" s="38" t="s">
        <v>329</v>
      </c>
      <c r="E159" s="38" t="s">
        <v>362</v>
      </c>
      <c r="F159" s="46" t="s">
        <v>405</v>
      </c>
      <c r="G159" s="39" t="s">
        <v>344</v>
      </c>
      <c r="H159" s="55" t="s">
        <v>789</v>
      </c>
      <c r="I159" s="55" t="s">
        <v>790</v>
      </c>
      <c r="J159" s="80"/>
      <c r="K159" s="81"/>
      <c r="L159" s="82"/>
      <c r="M159" s="82"/>
      <c r="N159" s="78"/>
      <c r="O159" s="82"/>
      <c r="P159" s="79"/>
      <c r="Q159" s="83" t="s">
        <v>854</v>
      </c>
      <c r="R159" s="33">
        <f t="shared" si="2"/>
        <v>0</v>
      </c>
      <c r="S159" s="5"/>
    </row>
    <row r="160" spans="1:20" s="34" customFormat="1" ht="24.95" customHeight="1" x14ac:dyDescent="0.2">
      <c r="A160" s="35">
        <v>616</v>
      </c>
      <c r="B160" s="36" t="s">
        <v>330</v>
      </c>
      <c r="C160" s="37" t="s">
        <v>330</v>
      </c>
      <c r="D160" s="38" t="s">
        <v>331</v>
      </c>
      <c r="E160" s="38" t="s">
        <v>362</v>
      </c>
      <c r="F160" s="46" t="s">
        <v>373</v>
      </c>
      <c r="G160" s="39" t="s">
        <v>344</v>
      </c>
      <c r="H160" s="55" t="s">
        <v>794</v>
      </c>
      <c r="I160" s="55" t="s">
        <v>523</v>
      </c>
      <c r="J160" s="80"/>
      <c r="K160" s="81"/>
      <c r="L160" s="82"/>
      <c r="M160" s="82"/>
      <c r="N160" s="78"/>
      <c r="O160" s="82"/>
      <c r="P160" s="79"/>
      <c r="Q160" s="83" t="s">
        <v>854</v>
      </c>
      <c r="R160" s="33">
        <f t="shared" si="2"/>
        <v>0</v>
      </c>
      <c r="S160" s="5"/>
    </row>
    <row r="161" spans="1:19" s="34" customFormat="1" ht="24.95" customHeight="1" x14ac:dyDescent="0.2">
      <c r="A161" s="35">
        <v>618</v>
      </c>
      <c r="B161" s="36" t="s">
        <v>333</v>
      </c>
      <c r="C161" s="37" t="s">
        <v>334</v>
      </c>
      <c r="D161" s="38" t="s">
        <v>332</v>
      </c>
      <c r="E161" s="38" t="s">
        <v>362</v>
      </c>
      <c r="F161" s="46" t="s">
        <v>404</v>
      </c>
      <c r="G161" s="39" t="s">
        <v>344</v>
      </c>
      <c r="H161" s="55" t="s">
        <v>793</v>
      </c>
      <c r="I161" s="58" t="s">
        <v>520</v>
      </c>
      <c r="J161" s="80"/>
      <c r="K161" s="81"/>
      <c r="L161" s="82"/>
      <c r="M161" s="82"/>
      <c r="N161" s="78"/>
      <c r="O161" s="82"/>
      <c r="P161" s="79"/>
      <c r="Q161" s="83" t="s">
        <v>854</v>
      </c>
      <c r="R161" s="33">
        <f t="shared" si="2"/>
        <v>0</v>
      </c>
      <c r="S161" s="5"/>
    </row>
    <row r="162" spans="1:19" s="34" customFormat="1" ht="24.95" customHeight="1" x14ac:dyDescent="0.2">
      <c r="A162" s="35">
        <v>619</v>
      </c>
      <c r="B162" s="36" t="s">
        <v>335</v>
      </c>
      <c r="C162" s="37" t="s">
        <v>336</v>
      </c>
      <c r="D162" s="38" t="s">
        <v>332</v>
      </c>
      <c r="E162" s="38" t="s">
        <v>362</v>
      </c>
      <c r="F162" s="46" t="s">
        <v>402</v>
      </c>
      <c r="G162" s="39" t="s">
        <v>344</v>
      </c>
      <c r="H162" s="55" t="s">
        <v>792</v>
      </c>
      <c r="I162" s="58" t="s">
        <v>521</v>
      </c>
      <c r="J162" s="80"/>
      <c r="K162" s="81"/>
      <c r="L162" s="82"/>
      <c r="M162" s="82"/>
      <c r="N162" s="78"/>
      <c r="O162" s="82"/>
      <c r="P162" s="79"/>
      <c r="Q162" s="83" t="s">
        <v>854</v>
      </c>
      <c r="R162" s="33">
        <f t="shared" si="2"/>
        <v>0</v>
      </c>
      <c r="S162" s="5"/>
    </row>
    <row r="163" spans="1:19" s="34" customFormat="1" ht="24.95" customHeight="1" x14ac:dyDescent="0.2">
      <c r="A163" s="35">
        <v>621</v>
      </c>
      <c r="B163" s="36" t="s">
        <v>337</v>
      </c>
      <c r="C163" s="37" t="s">
        <v>338</v>
      </c>
      <c r="D163" s="38" t="s">
        <v>339</v>
      </c>
      <c r="E163" s="38" t="s">
        <v>358</v>
      </c>
      <c r="F163" s="46" t="s">
        <v>368</v>
      </c>
      <c r="G163" s="39" t="s">
        <v>344</v>
      </c>
      <c r="H163" s="55" t="s">
        <v>502</v>
      </c>
      <c r="I163" s="55" t="s">
        <v>520</v>
      </c>
      <c r="J163" s="80"/>
      <c r="K163" s="81"/>
      <c r="L163" s="82"/>
      <c r="M163" s="82"/>
      <c r="N163" s="78"/>
      <c r="O163" s="82"/>
      <c r="P163" s="79"/>
      <c r="Q163" s="83" t="s">
        <v>848</v>
      </c>
      <c r="R163" s="33">
        <f t="shared" si="2"/>
        <v>0</v>
      </c>
      <c r="S163" s="5"/>
    </row>
    <row r="164" spans="1:19" s="34" customFormat="1" ht="24.95" customHeight="1" x14ac:dyDescent="0.2">
      <c r="A164" s="35">
        <v>622</v>
      </c>
      <c r="B164" s="36" t="s">
        <v>340</v>
      </c>
      <c r="C164" s="37" t="s">
        <v>341</v>
      </c>
      <c r="D164" s="38" t="s">
        <v>339</v>
      </c>
      <c r="E164" s="38" t="s">
        <v>358</v>
      </c>
      <c r="F164" s="46" t="s">
        <v>370</v>
      </c>
      <c r="G164" s="39" t="s">
        <v>344</v>
      </c>
      <c r="H164" s="55" t="s">
        <v>791</v>
      </c>
      <c r="I164" s="55" t="s">
        <v>503</v>
      </c>
      <c r="J164" s="80"/>
      <c r="K164" s="81"/>
      <c r="L164" s="82"/>
      <c r="M164" s="82"/>
      <c r="N164" s="78"/>
      <c r="O164" s="82"/>
      <c r="P164" s="79"/>
      <c r="Q164" s="83" t="s">
        <v>848</v>
      </c>
      <c r="R164" s="33">
        <f t="shared" si="2"/>
        <v>0</v>
      </c>
      <c r="S164" s="5"/>
    </row>
    <row r="165" spans="1:19" s="34" customFormat="1" ht="24.95" customHeight="1" x14ac:dyDescent="0.2">
      <c r="A165" s="35">
        <v>624</v>
      </c>
      <c r="B165" s="36" t="s">
        <v>342</v>
      </c>
      <c r="C165" s="37" t="s">
        <v>342</v>
      </c>
      <c r="D165" s="38" t="s">
        <v>343</v>
      </c>
      <c r="E165" s="38" t="s">
        <v>362</v>
      </c>
      <c r="F165" s="46" t="s">
        <v>406</v>
      </c>
      <c r="G165" s="39" t="s">
        <v>344</v>
      </c>
      <c r="H165" s="55" t="s">
        <v>795</v>
      </c>
      <c r="I165" s="55" t="s">
        <v>508</v>
      </c>
      <c r="J165" s="80"/>
      <c r="K165" s="81"/>
      <c r="L165" s="82"/>
      <c r="M165" s="82"/>
      <c r="N165" s="78"/>
      <c r="O165" s="82"/>
      <c r="P165" s="79"/>
      <c r="Q165" s="83" t="s">
        <v>848</v>
      </c>
      <c r="R165" s="33">
        <f t="shared" si="2"/>
        <v>0</v>
      </c>
      <c r="S165" s="5"/>
    </row>
    <row r="166" spans="1:19" s="34" customFormat="1" ht="24.95" customHeight="1" x14ac:dyDescent="0.2">
      <c r="A166" s="35">
        <v>811</v>
      </c>
      <c r="B166" s="36" t="s">
        <v>531</v>
      </c>
      <c r="C166" s="37" t="s">
        <v>535</v>
      </c>
      <c r="D166" s="38" t="s">
        <v>538</v>
      </c>
      <c r="E166" s="38" t="s">
        <v>361</v>
      </c>
      <c r="F166" s="46" t="s">
        <v>544</v>
      </c>
      <c r="G166" s="39" t="s">
        <v>344</v>
      </c>
      <c r="H166" s="55" t="s">
        <v>800</v>
      </c>
      <c r="I166" s="55" t="s">
        <v>520</v>
      </c>
      <c r="J166" s="80"/>
      <c r="K166" s="81"/>
      <c r="L166" s="82"/>
      <c r="M166" s="82"/>
      <c r="N166" s="78"/>
      <c r="O166" s="82"/>
      <c r="P166" s="79"/>
      <c r="Q166" s="83" t="s">
        <v>847</v>
      </c>
      <c r="R166" s="33">
        <f t="shared" si="2"/>
        <v>0</v>
      </c>
      <c r="S166" s="5"/>
    </row>
    <row r="167" spans="1:19" s="34" customFormat="1" ht="24.95" customHeight="1" x14ac:dyDescent="0.2">
      <c r="A167" s="35">
        <v>812</v>
      </c>
      <c r="B167" s="36" t="s">
        <v>532</v>
      </c>
      <c r="C167" s="37" t="s">
        <v>536</v>
      </c>
      <c r="D167" s="38" t="s">
        <v>251</v>
      </c>
      <c r="E167" s="38" t="s">
        <v>435</v>
      </c>
      <c r="F167" s="46" t="s">
        <v>398</v>
      </c>
      <c r="G167" s="39" t="s">
        <v>344</v>
      </c>
      <c r="H167" s="55" t="s">
        <v>801</v>
      </c>
      <c r="I167" s="55" t="s">
        <v>505</v>
      </c>
      <c r="J167" s="80"/>
      <c r="K167" s="81"/>
      <c r="L167" s="82"/>
      <c r="M167" s="82"/>
      <c r="N167" s="78"/>
      <c r="O167" s="82"/>
      <c r="P167" s="79"/>
      <c r="Q167" s="83" t="s">
        <v>849</v>
      </c>
      <c r="R167" s="33">
        <f t="shared" si="2"/>
        <v>0</v>
      </c>
      <c r="S167" s="5"/>
    </row>
    <row r="168" spans="1:19" s="34" customFormat="1" ht="24.95" customHeight="1" x14ac:dyDescent="0.2">
      <c r="A168" s="35">
        <v>813</v>
      </c>
      <c r="B168" s="36" t="s">
        <v>533</v>
      </c>
      <c r="C168" s="37" t="s">
        <v>537</v>
      </c>
      <c r="D168" s="38" t="s">
        <v>539</v>
      </c>
      <c r="E168" s="38" t="s">
        <v>360</v>
      </c>
      <c r="F168" s="46" t="s">
        <v>545</v>
      </c>
      <c r="G168" s="39" t="s">
        <v>344</v>
      </c>
      <c r="H168" s="55" t="s">
        <v>675</v>
      </c>
      <c r="I168" s="55" t="s">
        <v>523</v>
      </c>
      <c r="J168" s="80"/>
      <c r="K168" s="81"/>
      <c r="L168" s="82"/>
      <c r="M168" s="82"/>
      <c r="N168" s="78"/>
      <c r="O168" s="82"/>
      <c r="P168" s="79"/>
      <c r="Q168" s="83" t="s">
        <v>854</v>
      </c>
      <c r="R168" s="33">
        <f t="shared" si="2"/>
        <v>0</v>
      </c>
      <c r="S168" s="5"/>
    </row>
    <row r="169" spans="1:19" s="34" customFormat="1" ht="24.95" customHeight="1" x14ac:dyDescent="0.2">
      <c r="A169" s="35">
        <v>814</v>
      </c>
      <c r="B169" s="36" t="s">
        <v>540</v>
      </c>
      <c r="C169" s="37" t="s">
        <v>541</v>
      </c>
      <c r="D169" s="38" t="s">
        <v>142</v>
      </c>
      <c r="E169" s="38" t="s">
        <v>428</v>
      </c>
      <c r="F169" s="46" t="s">
        <v>798</v>
      </c>
      <c r="G169" s="39" t="s">
        <v>671</v>
      </c>
      <c r="H169" s="58" t="s">
        <v>802</v>
      </c>
      <c r="I169" s="55" t="s">
        <v>831</v>
      </c>
      <c r="J169" s="80"/>
      <c r="K169" s="81"/>
      <c r="L169" s="82"/>
      <c r="M169" s="82"/>
      <c r="N169" s="78"/>
      <c r="O169" s="82"/>
      <c r="P169" s="79"/>
      <c r="Q169" s="83" t="s">
        <v>847</v>
      </c>
      <c r="R169" s="33">
        <f t="shared" si="2"/>
        <v>0</v>
      </c>
      <c r="S169" s="5"/>
    </row>
    <row r="170" spans="1:19" s="34" customFormat="1" ht="24.95" customHeight="1" x14ac:dyDescent="0.2">
      <c r="A170" s="35">
        <v>815</v>
      </c>
      <c r="B170" s="70" t="s">
        <v>796</v>
      </c>
      <c r="C170" s="37" t="s">
        <v>797</v>
      </c>
      <c r="D170" s="38" t="s">
        <v>251</v>
      </c>
      <c r="E170" s="38" t="s">
        <v>435</v>
      </c>
      <c r="F170" s="46" t="s">
        <v>844</v>
      </c>
      <c r="G170" s="39" t="s">
        <v>461</v>
      </c>
      <c r="H170" s="58" t="s">
        <v>845</v>
      </c>
      <c r="I170" s="58" t="s">
        <v>523</v>
      </c>
      <c r="J170" s="80"/>
      <c r="K170" s="81"/>
      <c r="L170" s="82"/>
      <c r="M170" s="82"/>
      <c r="N170" s="78"/>
      <c r="O170" s="82"/>
      <c r="P170" s="79"/>
      <c r="Q170" s="83" t="s">
        <v>849</v>
      </c>
      <c r="R170" s="33">
        <f t="shared" si="2"/>
        <v>0</v>
      </c>
      <c r="S170" s="5"/>
    </row>
    <row r="171" spans="1:19" s="34" customFormat="1" ht="24.95" customHeight="1" x14ac:dyDescent="0.2">
      <c r="A171" s="35">
        <v>817</v>
      </c>
      <c r="B171" s="36" t="s">
        <v>542</v>
      </c>
      <c r="C171" s="37" t="s">
        <v>543</v>
      </c>
      <c r="D171" s="38" t="s">
        <v>449</v>
      </c>
      <c r="E171" s="38" t="s">
        <v>359</v>
      </c>
      <c r="F171" s="46" t="s">
        <v>545</v>
      </c>
      <c r="G171" s="39" t="s">
        <v>344</v>
      </c>
      <c r="H171" s="55" t="s">
        <v>800</v>
      </c>
      <c r="I171" s="55" t="s">
        <v>521</v>
      </c>
      <c r="J171" s="80"/>
      <c r="K171" s="81"/>
      <c r="L171" s="82"/>
      <c r="M171" s="82"/>
      <c r="N171" s="78"/>
      <c r="O171" s="82"/>
      <c r="P171" s="79"/>
      <c r="Q171" s="83" t="s">
        <v>851</v>
      </c>
      <c r="R171" s="33">
        <f t="shared" si="2"/>
        <v>0</v>
      </c>
      <c r="S171" s="5"/>
    </row>
    <row r="172" spans="1:19" s="34" customFormat="1" ht="24.95" customHeight="1" x14ac:dyDescent="0.2">
      <c r="A172" s="35">
        <v>818</v>
      </c>
      <c r="B172" s="36" t="s">
        <v>546</v>
      </c>
      <c r="C172" s="37" t="s">
        <v>534</v>
      </c>
      <c r="D172" s="38" t="s">
        <v>306</v>
      </c>
      <c r="E172" s="38" t="s">
        <v>362</v>
      </c>
      <c r="F172" s="46" t="s">
        <v>547</v>
      </c>
      <c r="G172" s="39" t="s">
        <v>344</v>
      </c>
      <c r="H172" s="55" t="s">
        <v>803</v>
      </c>
      <c r="I172" s="55" t="s">
        <v>782</v>
      </c>
      <c r="J172" s="80"/>
      <c r="K172" s="81"/>
      <c r="L172" s="82"/>
      <c r="M172" s="82"/>
      <c r="N172" s="78"/>
      <c r="O172" s="82"/>
      <c r="P172" s="79"/>
      <c r="Q172" s="83" t="s">
        <v>848</v>
      </c>
      <c r="R172" s="33">
        <f t="shared" si="2"/>
        <v>0</v>
      </c>
      <c r="S172" s="5"/>
    </row>
    <row r="173" spans="1:19" s="34" customFormat="1" ht="24.95" customHeight="1" x14ac:dyDescent="0.2">
      <c r="A173" s="35">
        <v>819</v>
      </c>
      <c r="B173" s="36" t="s">
        <v>804</v>
      </c>
      <c r="C173" s="37" t="s">
        <v>805</v>
      </c>
      <c r="D173" s="38" t="s">
        <v>34</v>
      </c>
      <c r="E173" s="38" t="s">
        <v>360</v>
      </c>
      <c r="F173" s="46" t="s">
        <v>806</v>
      </c>
      <c r="G173" s="39" t="s">
        <v>461</v>
      </c>
      <c r="H173" s="58" t="s">
        <v>832</v>
      </c>
      <c r="I173" s="55" t="s">
        <v>807</v>
      </c>
      <c r="J173" s="80"/>
      <c r="K173" s="81"/>
      <c r="L173" s="82"/>
      <c r="M173" s="82"/>
      <c r="N173" s="78"/>
      <c r="O173" s="82"/>
      <c r="P173" s="79"/>
      <c r="Q173" s="83" t="s">
        <v>852</v>
      </c>
      <c r="R173" s="33">
        <f t="shared" si="2"/>
        <v>0</v>
      </c>
      <c r="S173" s="5"/>
    </row>
    <row r="174" spans="1:19" s="34" customFormat="1" ht="24.95" customHeight="1" x14ac:dyDescent="0.2">
      <c r="A174" s="35">
        <v>821</v>
      </c>
      <c r="B174" s="36" t="s">
        <v>548</v>
      </c>
      <c r="C174" s="37" t="s">
        <v>549</v>
      </c>
      <c r="D174" s="38" t="s">
        <v>53</v>
      </c>
      <c r="E174" s="38" t="s">
        <v>360</v>
      </c>
      <c r="F174" s="46" t="s">
        <v>545</v>
      </c>
      <c r="G174" s="71" t="s">
        <v>344</v>
      </c>
      <c r="H174" s="55" t="s">
        <v>799</v>
      </c>
      <c r="I174" s="55" t="s">
        <v>523</v>
      </c>
      <c r="J174" s="80"/>
      <c r="K174" s="81"/>
      <c r="L174" s="82"/>
      <c r="M174" s="82"/>
      <c r="N174" s="78"/>
      <c r="O174" s="82"/>
      <c r="P174" s="79"/>
      <c r="Q174" s="83" t="s">
        <v>854</v>
      </c>
      <c r="R174" s="33">
        <f t="shared" si="2"/>
        <v>0</v>
      </c>
      <c r="S174" s="5"/>
    </row>
    <row r="175" spans="1:19" s="34" customFormat="1" ht="24.95" customHeight="1" x14ac:dyDescent="0.2">
      <c r="A175" s="35">
        <v>822</v>
      </c>
      <c r="B175" s="36" t="s">
        <v>550</v>
      </c>
      <c r="C175" s="37" t="s">
        <v>551</v>
      </c>
      <c r="D175" s="38" t="s">
        <v>5</v>
      </c>
      <c r="E175" s="38" t="s">
        <v>360</v>
      </c>
      <c r="F175" s="46" t="s">
        <v>545</v>
      </c>
      <c r="G175" s="71" t="s">
        <v>344</v>
      </c>
      <c r="H175" s="55" t="s">
        <v>799</v>
      </c>
      <c r="I175" s="55" t="s">
        <v>523</v>
      </c>
      <c r="J175" s="80"/>
      <c r="K175" s="81"/>
      <c r="L175" s="82"/>
      <c r="M175" s="82"/>
      <c r="N175" s="78"/>
      <c r="O175" s="82"/>
      <c r="P175" s="79"/>
      <c r="Q175" s="83" t="s">
        <v>854</v>
      </c>
      <c r="R175" s="33">
        <f t="shared" si="2"/>
        <v>0</v>
      </c>
      <c r="S175" s="5"/>
    </row>
    <row r="176" spans="1:19" s="34" customFormat="1" ht="24.95" customHeight="1" x14ac:dyDescent="0.2">
      <c r="A176" s="35">
        <v>823</v>
      </c>
      <c r="B176" s="36" t="s">
        <v>591</v>
      </c>
      <c r="C176" s="37" t="s">
        <v>552</v>
      </c>
      <c r="D176" s="38" t="s">
        <v>554</v>
      </c>
      <c r="E176" s="38" t="s">
        <v>17</v>
      </c>
      <c r="F176" s="46" t="s">
        <v>553</v>
      </c>
      <c r="G176" s="39" t="s">
        <v>344</v>
      </c>
      <c r="H176" s="55" t="s">
        <v>665</v>
      </c>
      <c r="I176" s="55" t="s">
        <v>508</v>
      </c>
      <c r="J176" s="80"/>
      <c r="K176" s="81"/>
      <c r="L176" s="82"/>
      <c r="M176" s="82"/>
      <c r="N176" s="78"/>
      <c r="O176" s="82"/>
      <c r="P176" s="79"/>
      <c r="Q176" s="83" t="s">
        <v>854</v>
      </c>
      <c r="R176" s="33">
        <f t="shared" si="2"/>
        <v>0</v>
      </c>
      <c r="S176" s="5"/>
    </row>
    <row r="177" spans="1:19" s="34" customFormat="1" ht="24.95" customHeight="1" x14ac:dyDescent="0.2">
      <c r="A177" s="35">
        <v>824</v>
      </c>
      <c r="B177" s="36" t="s">
        <v>555</v>
      </c>
      <c r="C177" s="37" t="s">
        <v>556</v>
      </c>
      <c r="D177" s="38" t="s">
        <v>557</v>
      </c>
      <c r="E177" s="38" t="s">
        <v>360</v>
      </c>
      <c r="F177" s="46" t="s">
        <v>545</v>
      </c>
      <c r="G177" s="39" t="s">
        <v>344</v>
      </c>
      <c r="H177" s="55" t="s">
        <v>665</v>
      </c>
      <c r="I177" s="55" t="s">
        <v>523</v>
      </c>
      <c r="J177" s="80"/>
      <c r="K177" s="81"/>
      <c r="L177" s="82"/>
      <c r="M177" s="82"/>
      <c r="N177" s="78"/>
      <c r="O177" s="82"/>
      <c r="P177" s="79"/>
      <c r="Q177" s="83" t="s">
        <v>856</v>
      </c>
      <c r="R177" s="33">
        <f t="shared" si="2"/>
        <v>0</v>
      </c>
      <c r="S177" s="5"/>
    </row>
    <row r="178" spans="1:19" s="34" customFormat="1" ht="24.95" customHeight="1" x14ac:dyDescent="0.2">
      <c r="A178" s="35">
        <v>826</v>
      </c>
      <c r="B178" s="36" t="s">
        <v>558</v>
      </c>
      <c r="C178" s="37" t="s">
        <v>559</v>
      </c>
      <c r="D178" s="38" t="s">
        <v>4</v>
      </c>
      <c r="E178" s="38" t="s">
        <v>361</v>
      </c>
      <c r="F178" s="46" t="s">
        <v>560</v>
      </c>
      <c r="G178" s="39" t="s">
        <v>344</v>
      </c>
      <c r="H178" s="55" t="s">
        <v>808</v>
      </c>
      <c r="I178" s="55" t="s">
        <v>508</v>
      </c>
      <c r="J178" s="80"/>
      <c r="K178" s="81"/>
      <c r="L178" s="82"/>
      <c r="M178" s="82"/>
      <c r="N178" s="78"/>
      <c r="O178" s="82"/>
      <c r="P178" s="79"/>
      <c r="Q178" s="83" t="s">
        <v>854</v>
      </c>
      <c r="R178" s="33">
        <f t="shared" si="2"/>
        <v>0</v>
      </c>
      <c r="S178" s="5"/>
    </row>
    <row r="179" spans="1:19" s="34" customFormat="1" ht="24.95" customHeight="1" x14ac:dyDescent="0.2">
      <c r="A179" s="35">
        <v>828</v>
      </c>
      <c r="B179" s="36" t="s">
        <v>561</v>
      </c>
      <c r="C179" s="37" t="s">
        <v>562</v>
      </c>
      <c r="D179" s="38" t="s">
        <v>563</v>
      </c>
      <c r="E179" s="38" t="s">
        <v>424</v>
      </c>
      <c r="F179" s="72" t="s">
        <v>809</v>
      </c>
      <c r="G179" s="39" t="s">
        <v>344</v>
      </c>
      <c r="H179" s="55" t="s">
        <v>665</v>
      </c>
      <c r="I179" s="55" t="s">
        <v>523</v>
      </c>
      <c r="J179" s="80"/>
      <c r="K179" s="81"/>
      <c r="L179" s="82"/>
      <c r="M179" s="82"/>
      <c r="N179" s="78"/>
      <c r="O179" s="82"/>
      <c r="P179" s="79"/>
      <c r="Q179" s="83" t="s">
        <v>847</v>
      </c>
      <c r="R179" s="33">
        <f t="shared" si="2"/>
        <v>0</v>
      </c>
      <c r="S179" s="5"/>
    </row>
    <row r="180" spans="1:19" s="34" customFormat="1" ht="24.95" customHeight="1" x14ac:dyDescent="0.2">
      <c r="A180" s="35">
        <v>829</v>
      </c>
      <c r="B180" s="70" t="s">
        <v>564</v>
      </c>
      <c r="C180" s="73" t="s">
        <v>565</v>
      </c>
      <c r="D180" s="74" t="s">
        <v>10</v>
      </c>
      <c r="E180" s="74" t="s">
        <v>433</v>
      </c>
      <c r="F180" s="72" t="s">
        <v>566</v>
      </c>
      <c r="G180" s="71" t="s">
        <v>344</v>
      </c>
      <c r="H180" s="58" t="s">
        <v>833</v>
      </c>
      <c r="I180" s="58" t="s">
        <v>461</v>
      </c>
      <c r="J180" s="80"/>
      <c r="K180" s="81"/>
      <c r="L180" s="82"/>
      <c r="M180" s="82"/>
      <c r="N180" s="78"/>
      <c r="O180" s="82"/>
      <c r="P180" s="79"/>
      <c r="Q180" s="83" t="s">
        <v>857</v>
      </c>
      <c r="R180" s="33">
        <f t="shared" si="2"/>
        <v>0</v>
      </c>
      <c r="S180" s="5"/>
    </row>
    <row r="181" spans="1:19" s="34" customFormat="1" ht="24.95" customHeight="1" x14ac:dyDescent="0.2">
      <c r="A181" s="35">
        <v>831</v>
      </c>
      <c r="B181" s="36" t="s">
        <v>11</v>
      </c>
      <c r="C181" s="37" t="s">
        <v>567</v>
      </c>
      <c r="D181" s="38" t="s">
        <v>11</v>
      </c>
      <c r="E181" s="38" t="s">
        <v>433</v>
      </c>
      <c r="F181" s="46" t="s">
        <v>545</v>
      </c>
      <c r="G181" s="39" t="s">
        <v>344</v>
      </c>
      <c r="H181" s="55" t="s">
        <v>810</v>
      </c>
      <c r="I181" s="58" t="s">
        <v>461</v>
      </c>
      <c r="J181" s="80"/>
      <c r="K181" s="81"/>
      <c r="L181" s="82"/>
      <c r="M181" s="82"/>
      <c r="N181" s="78"/>
      <c r="O181" s="82"/>
      <c r="P181" s="79"/>
      <c r="Q181" s="83" t="s">
        <v>854</v>
      </c>
      <c r="R181" s="33">
        <f t="shared" si="2"/>
        <v>0</v>
      </c>
      <c r="S181" s="5"/>
    </row>
    <row r="182" spans="1:19" s="34" customFormat="1" ht="24.95" customHeight="1" x14ac:dyDescent="0.2">
      <c r="A182" s="35">
        <v>832</v>
      </c>
      <c r="B182" s="36" t="s">
        <v>313</v>
      </c>
      <c r="C182" s="37" t="s">
        <v>568</v>
      </c>
      <c r="D182" s="38" t="s">
        <v>313</v>
      </c>
      <c r="E182" s="38" t="s">
        <v>362</v>
      </c>
      <c r="F182" s="46" t="s">
        <v>666</v>
      </c>
      <c r="G182" s="39" t="s">
        <v>344</v>
      </c>
      <c r="H182" s="55" t="s">
        <v>811</v>
      </c>
      <c r="I182" s="55" t="s">
        <v>812</v>
      </c>
      <c r="J182" s="80"/>
      <c r="K182" s="81"/>
      <c r="L182" s="82"/>
      <c r="M182" s="82"/>
      <c r="N182" s="78"/>
      <c r="O182" s="82"/>
      <c r="P182" s="79"/>
      <c r="Q182" s="83" t="s">
        <v>848</v>
      </c>
      <c r="R182" s="33">
        <f t="shared" si="2"/>
        <v>0</v>
      </c>
      <c r="S182" s="5"/>
    </row>
    <row r="183" spans="1:19" s="34" customFormat="1" ht="24.95" customHeight="1" x14ac:dyDescent="0.2">
      <c r="A183" s="35">
        <v>833</v>
      </c>
      <c r="B183" s="70" t="s">
        <v>569</v>
      </c>
      <c r="C183" s="73" t="s">
        <v>570</v>
      </c>
      <c r="D183" s="74" t="s">
        <v>571</v>
      </c>
      <c r="E183" s="74" t="s">
        <v>17</v>
      </c>
      <c r="F183" s="72" t="s">
        <v>572</v>
      </c>
      <c r="G183" s="71" t="s">
        <v>344</v>
      </c>
      <c r="H183" s="58" t="s">
        <v>676</v>
      </c>
      <c r="I183" s="58" t="s">
        <v>461</v>
      </c>
      <c r="J183" s="80"/>
      <c r="K183" s="81"/>
      <c r="L183" s="82"/>
      <c r="M183" s="82"/>
      <c r="N183" s="78"/>
      <c r="O183" s="82"/>
      <c r="P183" s="79"/>
      <c r="Q183" s="83" t="s">
        <v>854</v>
      </c>
      <c r="R183" s="33">
        <f t="shared" si="2"/>
        <v>0</v>
      </c>
      <c r="S183" s="5"/>
    </row>
    <row r="184" spans="1:19" s="34" customFormat="1" ht="24.95" customHeight="1" x14ac:dyDescent="0.2">
      <c r="A184" s="35">
        <v>834</v>
      </c>
      <c r="B184" s="36" t="s">
        <v>573</v>
      </c>
      <c r="C184" s="37" t="s">
        <v>574</v>
      </c>
      <c r="D184" s="38" t="s">
        <v>99</v>
      </c>
      <c r="E184" s="38" t="s">
        <v>359</v>
      </c>
      <c r="F184" s="46" t="s">
        <v>374</v>
      </c>
      <c r="G184" s="39" t="s">
        <v>344</v>
      </c>
      <c r="H184" s="55" t="s">
        <v>800</v>
      </c>
      <c r="I184" s="55" t="s">
        <v>672</v>
      </c>
      <c r="J184" s="80"/>
      <c r="K184" s="81"/>
      <c r="L184" s="82"/>
      <c r="M184" s="82"/>
      <c r="N184" s="78"/>
      <c r="O184" s="82"/>
      <c r="P184" s="79"/>
      <c r="Q184" s="83" t="s">
        <v>851</v>
      </c>
      <c r="R184" s="33">
        <f t="shared" si="2"/>
        <v>0</v>
      </c>
      <c r="S184" s="5"/>
    </row>
    <row r="185" spans="1:19" s="34" customFormat="1" ht="24.95" customHeight="1" x14ac:dyDescent="0.2">
      <c r="A185" s="35">
        <v>835</v>
      </c>
      <c r="B185" s="36" t="s">
        <v>575</v>
      </c>
      <c r="C185" s="37" t="s">
        <v>576</v>
      </c>
      <c r="D185" s="38" t="s">
        <v>577</v>
      </c>
      <c r="E185" s="38" t="s">
        <v>362</v>
      </c>
      <c r="F185" s="46" t="s">
        <v>545</v>
      </c>
      <c r="G185" s="39" t="s">
        <v>344</v>
      </c>
      <c r="H185" s="55" t="s">
        <v>665</v>
      </c>
      <c r="I185" s="55" t="s">
        <v>523</v>
      </c>
      <c r="J185" s="80"/>
      <c r="K185" s="81"/>
      <c r="L185" s="82"/>
      <c r="M185" s="82"/>
      <c r="N185" s="78"/>
      <c r="O185" s="82"/>
      <c r="P185" s="79"/>
      <c r="Q185" s="83" t="s">
        <v>854</v>
      </c>
      <c r="R185" s="33">
        <f t="shared" si="2"/>
        <v>0</v>
      </c>
      <c r="S185" s="5"/>
    </row>
    <row r="186" spans="1:19" s="34" customFormat="1" ht="24.95" customHeight="1" x14ac:dyDescent="0.2">
      <c r="A186" s="35">
        <v>836</v>
      </c>
      <c r="B186" s="36" t="s">
        <v>578</v>
      </c>
      <c r="C186" s="37" t="s">
        <v>579</v>
      </c>
      <c r="D186" s="38" t="s">
        <v>538</v>
      </c>
      <c r="E186" s="38" t="s">
        <v>361</v>
      </c>
      <c r="F186" s="46" t="s">
        <v>580</v>
      </c>
      <c r="G186" s="39" t="s">
        <v>344</v>
      </c>
      <c r="H186" s="55">
        <v>15</v>
      </c>
      <c r="I186" s="55">
        <v>10</v>
      </c>
      <c r="J186" s="80"/>
      <c r="K186" s="81"/>
      <c r="L186" s="82"/>
      <c r="M186" s="82"/>
      <c r="N186" s="78"/>
      <c r="O186" s="82"/>
      <c r="P186" s="79"/>
      <c r="Q186" s="83" t="s">
        <v>847</v>
      </c>
      <c r="R186" s="33">
        <f t="shared" si="2"/>
        <v>0</v>
      </c>
      <c r="S186" s="5"/>
    </row>
    <row r="187" spans="1:19" s="34" customFormat="1" ht="24.95" customHeight="1" x14ac:dyDescent="0.2">
      <c r="A187" s="35">
        <v>837</v>
      </c>
      <c r="B187" s="36" t="s">
        <v>581</v>
      </c>
      <c r="C187" s="37" t="s">
        <v>582</v>
      </c>
      <c r="D187" s="38" t="s">
        <v>64</v>
      </c>
      <c r="E187" s="38" t="s">
        <v>361</v>
      </c>
      <c r="F187" s="46" t="s">
        <v>545</v>
      </c>
      <c r="G187" s="39" t="s">
        <v>344</v>
      </c>
      <c r="H187" s="55" t="s">
        <v>665</v>
      </c>
      <c r="I187" s="55" t="s">
        <v>523</v>
      </c>
      <c r="J187" s="80"/>
      <c r="K187" s="81"/>
      <c r="L187" s="82"/>
      <c r="M187" s="82"/>
      <c r="N187" s="78"/>
      <c r="O187" s="82"/>
      <c r="P187" s="79"/>
      <c r="Q187" s="83" t="s">
        <v>854</v>
      </c>
      <c r="R187" s="33">
        <f t="shared" si="2"/>
        <v>0</v>
      </c>
      <c r="S187" s="5"/>
    </row>
    <row r="188" spans="1:19" s="34" customFormat="1" ht="24.95" customHeight="1" x14ac:dyDescent="0.2">
      <c r="A188" s="35">
        <v>838</v>
      </c>
      <c r="B188" s="36" t="s">
        <v>317</v>
      </c>
      <c r="C188" s="37" t="s">
        <v>583</v>
      </c>
      <c r="D188" s="38" t="s">
        <v>317</v>
      </c>
      <c r="E188" s="38" t="s">
        <v>361</v>
      </c>
      <c r="F188" s="46" t="s">
        <v>545</v>
      </c>
      <c r="G188" s="39" t="s">
        <v>344</v>
      </c>
      <c r="H188" s="55" t="s">
        <v>665</v>
      </c>
      <c r="I188" s="55" t="s">
        <v>523</v>
      </c>
      <c r="J188" s="80"/>
      <c r="K188" s="81"/>
      <c r="L188" s="82"/>
      <c r="M188" s="82"/>
      <c r="N188" s="78"/>
      <c r="O188" s="82"/>
      <c r="P188" s="79"/>
      <c r="Q188" s="83" t="s">
        <v>854</v>
      </c>
      <c r="R188" s="33">
        <f t="shared" si="2"/>
        <v>0</v>
      </c>
      <c r="S188" s="5"/>
    </row>
    <row r="189" spans="1:19" s="34" customFormat="1" ht="24.95" customHeight="1" x14ac:dyDescent="0.2">
      <c r="A189" s="35">
        <v>839</v>
      </c>
      <c r="B189" s="36" t="s">
        <v>584</v>
      </c>
      <c r="C189" s="37" t="s">
        <v>585</v>
      </c>
      <c r="D189" s="38" t="s">
        <v>5</v>
      </c>
      <c r="E189" s="38" t="s">
        <v>360</v>
      </c>
      <c r="F189" s="46" t="s">
        <v>545</v>
      </c>
      <c r="G189" s="39" t="s">
        <v>344</v>
      </c>
      <c r="H189" s="55" t="s">
        <v>665</v>
      </c>
      <c r="I189" s="55" t="s">
        <v>523</v>
      </c>
      <c r="J189" s="80"/>
      <c r="K189" s="81"/>
      <c r="L189" s="82"/>
      <c r="M189" s="82"/>
      <c r="N189" s="78"/>
      <c r="O189" s="82"/>
      <c r="P189" s="79"/>
      <c r="Q189" s="83" t="s">
        <v>854</v>
      </c>
      <c r="R189" s="33">
        <f t="shared" si="2"/>
        <v>0</v>
      </c>
      <c r="S189" s="5"/>
    </row>
    <row r="190" spans="1:19" s="34" customFormat="1" ht="24.95" customHeight="1" x14ac:dyDescent="0.2">
      <c r="A190" s="35">
        <v>846</v>
      </c>
      <c r="B190" s="36" t="s">
        <v>587</v>
      </c>
      <c r="C190" s="37" t="s">
        <v>588</v>
      </c>
      <c r="D190" s="38" t="s">
        <v>587</v>
      </c>
      <c r="E190" s="38" t="s">
        <v>361</v>
      </c>
      <c r="F190" s="46" t="s">
        <v>545</v>
      </c>
      <c r="G190" s="39" t="s">
        <v>344</v>
      </c>
      <c r="H190" s="55" t="s">
        <v>813</v>
      </c>
      <c r="I190" s="55" t="s">
        <v>523</v>
      </c>
      <c r="J190" s="80"/>
      <c r="K190" s="81"/>
      <c r="L190" s="82"/>
      <c r="M190" s="82"/>
      <c r="N190" s="78"/>
      <c r="O190" s="82"/>
      <c r="P190" s="79"/>
      <c r="Q190" s="83" t="s">
        <v>854</v>
      </c>
      <c r="R190" s="33">
        <f t="shared" si="2"/>
        <v>0</v>
      </c>
      <c r="S190" s="5"/>
    </row>
    <row r="191" spans="1:19" s="34" customFormat="1" ht="24.95" customHeight="1" x14ac:dyDescent="0.2">
      <c r="A191" s="35">
        <v>847</v>
      </c>
      <c r="B191" s="36" t="s">
        <v>841</v>
      </c>
      <c r="C191" s="37" t="s">
        <v>843</v>
      </c>
      <c r="D191" s="38" t="s">
        <v>142</v>
      </c>
      <c r="E191" s="38" t="s">
        <v>428</v>
      </c>
      <c r="F191" s="46" t="s">
        <v>461</v>
      </c>
      <c r="G191" s="39" t="s">
        <v>842</v>
      </c>
      <c r="H191" s="55"/>
      <c r="I191" s="55" t="s">
        <v>507</v>
      </c>
      <c r="J191" s="80"/>
      <c r="K191" s="81"/>
      <c r="L191" s="82"/>
      <c r="M191" s="82"/>
      <c r="N191" s="78"/>
      <c r="O191" s="82"/>
      <c r="P191" s="79"/>
      <c r="Q191" s="83" t="s">
        <v>847</v>
      </c>
      <c r="R191" s="33">
        <f t="shared" si="2"/>
        <v>0</v>
      </c>
      <c r="S191" s="5"/>
    </row>
    <row r="192" spans="1:19" s="34" customFormat="1" ht="24.95" customHeight="1" x14ac:dyDescent="0.2">
      <c r="A192" s="35">
        <v>848</v>
      </c>
      <c r="B192" s="36" t="s">
        <v>590</v>
      </c>
      <c r="C192" s="37" t="s">
        <v>589</v>
      </c>
      <c r="D192" s="38" t="s">
        <v>34</v>
      </c>
      <c r="E192" s="38" t="s">
        <v>360</v>
      </c>
      <c r="F192" s="46" t="s">
        <v>545</v>
      </c>
      <c r="G192" s="39" t="s">
        <v>344</v>
      </c>
      <c r="H192" s="55" t="s">
        <v>814</v>
      </c>
      <c r="I192" s="55" t="s">
        <v>523</v>
      </c>
      <c r="J192" s="80"/>
      <c r="K192" s="81"/>
      <c r="L192" s="82"/>
      <c r="M192" s="82"/>
      <c r="N192" s="78"/>
      <c r="O192" s="82"/>
      <c r="P192" s="79"/>
      <c r="Q192" s="83" t="s">
        <v>852</v>
      </c>
      <c r="R192" s="33">
        <f t="shared" si="2"/>
        <v>0</v>
      </c>
      <c r="S192" s="5"/>
    </row>
    <row r="193" spans="1:19" s="34" customFormat="1" ht="24.95" customHeight="1" x14ac:dyDescent="0.2">
      <c r="A193" s="35">
        <v>849</v>
      </c>
      <c r="B193" s="36" t="s">
        <v>10</v>
      </c>
      <c r="C193" s="37" t="s">
        <v>592</v>
      </c>
      <c r="D193" s="38" t="s">
        <v>10</v>
      </c>
      <c r="E193" s="38" t="s">
        <v>433</v>
      </c>
      <c r="F193" s="46" t="s">
        <v>545</v>
      </c>
      <c r="G193" s="39" t="s">
        <v>344</v>
      </c>
      <c r="H193" s="55" t="s">
        <v>665</v>
      </c>
      <c r="I193" s="55" t="s">
        <v>523</v>
      </c>
      <c r="J193" s="80"/>
      <c r="K193" s="81"/>
      <c r="L193" s="82"/>
      <c r="M193" s="82"/>
      <c r="N193" s="78"/>
      <c r="O193" s="82"/>
      <c r="P193" s="79"/>
      <c r="Q193" s="83" t="s">
        <v>857</v>
      </c>
      <c r="R193" s="33">
        <f t="shared" si="2"/>
        <v>0</v>
      </c>
      <c r="S193" s="5"/>
    </row>
    <row r="194" spans="1:19" s="34" customFormat="1" ht="24.95" customHeight="1" x14ac:dyDescent="0.2">
      <c r="A194" s="35">
        <v>852</v>
      </c>
      <c r="B194" s="36" t="s">
        <v>593</v>
      </c>
      <c r="C194" s="37" t="s">
        <v>594</v>
      </c>
      <c r="D194" s="38" t="s">
        <v>2</v>
      </c>
      <c r="E194" s="38" t="s">
        <v>359</v>
      </c>
      <c r="F194" s="46" t="s">
        <v>816</v>
      </c>
      <c r="G194" s="39" t="s">
        <v>344</v>
      </c>
      <c r="H194" s="55" t="s">
        <v>815</v>
      </c>
      <c r="I194" s="55" t="s">
        <v>461</v>
      </c>
      <c r="J194" s="80"/>
      <c r="K194" s="81"/>
      <c r="L194" s="82"/>
      <c r="M194" s="82"/>
      <c r="N194" s="78"/>
      <c r="O194" s="82"/>
      <c r="P194" s="79"/>
      <c r="Q194" s="83" t="s">
        <v>851</v>
      </c>
      <c r="R194" s="33">
        <f t="shared" si="2"/>
        <v>0</v>
      </c>
      <c r="S194" s="5"/>
    </row>
    <row r="195" spans="1:19" s="34" customFormat="1" ht="24.95" customHeight="1" x14ac:dyDescent="0.2">
      <c r="A195" s="35">
        <v>854</v>
      </c>
      <c r="B195" s="36" t="s">
        <v>95</v>
      </c>
      <c r="C195" s="37" t="s">
        <v>595</v>
      </c>
      <c r="D195" s="38" t="s">
        <v>95</v>
      </c>
      <c r="E195" s="38" t="s">
        <v>359</v>
      </c>
      <c r="F195" s="46" t="s">
        <v>596</v>
      </c>
      <c r="G195" s="39" t="s">
        <v>344</v>
      </c>
      <c r="H195" s="55" t="s">
        <v>818</v>
      </c>
      <c r="I195" s="55" t="s">
        <v>523</v>
      </c>
      <c r="J195" s="80"/>
      <c r="K195" s="81"/>
      <c r="L195" s="82"/>
      <c r="M195" s="82"/>
      <c r="N195" s="78"/>
      <c r="O195" s="82"/>
      <c r="P195" s="79"/>
      <c r="Q195" s="83" t="s">
        <v>851</v>
      </c>
      <c r="R195" s="33">
        <f t="shared" si="2"/>
        <v>0</v>
      </c>
      <c r="S195" s="5"/>
    </row>
    <row r="196" spans="1:19" s="75" customFormat="1" ht="24.95" customHeight="1" x14ac:dyDescent="0.25">
      <c r="A196" s="35">
        <v>855</v>
      </c>
      <c r="B196" s="70" t="s">
        <v>2</v>
      </c>
      <c r="C196" s="73" t="s">
        <v>597</v>
      </c>
      <c r="D196" s="38" t="s">
        <v>2</v>
      </c>
      <c r="E196" s="38" t="s">
        <v>359</v>
      </c>
      <c r="F196" s="72" t="s">
        <v>598</v>
      </c>
      <c r="G196" s="39" t="s">
        <v>344</v>
      </c>
      <c r="H196" s="55" t="s">
        <v>819</v>
      </c>
      <c r="I196" s="55" t="s">
        <v>461</v>
      </c>
      <c r="J196" s="80"/>
      <c r="K196" s="81"/>
      <c r="L196" s="82"/>
      <c r="M196" s="82"/>
      <c r="N196" s="78"/>
      <c r="O196" s="82"/>
      <c r="P196" s="79"/>
      <c r="Q196" s="83" t="s">
        <v>851</v>
      </c>
      <c r="R196" s="33">
        <f t="shared" si="2"/>
        <v>0</v>
      </c>
      <c r="S196" s="1"/>
    </row>
    <row r="197" spans="1:19" s="34" customFormat="1" ht="24.95" customHeight="1" x14ac:dyDescent="0.2">
      <c r="A197" s="35">
        <v>856</v>
      </c>
      <c r="B197" s="36" t="s">
        <v>599</v>
      </c>
      <c r="C197" s="37" t="s">
        <v>600</v>
      </c>
      <c r="D197" s="38" t="s">
        <v>99</v>
      </c>
      <c r="E197" s="38" t="s">
        <v>359</v>
      </c>
      <c r="F197" s="46" t="s">
        <v>374</v>
      </c>
      <c r="G197" s="39" t="s">
        <v>344</v>
      </c>
      <c r="H197" s="55">
        <v>10</v>
      </c>
      <c r="I197" s="55" t="s">
        <v>523</v>
      </c>
      <c r="J197" s="80"/>
      <c r="K197" s="81"/>
      <c r="L197" s="82"/>
      <c r="M197" s="82"/>
      <c r="N197" s="78"/>
      <c r="O197" s="82"/>
      <c r="P197" s="79"/>
      <c r="Q197" s="83" t="s">
        <v>851</v>
      </c>
      <c r="R197" s="33">
        <f t="shared" si="2"/>
        <v>0</v>
      </c>
      <c r="S197" s="5"/>
    </row>
    <row r="198" spans="1:19" s="34" customFormat="1" ht="24.95" customHeight="1" x14ac:dyDescent="0.2">
      <c r="A198" s="35">
        <v>857</v>
      </c>
      <c r="B198" s="36" t="s">
        <v>601</v>
      </c>
      <c r="C198" s="37" t="s">
        <v>602</v>
      </c>
      <c r="D198" s="38" t="s">
        <v>43</v>
      </c>
      <c r="E198" s="38" t="s">
        <v>428</v>
      </c>
      <c r="F198" s="46" t="s">
        <v>374</v>
      </c>
      <c r="G198" s="39" t="s">
        <v>344</v>
      </c>
      <c r="H198" s="55">
        <v>10</v>
      </c>
      <c r="I198" s="55" t="s">
        <v>679</v>
      </c>
      <c r="J198" s="80"/>
      <c r="K198" s="81"/>
      <c r="L198" s="82"/>
      <c r="M198" s="82"/>
      <c r="N198" s="78"/>
      <c r="O198" s="82"/>
      <c r="P198" s="79"/>
      <c r="Q198" s="83" t="s">
        <v>852</v>
      </c>
      <c r="R198" s="33">
        <f t="shared" si="2"/>
        <v>0</v>
      </c>
      <c r="S198" s="5"/>
    </row>
    <row r="199" spans="1:19" s="34" customFormat="1" ht="24.95" customHeight="1" x14ac:dyDescent="0.2">
      <c r="A199" s="35">
        <v>859</v>
      </c>
      <c r="B199" s="36" t="s">
        <v>3</v>
      </c>
      <c r="C199" s="37" t="s">
        <v>603</v>
      </c>
      <c r="D199" s="38" t="s">
        <v>3</v>
      </c>
      <c r="E199" s="38" t="s">
        <v>359</v>
      </c>
      <c r="F199" s="46" t="s">
        <v>604</v>
      </c>
      <c r="G199" s="39" t="s">
        <v>344</v>
      </c>
      <c r="H199" s="55" t="s">
        <v>834</v>
      </c>
      <c r="I199" s="55" t="s">
        <v>459</v>
      </c>
      <c r="J199" s="80"/>
      <c r="K199" s="81"/>
      <c r="L199" s="82"/>
      <c r="M199" s="82"/>
      <c r="N199" s="78"/>
      <c r="O199" s="82"/>
      <c r="P199" s="79"/>
      <c r="Q199" s="83" t="s">
        <v>851</v>
      </c>
      <c r="R199" s="33">
        <f t="shared" ref="R199:R221" si="3">SUM(J199:P199)</f>
        <v>0</v>
      </c>
      <c r="S199" s="5"/>
    </row>
    <row r="200" spans="1:19" s="34" customFormat="1" ht="24.95" customHeight="1" x14ac:dyDescent="0.2">
      <c r="A200" s="35">
        <v>861</v>
      </c>
      <c r="B200" s="36" t="s">
        <v>152</v>
      </c>
      <c r="C200" s="37" t="s">
        <v>605</v>
      </c>
      <c r="D200" s="38" t="s">
        <v>152</v>
      </c>
      <c r="E200" s="38" t="s">
        <v>423</v>
      </c>
      <c r="F200" s="46" t="s">
        <v>391</v>
      </c>
      <c r="G200" s="39" t="s">
        <v>344</v>
      </c>
      <c r="H200" s="55" t="s">
        <v>821</v>
      </c>
      <c r="I200" s="55" t="s">
        <v>523</v>
      </c>
      <c r="J200" s="80"/>
      <c r="K200" s="81"/>
      <c r="L200" s="82"/>
      <c r="M200" s="82"/>
      <c r="N200" s="78"/>
      <c r="O200" s="82"/>
      <c r="P200" s="79"/>
      <c r="Q200" s="83" t="s">
        <v>847</v>
      </c>
      <c r="R200" s="33">
        <f t="shared" si="3"/>
        <v>0</v>
      </c>
      <c r="S200" s="5"/>
    </row>
    <row r="201" spans="1:19" s="34" customFormat="1" ht="24.95" customHeight="1" x14ac:dyDescent="0.2">
      <c r="A201" s="35">
        <v>862</v>
      </c>
      <c r="B201" s="36" t="s">
        <v>606</v>
      </c>
      <c r="C201" s="37" t="s">
        <v>607</v>
      </c>
      <c r="D201" s="38" t="s">
        <v>34</v>
      </c>
      <c r="E201" s="38" t="s">
        <v>360</v>
      </c>
      <c r="F201" s="46" t="s">
        <v>835</v>
      </c>
      <c r="G201" s="39" t="s">
        <v>344</v>
      </c>
      <c r="H201" s="55" t="s">
        <v>836</v>
      </c>
      <c r="I201" s="55" t="s">
        <v>812</v>
      </c>
      <c r="J201" s="80"/>
      <c r="K201" s="81"/>
      <c r="L201" s="82"/>
      <c r="M201" s="82"/>
      <c r="N201" s="78"/>
      <c r="O201" s="82"/>
      <c r="P201" s="79"/>
      <c r="Q201" s="83" t="s">
        <v>852</v>
      </c>
      <c r="R201" s="33">
        <f t="shared" si="3"/>
        <v>0</v>
      </c>
      <c r="S201" s="5"/>
    </row>
    <row r="202" spans="1:19" s="34" customFormat="1" ht="24.95" customHeight="1" x14ac:dyDescent="0.2">
      <c r="A202" s="35">
        <v>863</v>
      </c>
      <c r="B202" s="36" t="s">
        <v>608</v>
      </c>
      <c r="C202" s="37" t="s">
        <v>609</v>
      </c>
      <c r="D202" s="38" t="s">
        <v>322</v>
      </c>
      <c r="E202" s="38" t="s">
        <v>362</v>
      </c>
      <c r="F202" s="46" t="s">
        <v>604</v>
      </c>
      <c r="G202" s="39" t="s">
        <v>344</v>
      </c>
      <c r="H202" s="55" t="s">
        <v>820</v>
      </c>
      <c r="I202" s="55" t="s">
        <v>523</v>
      </c>
      <c r="J202" s="80"/>
      <c r="K202" s="81"/>
      <c r="L202" s="82"/>
      <c r="M202" s="82"/>
      <c r="N202" s="78"/>
      <c r="O202" s="82"/>
      <c r="P202" s="79"/>
      <c r="Q202" s="83" t="s">
        <v>854</v>
      </c>
      <c r="R202" s="33">
        <f t="shared" si="3"/>
        <v>0</v>
      </c>
      <c r="S202" s="5"/>
    </row>
    <row r="203" spans="1:19" s="34" customFormat="1" ht="24.95" customHeight="1" x14ac:dyDescent="0.2">
      <c r="A203" s="35">
        <v>864</v>
      </c>
      <c r="B203" s="36" t="s">
        <v>610</v>
      </c>
      <c r="C203" s="37" t="s">
        <v>611</v>
      </c>
      <c r="D203" s="38" t="s">
        <v>322</v>
      </c>
      <c r="E203" s="38" t="s">
        <v>362</v>
      </c>
      <c r="F203" s="46" t="s">
        <v>604</v>
      </c>
      <c r="G203" s="39" t="s">
        <v>344</v>
      </c>
      <c r="H203" s="55" t="s">
        <v>676</v>
      </c>
      <c r="I203" s="55" t="s">
        <v>508</v>
      </c>
      <c r="J203" s="80"/>
      <c r="K203" s="81"/>
      <c r="L203" s="82"/>
      <c r="M203" s="82"/>
      <c r="N203" s="78"/>
      <c r="O203" s="82"/>
      <c r="P203" s="79"/>
      <c r="Q203" s="83" t="s">
        <v>854</v>
      </c>
      <c r="R203" s="33">
        <f t="shared" si="3"/>
        <v>0</v>
      </c>
      <c r="S203" s="5"/>
    </row>
    <row r="204" spans="1:19" s="34" customFormat="1" ht="24.95" customHeight="1" x14ac:dyDescent="0.2">
      <c r="A204" s="35">
        <v>865</v>
      </c>
      <c r="B204" s="36" t="s">
        <v>322</v>
      </c>
      <c r="C204" s="37" t="s">
        <v>612</v>
      </c>
      <c r="D204" s="38" t="s">
        <v>322</v>
      </c>
      <c r="E204" s="38" t="s">
        <v>362</v>
      </c>
      <c r="F204" s="46" t="s">
        <v>545</v>
      </c>
      <c r="G204" s="39" t="s">
        <v>344</v>
      </c>
      <c r="H204" s="55" t="s">
        <v>799</v>
      </c>
      <c r="I204" s="55" t="s">
        <v>523</v>
      </c>
      <c r="J204" s="80"/>
      <c r="K204" s="81"/>
      <c r="L204" s="82"/>
      <c r="M204" s="82"/>
      <c r="N204" s="78"/>
      <c r="O204" s="82"/>
      <c r="P204" s="79"/>
      <c r="Q204" s="83" t="s">
        <v>854</v>
      </c>
      <c r="R204" s="33">
        <f t="shared" si="3"/>
        <v>0</v>
      </c>
      <c r="S204" s="5"/>
    </row>
    <row r="205" spans="1:19" s="34" customFormat="1" ht="24.95" customHeight="1" x14ac:dyDescent="0.2">
      <c r="A205" s="35">
        <v>866</v>
      </c>
      <c r="B205" s="36" t="s">
        <v>339</v>
      </c>
      <c r="C205" s="37" t="s">
        <v>613</v>
      </c>
      <c r="D205" s="38" t="s">
        <v>339</v>
      </c>
      <c r="E205" s="38" t="s">
        <v>358</v>
      </c>
      <c r="F205" s="46" t="s">
        <v>545</v>
      </c>
      <c r="G205" s="39" t="s">
        <v>344</v>
      </c>
      <c r="H205" s="55" t="s">
        <v>821</v>
      </c>
      <c r="I205" s="55" t="s">
        <v>523</v>
      </c>
      <c r="J205" s="80"/>
      <c r="K205" s="81"/>
      <c r="L205" s="82"/>
      <c r="M205" s="82"/>
      <c r="N205" s="78"/>
      <c r="O205" s="82"/>
      <c r="P205" s="79"/>
      <c r="Q205" s="83" t="s">
        <v>848</v>
      </c>
      <c r="R205" s="33">
        <f t="shared" si="3"/>
        <v>0</v>
      </c>
      <c r="S205" s="5"/>
    </row>
    <row r="206" spans="1:19" s="34" customFormat="1" ht="24.95" customHeight="1" x14ac:dyDescent="0.2">
      <c r="A206" s="35">
        <v>868</v>
      </c>
      <c r="B206" s="36" t="s">
        <v>614</v>
      </c>
      <c r="C206" s="37" t="s">
        <v>615</v>
      </c>
      <c r="D206" s="38" t="s">
        <v>31</v>
      </c>
      <c r="E206" s="38" t="s">
        <v>428</v>
      </c>
      <c r="F206" s="46" t="s">
        <v>616</v>
      </c>
      <c r="G206" s="39" t="s">
        <v>344</v>
      </c>
      <c r="H206" s="55" t="s">
        <v>664</v>
      </c>
      <c r="I206" s="55" t="s">
        <v>523</v>
      </c>
      <c r="J206" s="80"/>
      <c r="K206" s="81"/>
      <c r="L206" s="82"/>
      <c r="M206" s="82"/>
      <c r="N206" s="78"/>
      <c r="O206" s="82"/>
      <c r="P206" s="79"/>
      <c r="Q206" s="83" t="s">
        <v>847</v>
      </c>
      <c r="R206" s="33">
        <f t="shared" si="3"/>
        <v>0</v>
      </c>
      <c r="S206" s="5"/>
    </row>
    <row r="207" spans="1:19" s="34" customFormat="1" ht="24.95" customHeight="1" x14ac:dyDescent="0.2">
      <c r="A207" s="35">
        <v>871</v>
      </c>
      <c r="B207" s="36" t="s">
        <v>617</v>
      </c>
      <c r="C207" s="37" t="s">
        <v>618</v>
      </c>
      <c r="D207" s="38" t="s">
        <v>6</v>
      </c>
      <c r="E207" s="38" t="s">
        <v>423</v>
      </c>
      <c r="F207" s="46" t="s">
        <v>619</v>
      </c>
      <c r="G207" s="39" t="s">
        <v>344</v>
      </c>
      <c r="H207" s="55" t="s">
        <v>833</v>
      </c>
      <c r="I207" s="55" t="s">
        <v>837</v>
      </c>
      <c r="J207" s="80"/>
      <c r="K207" s="81"/>
      <c r="L207" s="82"/>
      <c r="M207" s="82"/>
      <c r="N207" s="78"/>
      <c r="O207" s="82"/>
      <c r="P207" s="79"/>
      <c r="Q207" s="83" t="s">
        <v>847</v>
      </c>
      <c r="R207" s="33">
        <f t="shared" si="3"/>
        <v>0</v>
      </c>
      <c r="S207" s="5"/>
    </row>
    <row r="208" spans="1:19" s="34" customFormat="1" ht="24.95" customHeight="1" x14ac:dyDescent="0.2">
      <c r="A208" s="35">
        <v>873</v>
      </c>
      <c r="B208" s="36" t="s">
        <v>620</v>
      </c>
      <c r="C208" s="37" t="s">
        <v>621</v>
      </c>
      <c r="D208" s="38" t="s">
        <v>20</v>
      </c>
      <c r="E208" s="38" t="s">
        <v>361</v>
      </c>
      <c r="F208" s="72" t="s">
        <v>622</v>
      </c>
      <c r="G208" s="39" t="s">
        <v>344</v>
      </c>
      <c r="H208" s="58">
        <v>6</v>
      </c>
      <c r="I208" s="55" t="s">
        <v>461</v>
      </c>
      <c r="J208" s="80"/>
      <c r="K208" s="81"/>
      <c r="L208" s="82"/>
      <c r="M208" s="82"/>
      <c r="N208" s="78"/>
      <c r="O208" s="82"/>
      <c r="P208" s="79"/>
      <c r="Q208" s="83" t="s">
        <v>852</v>
      </c>
      <c r="R208" s="33">
        <f t="shared" si="3"/>
        <v>0</v>
      </c>
      <c r="S208" s="5"/>
    </row>
    <row r="209" spans="1:19" s="34" customFormat="1" ht="24.95" customHeight="1" x14ac:dyDescent="0.2">
      <c r="A209" s="35">
        <v>874</v>
      </c>
      <c r="B209" s="36" t="s">
        <v>623</v>
      </c>
      <c r="C209" s="37" t="s">
        <v>624</v>
      </c>
      <c r="D209" s="38" t="s">
        <v>317</v>
      </c>
      <c r="E209" s="38" t="s">
        <v>361</v>
      </c>
      <c r="F209" s="46" t="s">
        <v>616</v>
      </c>
      <c r="G209" s="39" t="s">
        <v>344</v>
      </c>
      <c r="H209" s="55" t="s">
        <v>815</v>
      </c>
      <c r="I209" s="55" t="s">
        <v>508</v>
      </c>
      <c r="J209" s="80"/>
      <c r="K209" s="81"/>
      <c r="L209" s="82"/>
      <c r="M209" s="82"/>
      <c r="N209" s="78"/>
      <c r="O209" s="82"/>
      <c r="P209" s="79"/>
      <c r="Q209" s="83" t="s">
        <v>854</v>
      </c>
      <c r="R209" s="33">
        <f t="shared" si="3"/>
        <v>0</v>
      </c>
      <c r="S209" s="5"/>
    </row>
    <row r="210" spans="1:19" s="34" customFormat="1" ht="24.95" customHeight="1" x14ac:dyDescent="0.2">
      <c r="A210" s="35">
        <v>875</v>
      </c>
      <c r="B210" s="36" t="s">
        <v>625</v>
      </c>
      <c r="C210" s="37" t="s">
        <v>626</v>
      </c>
      <c r="D210" s="38" t="s">
        <v>627</v>
      </c>
      <c r="E210" s="38" t="s">
        <v>362</v>
      </c>
      <c r="F210" s="72" t="s">
        <v>628</v>
      </c>
      <c r="G210" s="39" t="s">
        <v>344</v>
      </c>
      <c r="H210" s="55" t="s">
        <v>822</v>
      </c>
      <c r="I210" s="55" t="s">
        <v>461</v>
      </c>
      <c r="J210" s="80"/>
      <c r="K210" s="81"/>
      <c r="L210" s="82"/>
      <c r="M210" s="82"/>
      <c r="N210" s="78"/>
      <c r="O210" s="82"/>
      <c r="P210" s="79"/>
      <c r="Q210" s="83" t="s">
        <v>854</v>
      </c>
      <c r="R210" s="33">
        <f t="shared" si="3"/>
        <v>0</v>
      </c>
      <c r="S210" s="5"/>
    </row>
    <row r="211" spans="1:19" s="34" customFormat="1" ht="24.95" customHeight="1" x14ac:dyDescent="0.2">
      <c r="A211" s="35">
        <v>876</v>
      </c>
      <c r="B211" s="36" t="s">
        <v>629</v>
      </c>
      <c r="C211" s="37" t="s">
        <v>630</v>
      </c>
      <c r="D211" s="38" t="s">
        <v>152</v>
      </c>
      <c r="E211" s="38" t="s">
        <v>423</v>
      </c>
      <c r="F211" s="46" t="s">
        <v>545</v>
      </c>
      <c r="G211" s="39" t="s">
        <v>344</v>
      </c>
      <c r="H211" s="55" t="s">
        <v>799</v>
      </c>
      <c r="I211" s="55" t="s">
        <v>523</v>
      </c>
      <c r="J211" s="80"/>
      <c r="K211" s="81"/>
      <c r="L211" s="82"/>
      <c r="M211" s="82"/>
      <c r="N211" s="78"/>
      <c r="O211" s="82"/>
      <c r="P211" s="79"/>
      <c r="Q211" s="83" t="s">
        <v>847</v>
      </c>
      <c r="R211" s="33">
        <f t="shared" si="3"/>
        <v>0</v>
      </c>
      <c r="S211" s="5"/>
    </row>
    <row r="212" spans="1:19" s="34" customFormat="1" ht="24.95" customHeight="1" x14ac:dyDescent="0.2">
      <c r="A212" s="35">
        <v>877</v>
      </c>
      <c r="B212" s="36" t="s">
        <v>631</v>
      </c>
      <c r="C212" s="37" t="s">
        <v>632</v>
      </c>
      <c r="D212" s="38" t="s">
        <v>174</v>
      </c>
      <c r="E212" s="38" t="s">
        <v>434</v>
      </c>
      <c r="F212" s="46" t="s">
        <v>823</v>
      </c>
      <c r="G212" s="39" t="s">
        <v>344</v>
      </c>
      <c r="H212" s="55" t="s">
        <v>799</v>
      </c>
      <c r="I212" s="55" t="s">
        <v>503</v>
      </c>
      <c r="J212" s="80"/>
      <c r="K212" s="81"/>
      <c r="L212" s="82"/>
      <c r="M212" s="82"/>
      <c r="N212" s="78"/>
      <c r="O212" s="82"/>
      <c r="P212" s="79"/>
      <c r="Q212" s="83" t="s">
        <v>853</v>
      </c>
      <c r="R212" s="33">
        <f t="shared" si="3"/>
        <v>0</v>
      </c>
      <c r="S212" s="5"/>
    </row>
    <row r="213" spans="1:19" s="34" customFormat="1" ht="24.95" customHeight="1" x14ac:dyDescent="0.2">
      <c r="A213" s="35">
        <v>878</v>
      </c>
      <c r="B213" s="36" t="s">
        <v>633</v>
      </c>
      <c r="C213" s="37" t="s">
        <v>634</v>
      </c>
      <c r="D213" s="38" t="s">
        <v>633</v>
      </c>
      <c r="E213" s="38" t="s">
        <v>360</v>
      </c>
      <c r="F213" s="46" t="s">
        <v>635</v>
      </c>
      <c r="G213" s="39" t="s">
        <v>344</v>
      </c>
      <c r="H213" s="55">
        <v>14</v>
      </c>
      <c r="I213" s="55" t="s">
        <v>508</v>
      </c>
      <c r="J213" s="80"/>
      <c r="K213" s="81"/>
      <c r="L213" s="82"/>
      <c r="M213" s="82"/>
      <c r="N213" s="78"/>
      <c r="O213" s="82"/>
      <c r="P213" s="79"/>
      <c r="Q213" s="83" t="s">
        <v>854</v>
      </c>
      <c r="R213" s="33">
        <f t="shared" si="3"/>
        <v>0</v>
      </c>
      <c r="S213" s="5"/>
    </row>
    <row r="214" spans="1:19" s="34" customFormat="1" ht="24.95" customHeight="1" x14ac:dyDescent="0.2">
      <c r="A214" s="35">
        <v>879</v>
      </c>
      <c r="B214" s="36" t="s">
        <v>636</v>
      </c>
      <c r="C214" s="37" t="s">
        <v>637</v>
      </c>
      <c r="D214" s="38" t="s">
        <v>449</v>
      </c>
      <c r="E214" s="38" t="s">
        <v>359</v>
      </c>
      <c r="F214" s="46" t="s">
        <v>604</v>
      </c>
      <c r="G214" s="39" t="s">
        <v>344</v>
      </c>
      <c r="H214" s="55" t="s">
        <v>815</v>
      </c>
      <c r="I214" s="55" t="s">
        <v>459</v>
      </c>
      <c r="J214" s="80"/>
      <c r="K214" s="81"/>
      <c r="L214" s="82"/>
      <c r="M214" s="82"/>
      <c r="N214" s="78"/>
      <c r="O214" s="82"/>
      <c r="P214" s="79"/>
      <c r="Q214" s="83" t="s">
        <v>851</v>
      </c>
      <c r="R214" s="33">
        <f t="shared" si="3"/>
        <v>0</v>
      </c>
      <c r="S214" s="5"/>
    </row>
    <row r="215" spans="1:19" s="34" customFormat="1" ht="24.95" customHeight="1" x14ac:dyDescent="0.2">
      <c r="A215" s="35">
        <v>882</v>
      </c>
      <c r="B215" s="36" t="s">
        <v>638</v>
      </c>
      <c r="C215" s="37" t="s">
        <v>639</v>
      </c>
      <c r="D215" s="38" t="s">
        <v>640</v>
      </c>
      <c r="E215" s="38" t="s">
        <v>362</v>
      </c>
      <c r="F215" s="72" t="s">
        <v>641</v>
      </c>
      <c r="G215" s="39" t="s">
        <v>344</v>
      </c>
      <c r="H215" s="55" t="s">
        <v>799</v>
      </c>
      <c r="I215" s="55" t="s">
        <v>461</v>
      </c>
      <c r="J215" s="80"/>
      <c r="K215" s="81"/>
      <c r="L215" s="82"/>
      <c r="M215" s="82"/>
      <c r="N215" s="78"/>
      <c r="O215" s="82"/>
      <c r="P215" s="79"/>
      <c r="Q215" s="83" t="s">
        <v>854</v>
      </c>
      <c r="R215" s="33">
        <f t="shared" si="3"/>
        <v>0</v>
      </c>
      <c r="S215" s="5"/>
    </row>
    <row r="216" spans="1:19" s="34" customFormat="1" ht="24.95" customHeight="1" x14ac:dyDescent="0.2">
      <c r="A216" s="35">
        <v>884</v>
      </c>
      <c r="B216" s="36" t="s">
        <v>643</v>
      </c>
      <c r="C216" s="37" t="s">
        <v>642</v>
      </c>
      <c r="D216" s="38" t="s">
        <v>587</v>
      </c>
      <c r="E216" s="38" t="s">
        <v>361</v>
      </c>
      <c r="F216" s="46" t="s">
        <v>644</v>
      </c>
      <c r="G216" s="39" t="s">
        <v>344</v>
      </c>
      <c r="H216" s="55" t="s">
        <v>815</v>
      </c>
      <c r="I216" s="55" t="s">
        <v>461</v>
      </c>
      <c r="J216" s="80"/>
      <c r="K216" s="81"/>
      <c r="L216" s="82"/>
      <c r="M216" s="82"/>
      <c r="N216" s="78"/>
      <c r="O216" s="82"/>
      <c r="P216" s="79"/>
      <c r="Q216" s="83" t="s">
        <v>854</v>
      </c>
      <c r="R216" s="33">
        <f t="shared" si="3"/>
        <v>0</v>
      </c>
      <c r="S216" s="5"/>
    </row>
    <row r="217" spans="1:19" s="34" customFormat="1" ht="24.95" customHeight="1" x14ac:dyDescent="0.2">
      <c r="A217" s="35">
        <v>886</v>
      </c>
      <c r="B217" s="36" t="s">
        <v>645</v>
      </c>
      <c r="C217" s="37" t="s">
        <v>646</v>
      </c>
      <c r="D217" s="38" t="s">
        <v>95</v>
      </c>
      <c r="E217" s="38" t="s">
        <v>359</v>
      </c>
      <c r="F217" s="46" t="s">
        <v>544</v>
      </c>
      <c r="G217" s="39" t="s">
        <v>344</v>
      </c>
      <c r="H217" s="55" t="s">
        <v>824</v>
      </c>
      <c r="I217" s="55" t="s">
        <v>520</v>
      </c>
      <c r="J217" s="80"/>
      <c r="K217" s="81"/>
      <c r="L217" s="82"/>
      <c r="M217" s="82"/>
      <c r="N217" s="78"/>
      <c r="O217" s="82"/>
      <c r="P217" s="79"/>
      <c r="Q217" s="83" t="s">
        <v>851</v>
      </c>
      <c r="R217" s="33">
        <f t="shared" si="3"/>
        <v>0</v>
      </c>
      <c r="S217" s="5"/>
    </row>
    <row r="218" spans="1:19" s="34" customFormat="1" ht="24.95" customHeight="1" x14ac:dyDescent="0.2">
      <c r="A218" s="35">
        <v>887</v>
      </c>
      <c r="B218" s="36" t="s">
        <v>647</v>
      </c>
      <c r="C218" s="37" t="s">
        <v>648</v>
      </c>
      <c r="D218" s="38" t="s">
        <v>649</v>
      </c>
      <c r="E218" s="38" t="s">
        <v>362</v>
      </c>
      <c r="F218" s="46" t="s">
        <v>825</v>
      </c>
      <c r="G218" s="39" t="s">
        <v>344</v>
      </c>
      <c r="H218" s="55" t="s">
        <v>826</v>
      </c>
      <c r="I218" s="55" t="s">
        <v>838</v>
      </c>
      <c r="J218" s="80"/>
      <c r="K218" s="81"/>
      <c r="L218" s="82"/>
      <c r="M218" s="82"/>
      <c r="N218" s="78"/>
      <c r="O218" s="82"/>
      <c r="P218" s="79"/>
      <c r="Q218" s="83" t="s">
        <v>848</v>
      </c>
      <c r="R218" s="33">
        <f t="shared" si="3"/>
        <v>0</v>
      </c>
      <c r="S218" s="5"/>
    </row>
    <row r="219" spans="1:19" s="34" customFormat="1" ht="24.95" customHeight="1" x14ac:dyDescent="0.2">
      <c r="A219" s="35">
        <v>889</v>
      </c>
      <c r="B219" s="36" t="s">
        <v>650</v>
      </c>
      <c r="C219" s="37" t="s">
        <v>651</v>
      </c>
      <c r="D219" s="38" t="s">
        <v>652</v>
      </c>
      <c r="E219" s="38" t="s">
        <v>17</v>
      </c>
      <c r="F219" s="46" t="s">
        <v>653</v>
      </c>
      <c r="G219" s="39" t="s">
        <v>344</v>
      </c>
      <c r="H219" s="55" t="s">
        <v>821</v>
      </c>
      <c r="I219" s="55" t="s">
        <v>461</v>
      </c>
      <c r="J219" s="80"/>
      <c r="K219" s="81"/>
      <c r="L219" s="82"/>
      <c r="M219" s="82"/>
      <c r="N219" s="78"/>
      <c r="O219" s="82"/>
      <c r="P219" s="79"/>
      <c r="Q219" s="83" t="s">
        <v>854</v>
      </c>
      <c r="R219" s="33">
        <f t="shared" si="3"/>
        <v>0</v>
      </c>
      <c r="S219" s="5"/>
    </row>
    <row r="220" spans="1:19" s="34" customFormat="1" ht="24.95" customHeight="1" x14ac:dyDescent="0.2">
      <c r="A220" s="35">
        <v>891</v>
      </c>
      <c r="B220" s="36" t="s">
        <v>654</v>
      </c>
      <c r="C220" s="37" t="s">
        <v>655</v>
      </c>
      <c r="D220" s="38" t="s">
        <v>3</v>
      </c>
      <c r="E220" s="38" t="s">
        <v>359</v>
      </c>
      <c r="F220" s="46" t="s">
        <v>656</v>
      </c>
      <c r="G220" s="39" t="s">
        <v>344</v>
      </c>
      <c r="H220" s="55" t="s">
        <v>821</v>
      </c>
      <c r="I220" s="55" t="s">
        <v>518</v>
      </c>
      <c r="J220" s="80"/>
      <c r="K220" s="81"/>
      <c r="L220" s="82"/>
      <c r="M220" s="82"/>
      <c r="N220" s="78"/>
      <c r="O220" s="82"/>
      <c r="P220" s="79"/>
      <c r="Q220" s="83" t="s">
        <v>851</v>
      </c>
      <c r="R220" s="33">
        <f t="shared" si="3"/>
        <v>0</v>
      </c>
      <c r="S220" s="5"/>
    </row>
    <row r="221" spans="1:19" s="34" customFormat="1" ht="24.95" customHeight="1" x14ac:dyDescent="0.2">
      <c r="A221" s="35">
        <v>898</v>
      </c>
      <c r="B221" s="36" t="s">
        <v>657</v>
      </c>
      <c r="C221" s="37" t="s">
        <v>658</v>
      </c>
      <c r="D221" s="38" t="s">
        <v>586</v>
      </c>
      <c r="E221" s="38" t="s">
        <v>17</v>
      </c>
      <c r="F221" s="46" t="s">
        <v>659</v>
      </c>
      <c r="G221" s="39" t="s">
        <v>344</v>
      </c>
      <c r="H221" s="55" t="s">
        <v>839</v>
      </c>
      <c r="I221" s="55" t="s">
        <v>461</v>
      </c>
      <c r="J221" s="80"/>
      <c r="K221" s="81"/>
      <c r="L221" s="82"/>
      <c r="M221" s="82"/>
      <c r="N221" s="78"/>
      <c r="O221" s="82"/>
      <c r="P221" s="79"/>
      <c r="Q221" s="83" t="s">
        <v>854</v>
      </c>
      <c r="R221" s="33">
        <f t="shared" si="3"/>
        <v>0</v>
      </c>
      <c r="S221" s="5"/>
    </row>
    <row r="222" spans="1:19" s="34" customFormat="1" ht="24.95" customHeight="1" thickBot="1" x14ac:dyDescent="0.25">
      <c r="A222" s="35">
        <v>899</v>
      </c>
      <c r="B222" s="36" t="s">
        <v>660</v>
      </c>
      <c r="C222" s="37" t="s">
        <v>661</v>
      </c>
      <c r="D222" s="38" t="s">
        <v>313</v>
      </c>
      <c r="E222" s="38" t="s">
        <v>358</v>
      </c>
      <c r="F222" s="46" t="s">
        <v>662</v>
      </c>
      <c r="G222" s="39" t="s">
        <v>344</v>
      </c>
      <c r="H222" s="55" t="s">
        <v>824</v>
      </c>
      <c r="I222" s="55" t="s">
        <v>523</v>
      </c>
      <c r="J222" s="80"/>
      <c r="K222" s="81"/>
      <c r="L222" s="82"/>
      <c r="M222" s="82"/>
      <c r="N222" s="78"/>
      <c r="O222" s="82"/>
      <c r="P222" s="79"/>
      <c r="Q222" s="83" t="s">
        <v>848</v>
      </c>
      <c r="R222" s="43">
        <f t="shared" ref="R196:R222" si="4">SUM(J222:P222)</f>
        <v>0</v>
      </c>
      <c r="S222" s="5"/>
    </row>
    <row r="223" spans="1:19" s="3" customFormat="1" ht="24.95" customHeight="1" x14ac:dyDescent="0.25">
      <c r="A223" s="86" t="s">
        <v>862</v>
      </c>
      <c r="B223" s="87"/>
      <c r="C223" s="87"/>
      <c r="D223" s="87"/>
      <c r="E223" s="87"/>
      <c r="F223" s="87"/>
      <c r="G223" s="87"/>
      <c r="H223" s="87"/>
      <c r="I223" s="87"/>
      <c r="J223" s="105"/>
      <c r="K223" s="106"/>
      <c r="L223" s="106"/>
      <c r="M223" s="106"/>
      <c r="N223" s="106"/>
      <c r="O223" s="106"/>
      <c r="P223" s="106"/>
      <c r="Q223" s="107"/>
      <c r="R223" s="92">
        <f xml:space="preserve"> SUM(R6:R222)</f>
        <v>0</v>
      </c>
    </row>
    <row r="224" spans="1:19" s="3" customFormat="1" ht="15.75" customHeight="1" thickBot="1" x14ac:dyDescent="0.3">
      <c r="A224" s="88"/>
      <c r="B224" s="89"/>
      <c r="C224" s="89"/>
      <c r="D224" s="89"/>
      <c r="E224" s="89"/>
      <c r="F224" s="89"/>
      <c r="G224" s="89"/>
      <c r="H224" s="89"/>
      <c r="I224" s="89"/>
      <c r="J224" s="108"/>
      <c r="K224" s="109"/>
      <c r="L224" s="109"/>
      <c r="M224" s="109"/>
      <c r="N224" s="109"/>
      <c r="O224" s="109"/>
      <c r="P224" s="109"/>
      <c r="Q224" s="110"/>
      <c r="R224" s="93"/>
    </row>
    <row r="225" spans="1:18" s="3" customFormat="1" x14ac:dyDescent="0.25">
      <c r="A225" s="5"/>
      <c r="F225" s="14"/>
      <c r="J225" s="6"/>
      <c r="K225" s="6"/>
      <c r="L225" s="6"/>
      <c r="M225" s="6"/>
      <c r="N225" s="6"/>
      <c r="O225" s="6"/>
      <c r="P225" s="6"/>
      <c r="Q225" s="6"/>
      <c r="R225" s="11"/>
    </row>
    <row r="226" spans="1:18" s="3" customFormat="1" x14ac:dyDescent="0.25">
      <c r="A226" s="7"/>
      <c r="B226" s="84"/>
      <c r="C226" s="85"/>
      <c r="F226" s="14"/>
      <c r="R226" s="12"/>
    </row>
    <row r="227" spans="1:18" s="3" customFormat="1" x14ac:dyDescent="0.25">
      <c r="A227" s="7"/>
      <c r="B227" s="10"/>
      <c r="C227" s="10"/>
      <c r="F227" s="14"/>
      <c r="J227" s="6"/>
      <c r="K227" s="6"/>
      <c r="L227" s="6"/>
      <c r="M227" s="6"/>
      <c r="N227" s="6"/>
      <c r="O227" s="6"/>
      <c r="P227" s="6"/>
      <c r="Q227" s="6"/>
      <c r="R227" s="11"/>
    </row>
    <row r="228" spans="1:18" s="3" customFormat="1" x14ac:dyDescent="0.25">
      <c r="A228" s="7"/>
      <c r="F228" s="14"/>
      <c r="J228" s="6"/>
      <c r="K228" s="6"/>
      <c r="L228" s="6"/>
      <c r="M228" s="6"/>
      <c r="N228" s="6"/>
      <c r="O228" s="6"/>
      <c r="P228" s="6"/>
      <c r="Q228" s="6"/>
      <c r="R228" s="11"/>
    </row>
    <row r="229" spans="1:18" s="3" customFormat="1" x14ac:dyDescent="0.25">
      <c r="A229" s="7"/>
      <c r="F229" s="15"/>
      <c r="J229" s="6"/>
      <c r="K229" s="6"/>
      <c r="L229" s="6"/>
      <c r="M229" s="6"/>
      <c r="N229" s="6"/>
      <c r="O229" s="6"/>
      <c r="P229" s="6"/>
      <c r="Q229" s="6"/>
      <c r="R229" s="11"/>
    </row>
  </sheetData>
  <sheetProtection autoFilter="0"/>
  <protectedRanges>
    <protectedRange sqref="J6:R222" name="Náklady"/>
  </protectedRanges>
  <autoFilter ref="A5:I224" xr:uid="{00000000-0009-0000-0000-000000000000}"/>
  <mergeCells count="10">
    <mergeCell ref="B226:C226"/>
    <mergeCell ref="A223:I224"/>
    <mergeCell ref="R4:R5"/>
    <mergeCell ref="R223:R224"/>
    <mergeCell ref="A2:E2"/>
    <mergeCell ref="F2:L2"/>
    <mergeCell ref="A3:R3"/>
    <mergeCell ref="A4:I4"/>
    <mergeCell ref="J4:P4"/>
    <mergeCell ref="J223:Q224"/>
  </mergeCells>
  <phoneticPr fontId="15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3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Čištění ORL a SV ČS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2026-01-07T07:10:32Z</dcterms:modified>
</cp:coreProperties>
</file>