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3375" activeTab="0"/>
  </bookViews>
  <sheets>
    <sheet name="ČEPRO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<sst xmlns="http://schemas.openxmlformats.org/spreadsheetml/2006/main" count="107" uniqueCount="64">
  <si>
    <t>Hadicový můstek</t>
  </si>
  <si>
    <t>Hydrantový nástavec</t>
  </si>
  <si>
    <t>Pěnotvorná proudnice na těžkou pěnu</t>
  </si>
  <si>
    <t>Požární sekera bourací</t>
  </si>
  <si>
    <t>Rozdělovač</t>
  </si>
  <si>
    <t>Tekuté mýdlo 500ml</t>
  </si>
  <si>
    <t>Lékárnička velikost II</t>
  </si>
  <si>
    <t>Pákové kleště</t>
  </si>
  <si>
    <t>Pěnotvorná proudnice na střední pěnu s průtokem nejméně 200 l.min-1</t>
  </si>
  <si>
    <t>Typ</t>
  </si>
  <si>
    <t>Dalekohled</t>
  </si>
  <si>
    <t>pár</t>
  </si>
  <si>
    <t>Izolovaná požární hadice 75x20 m</t>
  </si>
  <si>
    <t>Klíč k nadzemnímu hydrantu</t>
  </si>
  <si>
    <t>Klíč k podzemnímu hydrantu</t>
  </si>
  <si>
    <t>Klíč na hadice a armatury 75/52</t>
  </si>
  <si>
    <t>Klíč na sací hadice</t>
  </si>
  <si>
    <t xml:space="preserve">Kombinovaná proudnice 52 pro plný a roztříštěný proud </t>
  </si>
  <si>
    <t>Krumpáč</t>
  </si>
  <si>
    <t>Lopata</t>
  </si>
  <si>
    <t xml:space="preserve">Náhradní tlaková láhev   </t>
  </si>
  <si>
    <t>Papírové ručníky</t>
  </si>
  <si>
    <t>balení</t>
  </si>
  <si>
    <t>Proudnice 52 s uzávěrem</t>
  </si>
  <si>
    <t>Proudnice 75</t>
  </si>
  <si>
    <t>Přechod 75/52</t>
  </si>
  <si>
    <t>Přenosná lafetová proudnice</t>
  </si>
  <si>
    <t>Přenosný kulový kohout B75</t>
  </si>
  <si>
    <t>Přenosný přiměšovač</t>
  </si>
  <si>
    <t>Přenosný záchranný a zásahový žebřík pro hasiče pro tři osoby s dostupnou výškou min. 8m</t>
  </si>
  <si>
    <t>Přetlakový ventil</t>
  </si>
  <si>
    <t>ks</t>
  </si>
  <si>
    <t>sada</t>
  </si>
  <si>
    <t>Rukavice lékařské pro jednorázové použití nesterilní</t>
  </si>
  <si>
    <t>Sací hadice, celková délka sady 10m</t>
  </si>
  <si>
    <t>Sací koš</t>
  </si>
  <si>
    <t>Sací nástavec na pěnidlo</t>
  </si>
  <si>
    <t>Sběrač 2 x 75</t>
  </si>
  <si>
    <t>Trhací hák</t>
  </si>
  <si>
    <t>Ventilové lano na vidlici</t>
  </si>
  <si>
    <t>Vyprošťovací nůž (řezák) na bezpečnostní pásy</t>
  </si>
  <si>
    <t>Vytyčovací páska 100 m</t>
  </si>
  <si>
    <t>Záchytné lano na vidlici</t>
  </si>
  <si>
    <t>Přenosný hasicí přístroj práškový s hasící schopností 34A a zároveň 183B</t>
  </si>
  <si>
    <t>Ploché páčidlo</t>
  </si>
  <si>
    <t>Objímka na izolovanou požární hadici 75 v obalu</t>
  </si>
  <si>
    <t>Objímka na izolovanou požární hadici 52 v obalu</t>
  </si>
  <si>
    <t>Izolovaná požární hadice 52x20 m</t>
  </si>
  <si>
    <t>Izolovaná požární hadice 75x5 m</t>
  </si>
  <si>
    <t xml:space="preserve">Dýchací přístroj s min. zásobou 1600 l vzduchu </t>
  </si>
  <si>
    <t>Cena celkem       (bez DPH)</t>
  </si>
  <si>
    <t>Cena/MJ       (bez DPH)</t>
  </si>
  <si>
    <t>Dodavatel</t>
  </si>
  <si>
    <t>MJ</t>
  </si>
  <si>
    <t>Počet</t>
  </si>
  <si>
    <t>CAS je vybavena následujícími položkami požárního příslušenství:</t>
  </si>
  <si>
    <t>Předmět</t>
  </si>
  <si>
    <t>Skřínka s nástroji v odolném kufru</t>
  </si>
  <si>
    <t>Ruční svítilna včetně dobíjecího úchytu</t>
  </si>
  <si>
    <t>Zadavatel si vyhrazuje právo zvolit rozsah požárního příslušentví požárního vozidla.</t>
  </si>
  <si>
    <r>
      <t xml:space="preserve">Celková nabídková cena C PŘ </t>
    </r>
    <r>
      <rPr>
        <sz val="12"/>
        <color indexed="10"/>
        <rFont val="Calibri Light"/>
        <family val="2"/>
      </rPr>
      <t xml:space="preserve"> (prostý součet všech jednotkových položek - cen příslušenství)</t>
    </r>
  </si>
  <si>
    <t xml:space="preserve">Příloha č. 4 ZD č.: 266/23/OCN  -  Požární příslušenství vozidel </t>
  </si>
  <si>
    <t>Rámcová dohoda na dodávky požární techniky v ČEPRO, a.s., 2024  -  2026 II</t>
  </si>
  <si>
    <t>Výrobce CAS (dodavatel) dodá požární příslušenství podle vyhlášky č. 35/2007 Sb., o technických podmínkách požární techniky ve znění změny vyhlášky č. 53/2010 Sb..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</si>
</sst>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_K_č"/>
    <numFmt numFmtId="181" formatCode="#,##0\ &quot;Kč&quot;"/>
    <numFmt numFmtId="182" formatCode="[$€-2]\ #,##0"/>
    <numFmt numFmtId="183" formatCode="#,##0\ [$€-1]"/>
    <numFmt numFmtId="184" formatCode="0.0%"/>
    <numFmt numFmtId="185" formatCode="#,##0\ [$EUR]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\ &quot;Kč&quot;"/>
    <numFmt numFmtId="190" formatCode="[$€-2]\ #\ ##,000_);[Red]\([$€-2]\ #\ ##,000\)"/>
    <numFmt numFmtId="191" formatCode="[$€ -2]\ #,##0"/>
    <numFmt numFmtId="192" formatCode="[$$  -409]#,##0"/>
    <numFmt numFmtId="193" formatCode="#,##0.000\ [$€-1]"/>
    <numFmt numFmtId="194" formatCode="[$-405]d\.\ mmmm\ yyyy"/>
    <numFmt numFmtId="195" formatCode="d/m/yy;@"/>
    <numFmt numFmtId="196" formatCode="#,##0.0\ &quot;Kč&quot;"/>
    <numFmt numFmtId="197" formatCode="d/m/yyyy\ hh:mm:ss"/>
    <numFmt numFmtId="198" formatCode="[$¥€-2]\ #\ ##,000_);[Red]\([$€-2]\ #\ ##,000\)"/>
  </numFmts>
  <fonts count="57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7.5"/>
      <color indexed="3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color indexed="10"/>
      <name val="Calibri Light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Tahoma"/>
      <family val="2"/>
    </font>
    <font>
      <b/>
      <i/>
      <sz val="10"/>
      <color indexed="36"/>
      <name val="Tahoma"/>
      <family val="2"/>
    </font>
    <font>
      <i/>
      <sz val="10"/>
      <color indexed="36"/>
      <name val="Arial"/>
      <family val="2"/>
    </font>
    <font>
      <b/>
      <sz val="12"/>
      <color indexed="10"/>
      <name val="Calibri Light"/>
      <family val="2"/>
    </font>
    <font>
      <b/>
      <sz val="12"/>
      <color indexed="10"/>
      <name val="Arial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Tahoma"/>
      <family val="2"/>
    </font>
    <font>
      <b/>
      <sz val="10"/>
      <color rgb="FFFF0000"/>
      <name val="Tahoma"/>
      <family val="2"/>
    </font>
    <font>
      <b/>
      <sz val="12"/>
      <color rgb="FFFF0000"/>
      <name val="Calibri Light"/>
      <family val="2"/>
    </font>
    <font>
      <b/>
      <sz val="12"/>
      <color rgb="FFFF0000"/>
      <name val="Arial"/>
      <family val="2"/>
    </font>
    <font>
      <b/>
      <i/>
      <sz val="10"/>
      <color rgb="FF7030A0"/>
      <name val="Tahoma"/>
      <family val="2"/>
    </font>
    <font>
      <i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32" borderId="0" xfId="46" applyFont="1" applyFill="1" applyAlignment="1">
      <alignment horizontal="center"/>
      <protection/>
    </xf>
    <xf numFmtId="0" fontId="5" fillId="32" borderId="0" xfId="46" applyFont="1" applyFill="1">
      <alignment/>
      <protection/>
    </xf>
    <xf numFmtId="0" fontId="5" fillId="32" borderId="10" xfId="46" applyFont="1" applyFill="1" applyBorder="1">
      <alignment/>
      <protection/>
    </xf>
    <xf numFmtId="0" fontId="5" fillId="32" borderId="0" xfId="46" applyFont="1" applyFill="1" applyBorder="1" applyAlignment="1">
      <alignment horizontal="center"/>
      <protection/>
    </xf>
    <xf numFmtId="0" fontId="5" fillId="32" borderId="0" xfId="46" applyFont="1" applyFill="1" applyBorder="1">
      <alignment/>
      <protection/>
    </xf>
    <xf numFmtId="0" fontId="5" fillId="32" borderId="10" xfId="46" applyFont="1" applyFill="1" applyBorder="1" applyAlignment="1">
      <alignment vertical="center"/>
      <protection/>
    </xf>
    <xf numFmtId="0" fontId="5" fillId="32" borderId="0" xfId="46" applyFont="1" applyFill="1" applyBorder="1" applyAlignment="1">
      <alignment horizontal="center" vertical="center"/>
      <protection/>
    </xf>
    <xf numFmtId="0" fontId="5" fillId="32" borderId="0" xfId="46" applyFont="1" applyFill="1" applyBorder="1" applyAlignment="1">
      <alignment vertical="center"/>
      <protection/>
    </xf>
    <xf numFmtId="0" fontId="7" fillId="32" borderId="11" xfId="46" applyFont="1" applyFill="1" applyBorder="1" applyAlignment="1">
      <alignment vertical="center" wrapText="1"/>
      <protection/>
    </xf>
    <xf numFmtId="0" fontId="7" fillId="32" borderId="12" xfId="46" applyFont="1" applyFill="1" applyBorder="1" applyAlignment="1">
      <alignment horizontal="center" vertical="center"/>
      <protection/>
    </xf>
    <xf numFmtId="0" fontId="7" fillId="32" borderId="12" xfId="46" applyFont="1" applyFill="1" applyBorder="1" applyAlignment="1">
      <alignment vertical="center" wrapText="1"/>
      <protection/>
    </xf>
    <xf numFmtId="0" fontId="7" fillId="32" borderId="11" xfId="46" applyFont="1" applyFill="1" applyBorder="1" applyAlignment="1">
      <alignment horizontal="left" vertical="center" wrapText="1"/>
      <protection/>
    </xf>
    <xf numFmtId="0" fontId="7" fillId="32" borderId="12" xfId="46" applyFont="1" applyFill="1" applyBorder="1" applyAlignment="1">
      <alignment vertical="center"/>
      <protection/>
    </xf>
    <xf numFmtId="0" fontId="7" fillId="32" borderId="12" xfId="46" applyFont="1" applyFill="1" applyBorder="1" applyAlignment="1" applyProtection="1">
      <alignment vertical="center" wrapText="1"/>
      <protection locked="0"/>
    </xf>
    <xf numFmtId="0" fontId="7" fillId="32" borderId="12" xfId="46" applyFont="1" applyFill="1" applyBorder="1" applyAlignment="1">
      <alignment horizontal="left" vertical="center" wrapText="1"/>
      <protection/>
    </xf>
    <xf numFmtId="0" fontId="7" fillId="32" borderId="12" xfId="46" applyFont="1" applyFill="1" applyBorder="1" applyAlignment="1">
      <alignment horizontal="center" vertical="center" wrapText="1"/>
      <protection/>
    </xf>
    <xf numFmtId="0" fontId="7" fillId="32" borderId="13" xfId="46" applyFont="1" applyFill="1" applyBorder="1" applyAlignment="1">
      <alignment vertical="center" wrapText="1"/>
      <protection/>
    </xf>
    <xf numFmtId="0" fontId="7" fillId="32" borderId="14" xfId="46" applyFont="1" applyFill="1" applyBorder="1" applyAlignment="1">
      <alignment horizontal="center" vertical="center"/>
      <protection/>
    </xf>
    <xf numFmtId="0" fontId="7" fillId="32" borderId="14" xfId="46" applyFont="1" applyFill="1" applyBorder="1" applyAlignment="1">
      <alignment vertical="center" wrapText="1"/>
      <protection/>
    </xf>
    <xf numFmtId="0" fontId="51" fillId="33" borderId="15" xfId="46" applyFont="1" applyFill="1" applyBorder="1" applyAlignment="1">
      <alignment horizontal="center" vertical="center"/>
      <protection/>
    </xf>
    <xf numFmtId="0" fontId="51" fillId="33" borderId="16" xfId="46" applyFont="1" applyFill="1" applyBorder="1" applyAlignment="1">
      <alignment horizontal="center" vertical="center"/>
      <protection/>
    </xf>
    <xf numFmtId="0" fontId="7" fillId="32" borderId="17" xfId="46" applyFont="1" applyFill="1" applyBorder="1" applyAlignment="1">
      <alignment vertical="center" wrapText="1"/>
      <protection/>
    </xf>
    <xf numFmtId="0" fontId="7" fillId="32" borderId="18" xfId="46" applyFont="1" applyFill="1" applyBorder="1" applyAlignment="1">
      <alignment vertical="center" wrapText="1"/>
      <protection/>
    </xf>
    <xf numFmtId="0" fontId="7" fillId="32" borderId="18" xfId="46" applyFont="1" applyFill="1" applyBorder="1" applyAlignment="1" applyProtection="1">
      <alignment vertical="center" wrapText="1"/>
      <protection locked="0"/>
    </xf>
    <xf numFmtId="0" fontId="7" fillId="32" borderId="18" xfId="46" applyFont="1" applyFill="1" applyBorder="1" applyAlignment="1">
      <alignment horizontal="left" vertical="center"/>
      <protection/>
    </xf>
    <xf numFmtId="0" fontId="7" fillId="32" borderId="18" xfId="46" applyFont="1" applyFill="1" applyBorder="1" applyAlignment="1" applyProtection="1">
      <alignment vertical="center" wrapText="1" readingOrder="1"/>
      <protection locked="0"/>
    </xf>
    <xf numFmtId="0" fontId="7" fillId="32" borderId="18" xfId="46" applyFont="1" applyFill="1" applyBorder="1" applyAlignment="1">
      <alignment horizontal="left" vertical="center" wrapText="1"/>
      <protection/>
    </xf>
    <xf numFmtId="0" fontId="5" fillId="32" borderId="19" xfId="46" applyFont="1" applyFill="1" applyBorder="1" applyAlignment="1">
      <alignment horizontal="center"/>
      <protection/>
    </xf>
    <xf numFmtId="0" fontId="5" fillId="32" borderId="19" xfId="46" applyFont="1" applyFill="1" applyBorder="1" applyAlignment="1">
      <alignment horizontal="center" vertical="center"/>
      <protection/>
    </xf>
    <xf numFmtId="189" fontId="52" fillId="34" borderId="20" xfId="46" applyNumberFormat="1" applyFont="1" applyFill="1" applyBorder="1" applyAlignment="1">
      <alignment horizontal="center" vertical="center"/>
      <protection/>
    </xf>
    <xf numFmtId="2" fontId="10" fillId="0" borderId="20" xfId="46" applyNumberFormat="1" applyFont="1" applyFill="1" applyBorder="1" applyAlignment="1">
      <alignment horizontal="center" vertical="center"/>
      <protection/>
    </xf>
    <xf numFmtId="189" fontId="7" fillId="35" borderId="21" xfId="46" applyNumberFormat="1" applyFont="1" applyFill="1" applyBorder="1" applyAlignment="1">
      <alignment horizontal="center" vertical="center"/>
      <protection/>
    </xf>
    <xf numFmtId="189" fontId="7" fillId="35" borderId="22" xfId="46" applyNumberFormat="1" applyFont="1" applyFill="1" applyBorder="1" applyAlignment="1">
      <alignment horizontal="center" vertical="center"/>
      <protection/>
    </xf>
    <xf numFmtId="189" fontId="7" fillId="35" borderId="23" xfId="46" applyNumberFormat="1" applyFont="1" applyFill="1" applyBorder="1" applyAlignment="1">
      <alignment horizontal="center" vertical="center"/>
      <protection/>
    </xf>
    <xf numFmtId="0" fontId="51" fillId="33" borderId="24" xfId="46" applyFont="1" applyFill="1" applyBorder="1" applyAlignment="1">
      <alignment horizontal="center" vertical="center" wrapText="1"/>
      <protection/>
    </xf>
    <xf numFmtId="0" fontId="51" fillId="33" borderId="20" xfId="46" applyFont="1" applyFill="1" applyBorder="1" applyAlignment="1">
      <alignment horizontal="center" vertical="center" wrapText="1"/>
      <protection/>
    </xf>
    <xf numFmtId="0" fontId="53" fillId="13" borderId="25" xfId="0" applyFont="1" applyFill="1" applyBorder="1" applyAlignment="1">
      <alignment horizontal="justify" vertical="center"/>
    </xf>
    <xf numFmtId="0" fontId="54" fillId="13" borderId="26" xfId="0" applyFont="1" applyFill="1" applyBorder="1" applyAlignment="1">
      <alignment vertical="center"/>
    </xf>
    <xf numFmtId="0" fontId="6" fillId="36" borderId="25" xfId="46" applyFont="1" applyFill="1" applyBorder="1" applyAlignment="1">
      <alignment horizontal="center" vertical="center" wrapText="1"/>
      <protection/>
    </xf>
    <xf numFmtId="0" fontId="6" fillId="36" borderId="2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7" fillId="32" borderId="12" xfId="46" applyFont="1" applyFill="1" applyBorder="1" applyAlignment="1">
      <alignment horizontal="left" vertical="center" wrapText="1"/>
      <protection/>
    </xf>
    <xf numFmtId="0" fontId="7" fillId="32" borderId="12" xfId="46" applyFont="1" applyFill="1" applyBorder="1" applyAlignment="1">
      <alignment horizontal="center" vertical="center"/>
      <protection/>
    </xf>
    <xf numFmtId="0" fontId="7" fillId="32" borderId="18" xfId="46" applyFont="1" applyFill="1" applyBorder="1" applyAlignment="1">
      <alignment vertical="center" wrapText="1"/>
      <protection/>
    </xf>
    <xf numFmtId="189" fontId="7" fillId="35" borderId="22" xfId="46" applyNumberFormat="1" applyFont="1" applyFill="1" applyBorder="1" applyAlignment="1">
      <alignment horizontal="center" vertical="center"/>
      <protection/>
    </xf>
    <xf numFmtId="0" fontId="7" fillId="32" borderId="11" xfId="46" applyFont="1" applyFill="1" applyBorder="1" applyAlignment="1">
      <alignment vertical="center" wrapText="1"/>
      <protection/>
    </xf>
    <xf numFmtId="0" fontId="4" fillId="36" borderId="25" xfId="46" applyFont="1" applyFill="1" applyBorder="1" applyAlignment="1">
      <alignment horizontal="center" vertical="center" wrapText="1"/>
      <protection/>
    </xf>
    <xf numFmtId="0" fontId="0" fillId="36" borderId="26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4" fillId="37" borderId="25" xfId="46" applyFont="1" applyFill="1" applyBorder="1" applyAlignment="1">
      <alignment horizontal="center" vertical="center" wrapText="1"/>
      <protection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55" fillId="32" borderId="25" xfId="46" applyFont="1" applyFill="1" applyBorder="1" applyAlignment="1">
      <alignment vertical="center" wrapText="1"/>
      <protection/>
    </xf>
    <xf numFmtId="0" fontId="56" fillId="0" borderId="26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9" fillId="32" borderId="10" xfId="46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189" fontId="7" fillId="0" borderId="28" xfId="46" applyNumberFormat="1" applyFont="1" applyFill="1" applyBorder="1" applyAlignment="1">
      <alignment horizontal="center" vertical="center"/>
      <protection/>
    </xf>
    <xf numFmtId="189" fontId="7" fillId="0" borderId="29" xfId="46" applyNumberFormat="1" applyFont="1" applyFill="1" applyBorder="1" applyAlignment="1">
      <alignment horizontal="center" vertical="center"/>
      <protection/>
    </xf>
    <xf numFmtId="189" fontId="7" fillId="0" borderId="29" xfId="46" applyNumberFormat="1" applyFont="1" applyFill="1" applyBorder="1" applyAlignment="1">
      <alignment horizontal="center" vertical="center" wrapText="1"/>
      <protection/>
    </xf>
    <xf numFmtId="189" fontId="7" fillId="0" borderId="29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15" zoomScaleNormal="115" zoomScalePageLayoutView="0" workbookViewId="0" topLeftCell="A37">
      <selection activeCell="M60" sqref="M60"/>
    </sheetView>
  </sheetViews>
  <sheetFormatPr defaultColWidth="8.7109375" defaultRowHeight="12.75"/>
  <cols>
    <col min="1" max="1" width="41.28125" style="2" customWidth="1"/>
    <col min="2" max="2" width="9.140625" style="1" customWidth="1"/>
    <col min="3" max="3" width="6.00390625" style="1" customWidth="1"/>
    <col min="4" max="4" width="13.8515625" style="2" customWidth="1"/>
    <col min="5" max="5" width="18.28125" style="2" customWidth="1"/>
    <col min="6" max="6" width="11.00390625" style="1" customWidth="1"/>
    <col min="7" max="7" width="16.57421875" style="1" customWidth="1"/>
    <col min="8" max="16384" width="8.7109375" style="2" customWidth="1"/>
  </cols>
  <sheetData>
    <row r="1" spans="1:7" ht="31.5" customHeight="1" thickBot="1">
      <c r="A1" s="50" t="s">
        <v>62</v>
      </c>
      <c r="B1" s="51"/>
      <c r="C1" s="51"/>
      <c r="D1" s="51"/>
      <c r="E1" s="51"/>
      <c r="F1" s="51"/>
      <c r="G1" s="52"/>
    </row>
    <row r="2" spans="1:7" ht="21" customHeight="1" thickBot="1">
      <c r="A2" s="47" t="s">
        <v>61</v>
      </c>
      <c r="B2" s="48"/>
      <c r="C2" s="48"/>
      <c r="D2" s="48"/>
      <c r="E2" s="48"/>
      <c r="F2" s="48"/>
      <c r="G2" s="49"/>
    </row>
    <row r="3" spans="1:7" ht="20.25" customHeight="1" thickBot="1">
      <c r="A3" s="56" t="s">
        <v>55</v>
      </c>
      <c r="B3" s="57"/>
      <c r="C3" s="57"/>
      <c r="D3" s="57"/>
      <c r="E3" s="5"/>
      <c r="F3" s="4"/>
      <c r="G3" s="28"/>
    </row>
    <row r="4" spans="1:7" ht="38.25" customHeight="1" thickBot="1">
      <c r="A4" s="53" t="s">
        <v>63</v>
      </c>
      <c r="B4" s="54"/>
      <c r="C4" s="54"/>
      <c r="D4" s="54"/>
      <c r="E4" s="54"/>
      <c r="F4" s="54"/>
      <c r="G4" s="55"/>
    </row>
    <row r="5" spans="1:7" ht="15.75" thickBot="1">
      <c r="A5" s="3"/>
      <c r="B5" s="4"/>
      <c r="C5" s="4"/>
      <c r="D5" s="5"/>
      <c r="E5" s="5"/>
      <c r="F5" s="4"/>
      <c r="G5" s="28"/>
    </row>
    <row r="6" spans="1:7" ht="35.25" customHeight="1" thickBot="1">
      <c r="A6" s="20" t="s">
        <v>56</v>
      </c>
      <c r="B6" s="21" t="s">
        <v>54</v>
      </c>
      <c r="C6" s="21" t="s">
        <v>53</v>
      </c>
      <c r="D6" s="21" t="s">
        <v>52</v>
      </c>
      <c r="E6" s="21" t="s">
        <v>9</v>
      </c>
      <c r="F6" s="35" t="s">
        <v>51</v>
      </c>
      <c r="G6" s="36" t="s">
        <v>50</v>
      </c>
    </row>
    <row r="7" spans="1:7" ht="22.5" customHeight="1">
      <c r="A7" s="17" t="s">
        <v>10</v>
      </c>
      <c r="B7" s="18">
        <v>1</v>
      </c>
      <c r="C7" s="18" t="s">
        <v>31</v>
      </c>
      <c r="D7" s="19"/>
      <c r="E7" s="22"/>
      <c r="F7" s="58"/>
      <c r="G7" s="32">
        <f>F7</f>
        <v>0</v>
      </c>
    </row>
    <row r="8" spans="1:7" ht="28.5">
      <c r="A8" s="9" t="s">
        <v>49</v>
      </c>
      <c r="B8" s="10">
        <v>2</v>
      </c>
      <c r="C8" s="10" t="s">
        <v>31</v>
      </c>
      <c r="D8" s="11"/>
      <c r="E8" s="23"/>
      <c r="F8" s="59"/>
      <c r="G8" s="33">
        <f>2*F8</f>
        <v>0</v>
      </c>
    </row>
    <row r="9" spans="1:7" ht="15">
      <c r="A9" s="12" t="s">
        <v>0</v>
      </c>
      <c r="B9" s="10">
        <v>2</v>
      </c>
      <c r="C9" s="10" t="s">
        <v>31</v>
      </c>
      <c r="D9" s="11"/>
      <c r="E9" s="23"/>
      <c r="F9" s="60"/>
      <c r="G9" s="33">
        <f>2*F9</f>
        <v>0</v>
      </c>
    </row>
    <row r="10" spans="1:7" ht="15">
      <c r="A10" s="9" t="s">
        <v>1</v>
      </c>
      <c r="B10" s="10">
        <v>1</v>
      </c>
      <c r="C10" s="10" t="s">
        <v>31</v>
      </c>
      <c r="D10" s="11"/>
      <c r="E10" s="23"/>
      <c r="F10" s="59"/>
      <c r="G10" s="33">
        <f>F10</f>
        <v>0</v>
      </c>
    </row>
    <row r="11" spans="1:7" ht="15">
      <c r="A11" s="9" t="s">
        <v>48</v>
      </c>
      <c r="B11" s="10">
        <v>2</v>
      </c>
      <c r="C11" s="10" t="s">
        <v>31</v>
      </c>
      <c r="D11" s="11"/>
      <c r="E11" s="23"/>
      <c r="F11" s="59"/>
      <c r="G11" s="33">
        <f>2*F11</f>
        <v>0</v>
      </c>
    </row>
    <row r="12" spans="1:7" ht="15">
      <c r="A12" s="9" t="s">
        <v>47</v>
      </c>
      <c r="B12" s="10">
        <v>6</v>
      </c>
      <c r="C12" s="10" t="s">
        <v>31</v>
      </c>
      <c r="D12" s="11"/>
      <c r="E12" s="23"/>
      <c r="F12" s="59"/>
      <c r="G12" s="33">
        <f>6*F12</f>
        <v>0</v>
      </c>
    </row>
    <row r="13" spans="1:7" ht="15">
      <c r="A13" s="9" t="s">
        <v>12</v>
      </c>
      <c r="B13" s="10">
        <v>10</v>
      </c>
      <c r="C13" s="10" t="s">
        <v>31</v>
      </c>
      <c r="D13" s="11"/>
      <c r="E13" s="23"/>
      <c r="F13" s="59"/>
      <c r="G13" s="33">
        <f>10*F13</f>
        <v>0</v>
      </c>
    </row>
    <row r="14" spans="1:7" ht="15">
      <c r="A14" s="9" t="s">
        <v>13</v>
      </c>
      <c r="B14" s="10">
        <v>1</v>
      </c>
      <c r="C14" s="10" t="s">
        <v>31</v>
      </c>
      <c r="D14" s="11"/>
      <c r="E14" s="23"/>
      <c r="F14" s="59"/>
      <c r="G14" s="33">
        <f>F14</f>
        <v>0</v>
      </c>
    </row>
    <row r="15" spans="1:7" ht="15">
      <c r="A15" s="9" t="s">
        <v>14</v>
      </c>
      <c r="B15" s="10">
        <v>1</v>
      </c>
      <c r="C15" s="10" t="s">
        <v>31</v>
      </c>
      <c r="D15" s="11"/>
      <c r="E15" s="23"/>
      <c r="F15" s="59"/>
      <c r="G15" s="33">
        <f>F15</f>
        <v>0</v>
      </c>
    </row>
    <row r="16" spans="1:7" ht="15">
      <c r="A16" s="9" t="s">
        <v>15</v>
      </c>
      <c r="B16" s="10">
        <v>2</v>
      </c>
      <c r="C16" s="10" t="s">
        <v>31</v>
      </c>
      <c r="D16" s="11"/>
      <c r="E16" s="23"/>
      <c r="F16" s="59"/>
      <c r="G16" s="33">
        <f>2*F16</f>
        <v>0</v>
      </c>
    </row>
    <row r="17" spans="1:7" ht="17.25" customHeight="1">
      <c r="A17" s="9" t="s">
        <v>16</v>
      </c>
      <c r="B17" s="10">
        <v>2</v>
      </c>
      <c r="C17" s="10" t="s">
        <v>31</v>
      </c>
      <c r="D17" s="11"/>
      <c r="E17" s="23"/>
      <c r="F17" s="59"/>
      <c r="G17" s="33">
        <f>2*F17</f>
        <v>0</v>
      </c>
    </row>
    <row r="18" spans="1:7" ht="28.5">
      <c r="A18" s="9" t="s">
        <v>17</v>
      </c>
      <c r="B18" s="10">
        <v>1</v>
      </c>
      <c r="C18" s="10" t="s">
        <v>31</v>
      </c>
      <c r="D18" s="11"/>
      <c r="E18" s="23"/>
      <c r="F18" s="59"/>
      <c r="G18" s="33">
        <f>F18</f>
        <v>0</v>
      </c>
    </row>
    <row r="19" spans="1:7" ht="15">
      <c r="A19" s="9" t="s">
        <v>18</v>
      </c>
      <c r="B19" s="10">
        <v>1</v>
      </c>
      <c r="C19" s="10" t="s">
        <v>31</v>
      </c>
      <c r="D19" s="11"/>
      <c r="E19" s="23"/>
      <c r="F19" s="59"/>
      <c r="G19" s="33">
        <f>F19</f>
        <v>0</v>
      </c>
    </row>
    <row r="20" spans="1:7" ht="15">
      <c r="A20" s="12" t="s">
        <v>6</v>
      </c>
      <c r="B20" s="10">
        <v>1</v>
      </c>
      <c r="C20" s="10" t="s">
        <v>31</v>
      </c>
      <c r="D20" s="11"/>
      <c r="E20" s="23"/>
      <c r="F20" s="60"/>
      <c r="G20" s="33">
        <f>F20</f>
        <v>0</v>
      </c>
    </row>
    <row r="21" spans="1:7" ht="15">
      <c r="A21" s="12" t="s">
        <v>19</v>
      </c>
      <c r="B21" s="10">
        <v>1</v>
      </c>
      <c r="C21" s="10" t="s">
        <v>31</v>
      </c>
      <c r="D21" s="11"/>
      <c r="E21" s="23"/>
      <c r="F21" s="60"/>
      <c r="G21" s="33">
        <f>F21</f>
        <v>0</v>
      </c>
    </row>
    <row r="22" spans="1:7" ht="18" customHeight="1">
      <c r="A22" s="9" t="s">
        <v>20</v>
      </c>
      <c r="B22" s="10">
        <v>2</v>
      </c>
      <c r="C22" s="10" t="s">
        <v>31</v>
      </c>
      <c r="D22" s="13"/>
      <c r="E22" s="24"/>
      <c r="F22" s="59"/>
      <c r="G22" s="33">
        <f>2*F22</f>
        <v>0</v>
      </c>
    </row>
    <row r="23" spans="1:7" ht="15">
      <c r="A23" s="46" t="s">
        <v>46</v>
      </c>
      <c r="B23" s="43">
        <v>4</v>
      </c>
      <c r="C23" s="43" t="s">
        <v>31</v>
      </c>
      <c r="D23" s="42"/>
      <c r="E23" s="44"/>
      <c r="F23" s="61"/>
      <c r="G23" s="45">
        <f>4*F23</f>
        <v>0</v>
      </c>
    </row>
    <row r="24" spans="1:7" ht="15">
      <c r="A24" s="46"/>
      <c r="B24" s="43"/>
      <c r="C24" s="43"/>
      <c r="D24" s="42"/>
      <c r="E24" s="44"/>
      <c r="F24" s="61"/>
      <c r="G24" s="45"/>
    </row>
    <row r="25" spans="1:7" ht="15">
      <c r="A25" s="46" t="s">
        <v>45</v>
      </c>
      <c r="B25" s="43">
        <v>4</v>
      </c>
      <c r="C25" s="43" t="s">
        <v>31</v>
      </c>
      <c r="D25" s="42"/>
      <c r="E25" s="44"/>
      <c r="F25" s="61"/>
      <c r="G25" s="45">
        <f>4*F25</f>
        <v>0</v>
      </c>
    </row>
    <row r="26" spans="1:7" ht="15">
      <c r="A26" s="46"/>
      <c r="B26" s="43"/>
      <c r="C26" s="43"/>
      <c r="D26" s="42"/>
      <c r="E26" s="44"/>
      <c r="F26" s="61"/>
      <c r="G26" s="45"/>
    </row>
    <row r="27" spans="1:7" ht="15">
      <c r="A27" s="9" t="s">
        <v>7</v>
      </c>
      <c r="B27" s="10">
        <v>1</v>
      </c>
      <c r="C27" s="10" t="s">
        <v>31</v>
      </c>
      <c r="D27" s="11"/>
      <c r="E27" s="23"/>
      <c r="F27" s="59"/>
      <c r="G27" s="33">
        <f>F27</f>
        <v>0</v>
      </c>
    </row>
    <row r="28" spans="1:7" ht="15">
      <c r="A28" s="9" t="s">
        <v>21</v>
      </c>
      <c r="B28" s="10">
        <v>1</v>
      </c>
      <c r="C28" s="10" t="s">
        <v>22</v>
      </c>
      <c r="D28" s="11"/>
      <c r="E28" s="23"/>
      <c r="F28" s="59"/>
      <c r="G28" s="33">
        <f aca="true" t="shared" si="0" ref="G28:G33">F28</f>
        <v>0</v>
      </c>
    </row>
    <row r="29" spans="1:7" ht="28.5">
      <c r="A29" s="9" t="s">
        <v>8</v>
      </c>
      <c r="B29" s="10">
        <v>1</v>
      </c>
      <c r="C29" s="10" t="s">
        <v>31</v>
      </c>
      <c r="D29" s="11"/>
      <c r="E29" s="23"/>
      <c r="F29" s="59"/>
      <c r="G29" s="33">
        <f t="shared" si="0"/>
        <v>0</v>
      </c>
    </row>
    <row r="30" spans="1:7" ht="15">
      <c r="A30" s="9" t="s">
        <v>2</v>
      </c>
      <c r="B30" s="10">
        <v>1</v>
      </c>
      <c r="C30" s="10" t="s">
        <v>31</v>
      </c>
      <c r="D30" s="11"/>
      <c r="E30" s="23"/>
      <c r="F30" s="59"/>
      <c r="G30" s="33">
        <f t="shared" si="0"/>
        <v>0</v>
      </c>
    </row>
    <row r="31" spans="1:7" ht="15">
      <c r="A31" s="9" t="s">
        <v>44</v>
      </c>
      <c r="B31" s="10">
        <v>1</v>
      </c>
      <c r="C31" s="10" t="s">
        <v>31</v>
      </c>
      <c r="D31" s="11"/>
      <c r="E31" s="23"/>
      <c r="F31" s="59"/>
      <c r="G31" s="33">
        <f t="shared" si="0"/>
        <v>0</v>
      </c>
    </row>
    <row r="32" spans="1:7" ht="15">
      <c r="A32" s="9" t="s">
        <v>3</v>
      </c>
      <c r="B32" s="10">
        <v>1</v>
      </c>
      <c r="C32" s="10" t="s">
        <v>31</v>
      </c>
      <c r="D32" s="11"/>
      <c r="E32" s="23"/>
      <c r="F32" s="59"/>
      <c r="G32" s="33">
        <f t="shared" si="0"/>
        <v>0</v>
      </c>
    </row>
    <row r="33" spans="1:7" ht="15">
      <c r="A33" s="9" t="s">
        <v>23</v>
      </c>
      <c r="B33" s="10">
        <v>1</v>
      </c>
      <c r="C33" s="10" t="s">
        <v>31</v>
      </c>
      <c r="D33" s="11"/>
      <c r="E33" s="23"/>
      <c r="F33" s="59"/>
      <c r="G33" s="33">
        <f t="shared" si="0"/>
        <v>0</v>
      </c>
    </row>
    <row r="34" spans="1:7" ht="15">
      <c r="A34" s="9" t="s">
        <v>24</v>
      </c>
      <c r="B34" s="10">
        <v>2</v>
      </c>
      <c r="C34" s="10" t="s">
        <v>31</v>
      </c>
      <c r="D34" s="11"/>
      <c r="E34" s="23"/>
      <c r="F34" s="59"/>
      <c r="G34" s="33">
        <f>2*F34</f>
        <v>0</v>
      </c>
    </row>
    <row r="35" spans="1:7" ht="15">
      <c r="A35" s="9" t="s">
        <v>25</v>
      </c>
      <c r="B35" s="10">
        <v>2</v>
      </c>
      <c r="C35" s="10" t="s">
        <v>31</v>
      </c>
      <c r="D35" s="11"/>
      <c r="E35" s="23"/>
      <c r="F35" s="59"/>
      <c r="G35" s="33">
        <f>2*F35</f>
        <v>0</v>
      </c>
    </row>
    <row r="36" spans="1:7" ht="15" customHeight="1">
      <c r="A36" s="9" t="s">
        <v>26</v>
      </c>
      <c r="B36" s="10">
        <v>1</v>
      </c>
      <c r="C36" s="10" t="s">
        <v>31</v>
      </c>
      <c r="D36" s="15"/>
      <c r="E36" s="25"/>
      <c r="F36" s="59"/>
      <c r="G36" s="33">
        <f>F36</f>
        <v>0</v>
      </c>
    </row>
    <row r="37" spans="1:7" ht="28.5">
      <c r="A37" s="9" t="s">
        <v>43</v>
      </c>
      <c r="B37" s="10">
        <v>1</v>
      </c>
      <c r="C37" s="10" t="s">
        <v>31</v>
      </c>
      <c r="D37" s="11"/>
      <c r="E37" s="23"/>
      <c r="F37" s="59"/>
      <c r="G37" s="33">
        <f>F37</f>
        <v>0</v>
      </c>
    </row>
    <row r="38" spans="1:7" ht="15">
      <c r="A38" s="9" t="s">
        <v>27</v>
      </c>
      <c r="B38" s="16">
        <v>2</v>
      </c>
      <c r="C38" s="16" t="s">
        <v>31</v>
      </c>
      <c r="D38" s="11"/>
      <c r="E38" s="23"/>
      <c r="F38" s="60"/>
      <c r="G38" s="33">
        <f>2*F38</f>
        <v>0</v>
      </c>
    </row>
    <row r="39" spans="1:7" ht="15">
      <c r="A39" s="9" t="s">
        <v>28</v>
      </c>
      <c r="B39" s="10">
        <v>1</v>
      </c>
      <c r="C39" s="10" t="s">
        <v>31</v>
      </c>
      <c r="D39" s="11"/>
      <c r="E39" s="23"/>
      <c r="F39" s="59"/>
      <c r="G39" s="33">
        <f>F39</f>
        <v>0</v>
      </c>
    </row>
    <row r="40" spans="1:7" ht="42.75">
      <c r="A40" s="9" t="s">
        <v>29</v>
      </c>
      <c r="B40" s="10">
        <v>1</v>
      </c>
      <c r="C40" s="10" t="s">
        <v>31</v>
      </c>
      <c r="D40" s="11"/>
      <c r="E40" s="23"/>
      <c r="F40" s="59"/>
      <c r="G40" s="33">
        <f>F40</f>
        <v>0</v>
      </c>
    </row>
    <row r="41" spans="1:7" ht="15">
      <c r="A41" s="12" t="s">
        <v>30</v>
      </c>
      <c r="B41" s="10">
        <v>1</v>
      </c>
      <c r="C41" s="10" t="s">
        <v>31</v>
      </c>
      <c r="D41" s="11"/>
      <c r="E41" s="23"/>
      <c r="F41" s="60"/>
      <c r="G41" s="33">
        <f>F41</f>
        <v>0</v>
      </c>
    </row>
    <row r="42" spans="1:7" ht="15">
      <c r="A42" s="9" t="s">
        <v>4</v>
      </c>
      <c r="B42" s="10">
        <v>1</v>
      </c>
      <c r="C42" s="10" t="s">
        <v>31</v>
      </c>
      <c r="D42" s="13"/>
      <c r="E42" s="23"/>
      <c r="F42" s="59"/>
      <c r="G42" s="33">
        <f>F42</f>
        <v>0</v>
      </c>
    </row>
    <row r="43" spans="1:7" ht="15">
      <c r="A43" s="9" t="s">
        <v>58</v>
      </c>
      <c r="B43" s="16">
        <v>2</v>
      </c>
      <c r="C43" s="16" t="s">
        <v>31</v>
      </c>
      <c r="D43" s="11"/>
      <c r="E43" s="23"/>
      <c r="F43" s="60"/>
      <c r="G43" s="33">
        <f>2*F43</f>
        <v>0</v>
      </c>
    </row>
    <row r="44" spans="1:7" ht="28.5">
      <c r="A44" s="9" t="s">
        <v>33</v>
      </c>
      <c r="B44" s="10">
        <v>10</v>
      </c>
      <c r="C44" s="10" t="s">
        <v>11</v>
      </c>
      <c r="D44" s="11"/>
      <c r="E44" s="23"/>
      <c r="F44" s="59"/>
      <c r="G44" s="33">
        <f>10*F44</f>
        <v>0</v>
      </c>
    </row>
    <row r="45" spans="1:7" ht="15">
      <c r="A45" s="12" t="s">
        <v>34</v>
      </c>
      <c r="B45" s="10">
        <v>1</v>
      </c>
      <c r="C45" s="10" t="s">
        <v>32</v>
      </c>
      <c r="D45" s="11"/>
      <c r="E45" s="23"/>
      <c r="F45" s="60"/>
      <c r="G45" s="33">
        <f>F45</f>
        <v>0</v>
      </c>
    </row>
    <row r="46" spans="1:7" ht="15">
      <c r="A46" s="12" t="s">
        <v>35</v>
      </c>
      <c r="B46" s="10">
        <v>1</v>
      </c>
      <c r="C46" s="10" t="s">
        <v>31</v>
      </c>
      <c r="D46" s="11"/>
      <c r="E46" s="23"/>
      <c r="F46" s="60"/>
      <c r="G46" s="33">
        <f aca="true" t="shared" si="1" ref="G46:G55">F46</f>
        <v>0</v>
      </c>
    </row>
    <row r="47" spans="1:7" ht="15">
      <c r="A47" s="9" t="s">
        <v>36</v>
      </c>
      <c r="B47" s="10">
        <v>1</v>
      </c>
      <c r="C47" s="10" t="s">
        <v>31</v>
      </c>
      <c r="D47" s="11"/>
      <c r="E47" s="23"/>
      <c r="F47" s="59"/>
      <c r="G47" s="33">
        <f t="shared" si="1"/>
        <v>0</v>
      </c>
    </row>
    <row r="48" spans="1:7" ht="15">
      <c r="A48" s="9" t="s">
        <v>37</v>
      </c>
      <c r="B48" s="16">
        <v>1</v>
      </c>
      <c r="C48" s="16" t="s">
        <v>31</v>
      </c>
      <c r="D48" s="11"/>
      <c r="E48" s="23"/>
      <c r="F48" s="60"/>
      <c r="G48" s="33">
        <f t="shared" si="1"/>
        <v>0</v>
      </c>
    </row>
    <row r="49" spans="1:7" ht="15">
      <c r="A49" s="9" t="s">
        <v>57</v>
      </c>
      <c r="B49" s="10">
        <v>1</v>
      </c>
      <c r="C49" s="10" t="s">
        <v>31</v>
      </c>
      <c r="D49" s="11"/>
      <c r="E49" s="23"/>
      <c r="F49" s="59"/>
      <c r="G49" s="33">
        <f t="shared" si="1"/>
        <v>0</v>
      </c>
    </row>
    <row r="50" spans="1:7" ht="15">
      <c r="A50" s="9" t="s">
        <v>5</v>
      </c>
      <c r="B50" s="10">
        <v>1</v>
      </c>
      <c r="C50" s="10" t="s">
        <v>31</v>
      </c>
      <c r="D50" s="14"/>
      <c r="E50" s="26"/>
      <c r="F50" s="60"/>
      <c r="G50" s="33">
        <f t="shared" si="1"/>
        <v>0</v>
      </c>
    </row>
    <row r="51" spans="1:7" ht="15">
      <c r="A51" s="9" t="s">
        <v>38</v>
      </c>
      <c r="B51" s="10">
        <v>1</v>
      </c>
      <c r="C51" s="10" t="s">
        <v>31</v>
      </c>
      <c r="D51" s="14"/>
      <c r="E51" s="26"/>
      <c r="F51" s="60"/>
      <c r="G51" s="33">
        <f t="shared" si="1"/>
        <v>0</v>
      </c>
    </row>
    <row r="52" spans="1:7" ht="15">
      <c r="A52" s="12" t="s">
        <v>39</v>
      </c>
      <c r="B52" s="10">
        <v>1</v>
      </c>
      <c r="C52" s="10" t="s">
        <v>31</v>
      </c>
      <c r="D52" s="11"/>
      <c r="E52" s="27"/>
      <c r="F52" s="60"/>
      <c r="G52" s="33">
        <f t="shared" si="1"/>
        <v>0</v>
      </c>
    </row>
    <row r="53" spans="1:7" ht="28.5">
      <c r="A53" s="9" t="s">
        <v>40</v>
      </c>
      <c r="B53" s="10">
        <v>1</v>
      </c>
      <c r="C53" s="10" t="s">
        <v>31</v>
      </c>
      <c r="D53" s="11"/>
      <c r="E53" s="23"/>
      <c r="F53" s="59"/>
      <c r="G53" s="33">
        <f t="shared" si="1"/>
        <v>0</v>
      </c>
    </row>
    <row r="54" spans="1:7" ht="15">
      <c r="A54" s="9" t="s">
        <v>41</v>
      </c>
      <c r="B54" s="10">
        <v>1</v>
      </c>
      <c r="C54" s="10" t="s">
        <v>31</v>
      </c>
      <c r="D54" s="11"/>
      <c r="E54" s="23"/>
      <c r="F54" s="59"/>
      <c r="G54" s="33">
        <f t="shared" si="1"/>
        <v>0</v>
      </c>
    </row>
    <row r="55" spans="1:7" ht="15.75" thickBot="1">
      <c r="A55" s="12" t="s">
        <v>42</v>
      </c>
      <c r="B55" s="10">
        <v>1</v>
      </c>
      <c r="C55" s="10" t="s">
        <v>31</v>
      </c>
      <c r="D55" s="11"/>
      <c r="E55" s="27"/>
      <c r="F55" s="60"/>
      <c r="G55" s="34">
        <f t="shared" si="1"/>
        <v>0</v>
      </c>
    </row>
    <row r="56" spans="1:7" ht="15.75" thickBot="1">
      <c r="A56" s="6"/>
      <c r="B56" s="7"/>
      <c r="C56" s="7"/>
      <c r="D56" s="8"/>
      <c r="E56" s="8"/>
      <c r="F56" s="7"/>
      <c r="G56" s="29"/>
    </row>
    <row r="57" spans="1:7" ht="24.75" customHeight="1" thickBot="1">
      <c r="A57" s="37" t="s">
        <v>60</v>
      </c>
      <c r="B57" s="38"/>
      <c r="C57" s="38"/>
      <c r="D57" s="38"/>
      <c r="E57" s="38"/>
      <c r="F57" s="31"/>
      <c r="G57" s="30">
        <f>SUM(G7:G55)</f>
        <v>0</v>
      </c>
    </row>
    <row r="58" ht="15.75" thickBot="1"/>
    <row r="59" spans="1:7" ht="26.25" customHeight="1" thickBot="1">
      <c r="A59" s="39" t="s">
        <v>59</v>
      </c>
      <c r="B59" s="40"/>
      <c r="C59" s="40"/>
      <c r="D59" s="40"/>
      <c r="E59" s="40"/>
      <c r="F59" s="40"/>
      <c r="G59" s="41"/>
    </row>
  </sheetData>
  <sheetProtection/>
  <mergeCells count="20">
    <mergeCell ref="A2:G2"/>
    <mergeCell ref="A1:G1"/>
    <mergeCell ref="E23:E24"/>
    <mergeCell ref="F23:F24"/>
    <mergeCell ref="G23:G24"/>
    <mergeCell ref="A23:A24"/>
    <mergeCell ref="B23:B24"/>
    <mergeCell ref="C23:C24"/>
    <mergeCell ref="A4:G4"/>
    <mergeCell ref="A3:D3"/>
    <mergeCell ref="A57:E57"/>
    <mergeCell ref="A59:G59"/>
    <mergeCell ref="D23:D24"/>
    <mergeCell ref="B25:B26"/>
    <mergeCell ref="C25:C26"/>
    <mergeCell ref="D25:D26"/>
    <mergeCell ref="E25:E26"/>
    <mergeCell ref="F25:F26"/>
    <mergeCell ref="G25:G26"/>
    <mergeCell ref="A25:A26"/>
  </mergeCells>
  <printOptions/>
  <pageMargins left="0.787401575" right="0.787401575" top="0.984251969" bottom="0.984251969" header="0.4921259845" footer="0.49212598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Ševčík Pavel</cp:lastModifiedBy>
  <cp:lastPrinted>2020-06-01T07:02:11Z</cp:lastPrinted>
  <dcterms:created xsi:type="dcterms:W3CDTF">1997-01-24T11:07:25Z</dcterms:created>
  <dcterms:modified xsi:type="dcterms:W3CDTF">2023-11-07T15:33:36Z</dcterms:modified>
  <cp:category/>
  <cp:version/>
  <cp:contentType/>
  <cp:contentStatus/>
</cp:coreProperties>
</file>