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15" windowHeight="10770" activeTab="0"/>
  </bookViews>
  <sheets>
    <sheet name="EPS" sheetId="1" r:id="rId1"/>
  </sheets>
  <externalReferences>
    <externalReference r:id="rId4"/>
  </externalReferences>
  <definedNames>
    <definedName name="ustredny">#REF!</definedName>
  </definedNames>
  <calcPr fullCalcOnLoad="1"/>
</workbook>
</file>

<file path=xl/sharedStrings.xml><?xml version="1.0" encoding="utf-8"?>
<sst xmlns="http://schemas.openxmlformats.org/spreadsheetml/2006/main" count="333" uniqueCount="178">
  <si>
    <t>sazba DPH</t>
  </si>
  <si>
    <t>název</t>
  </si>
  <si>
    <t>jed.</t>
  </si>
  <si>
    <t>počet</t>
  </si>
  <si>
    <t>jed. cena dodávky</t>
  </si>
  <si>
    <t>dodávka celkem</t>
  </si>
  <si>
    <t>jed. cena montáže</t>
  </si>
  <si>
    <t>montáž celkem</t>
  </si>
  <si>
    <t>TECHNOLOGIE</t>
  </si>
  <si>
    <t>.</t>
  </si>
  <si>
    <t>ks</t>
  </si>
  <si>
    <t>Uložení prvku EPS do grafických map</t>
  </si>
  <si>
    <t>Ústředna EPS Esser IQ8control M   -808004</t>
  </si>
  <si>
    <t>Mikromodul sběrnice esserbus   -784382.D0</t>
  </si>
  <si>
    <t>Mikromodul essernet 62.5kBd   -784840.10</t>
  </si>
  <si>
    <t>Univerzální optická kazeta pro 12 vláken s víčkem</t>
  </si>
  <si>
    <t>Optický hřebínek pro 6 smrštitelných ochran sváru</t>
  </si>
  <si>
    <t xml:space="preserve">Optický pigtail MM 50/125um s konektorem ST </t>
  </si>
  <si>
    <t>Povětrnostní kryt pro tlačítkové hlásiče požáru IQ8</t>
  </si>
  <si>
    <t>Adresný automatický optickokouřový hlásič požáru IQ8Quad   -802371</t>
  </si>
  <si>
    <t>Standardní patice hlásičů IQ8Quad   -805590</t>
  </si>
  <si>
    <t>ROZVODY</t>
  </si>
  <si>
    <t>m</t>
  </si>
  <si>
    <r>
      <t>Uzemňovací vodič CY 4mm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(zelenožlutý)</t>
    </r>
  </si>
  <si>
    <t>Uzemňovací svorka na potrubí (AB, ZSA16)</t>
  </si>
  <si>
    <t>Nerezový pásek pro uzemňovací svorku na potrubí</t>
  </si>
  <si>
    <t>Požárně odolná kovová kabelová příchytka</t>
  </si>
  <si>
    <t>jednoduchá</t>
  </si>
  <si>
    <t>dvojitá</t>
  </si>
  <si>
    <t>6020 ZN -vnější průměr dle EN 20mm</t>
  </si>
  <si>
    <t>6025 ZN -vnější průměr dle EN 25mm</t>
  </si>
  <si>
    <t>6032 ZN -vnější průměr dle EN 32mm</t>
  </si>
  <si>
    <t xml:space="preserve">5220 -pro trubky o vnějším průměru 20mm </t>
  </si>
  <si>
    <t xml:space="preserve">5225 -pro trubky o vnějším průměru 25mm </t>
  </si>
  <si>
    <t xml:space="preserve">5232 -pro trubky o vnějším průměru 32mm </t>
  </si>
  <si>
    <t>Požárně odolné kovové příchytky pro upevnění kabelů na lávky</t>
  </si>
  <si>
    <t>Požárně odolný ocelový kabelový žlab 60x100mm včetně spojovacího i upevňovacího materiálu</t>
  </si>
  <si>
    <t xml:space="preserve">Ocelové víko pro kabelový žlab </t>
  </si>
  <si>
    <t>Jednopólový jistič 230V/10A</t>
  </si>
  <si>
    <t>Drobný instalační a spojovací materiál</t>
  </si>
  <si>
    <t>REKAPITULACE</t>
  </si>
  <si>
    <t>DODÁVKA TECHNOLOGIE</t>
  </si>
  <si>
    <t>MONTÁŽ TECHNOLOGIE</t>
  </si>
  <si>
    <t>DODÁVKA ROZVODU</t>
  </si>
  <si>
    <t>MONTÁŽ ROZVODU</t>
  </si>
  <si>
    <t>MONTÁŽNÍ PLOŠINA PRO PRÁCE VE VÝŠKÁCH</t>
  </si>
  <si>
    <t>hod</t>
  </si>
  <si>
    <t>ÚPRAVY STÁVAJÍCÍHO SYSTÉMU EPS</t>
  </si>
  <si>
    <t>VÝCHOZÍ REVIZE</t>
  </si>
  <si>
    <t>PROJEKTOVÁ DOKUMENTACE SS</t>
  </si>
  <si>
    <t>CESTOVNÉ A NOCLEŽNÉ</t>
  </si>
  <si>
    <t>CENA BEZ DPH</t>
  </si>
  <si>
    <t>DPH 21%</t>
  </si>
  <si>
    <t>CENA CELKEM</t>
  </si>
  <si>
    <t>Adapter pro patice IQ8Quad do vlhka   -805572.50</t>
  </si>
  <si>
    <t>Přídavný kryt proti kapající vodě pro hlásiče IQ8Quad</t>
  </si>
  <si>
    <t>Esserbus koppler 4 vstupy / 2 výstupy   -808623</t>
  </si>
  <si>
    <t>KONTROLA TIČR</t>
  </si>
  <si>
    <t>Ochrana sváru smrštitelná teplem včetně zavaření</t>
  </si>
  <si>
    <t>Čelní ovládací panel pro ústřednu IQ8control C/M                  verze CZ   -786009</t>
  </si>
  <si>
    <t>Optický převodník pro essernet s konektorem F-ST a      optická vlákna MM 50/125um   -784763</t>
  </si>
  <si>
    <t>Adresný IQ8 modul elektroniky tlačítkového hlásiče          požáru s oddělovačem (velké provedení)   -804905</t>
  </si>
  <si>
    <t>Červený kryt tlačítkového hlásiče požáru se sklem              (velké provedení)   -704900</t>
  </si>
  <si>
    <t>Ochranná krytka IP55 na svorkovnici tlačítkového           hlásiče požáru IQ8 (10ks v 1 balení)   -704917</t>
  </si>
  <si>
    <t>Tlačítkový hlásič požáru do prostor s nebezpečím         výbuchu hořlavých par a plynů (EEx dem IIC T6)                        -761697</t>
  </si>
  <si>
    <t>Povětrnostní kryt pro tlačítkové hlásiče požáru do           prostor s nebezpečím výbuchu hořlavých par a plynů</t>
  </si>
  <si>
    <t>Venkovní 4vláknový optický kabel funkční při požáru        MM 50/125um</t>
  </si>
  <si>
    <t>Požárně odolná kovová příchytka OMEGA pro                upevnění trubek</t>
  </si>
  <si>
    <t>Bezpečnostní bariéra pro hlásiče IQ8Quad Ex na        odbočku sběrnice Esserbus   -804744</t>
  </si>
  <si>
    <t>Demontáž stávající ústředny EPS</t>
  </si>
  <si>
    <t>Demontáž stávajících kabelových tras</t>
  </si>
  <si>
    <t>Uložení nových kabelů do stávajících tras</t>
  </si>
  <si>
    <t>Kovová spona pro upevnění stávajícího ocelového víka ke stávajícímu ocelovému kabelovému žlabu</t>
  </si>
  <si>
    <t>Akumulátor AKU 12V/24Ah</t>
  </si>
  <si>
    <t>Akumulátor AKU 12V/38Ah</t>
  </si>
  <si>
    <t>Externí spínaný síťový zdroj 27,6V DC/5A-2x40Ah v nástěnném kovovém krytu</t>
  </si>
  <si>
    <t xml:space="preserve">Kryt pro kopplery z plastické hmoty pro montáž na C nebo DIN lištu   -788603.10 </t>
  </si>
  <si>
    <t>Bezpečnostní bariéra pro hlásiče IQ8Quad Ex na        vstup koppleru   -764744</t>
  </si>
  <si>
    <t>Automatický plamenný IR hlásič požáru do prostor s nebezpečím výbuchu hořlavých plynů a par -zóna 1</t>
  </si>
  <si>
    <t>Povětrnostní kryt pro plamenné hlásiče požáru</t>
  </si>
  <si>
    <t>Resetovací tlačítko pro plamenné hlásiče požáru</t>
  </si>
  <si>
    <t>Popisovací štítek pro ostatní hlásiče požáru</t>
  </si>
  <si>
    <t>Popisovací štítek pro opticko kouřové hlásiče požáru</t>
  </si>
  <si>
    <t>Samoregulační topný kabel o výkonu 10W/m                           RSL 03-2CT (2703-21T00)</t>
  </si>
  <si>
    <t>Ukončovací sada EEx e II DCE 16-02 (2700)</t>
  </si>
  <si>
    <t>Připojovací sada M25x1,5 EEx e II DCP 25-05 (2700)</t>
  </si>
  <si>
    <t>Krabicová rozvodka Ex e II T6 KR 8118/121 (M25x1,5)</t>
  </si>
  <si>
    <t>Certifikovaná požární ucpávka</t>
  </si>
  <si>
    <t>Sdělovací stíněný kabel J-Y(St)Y 2x2x0,8mm</t>
  </si>
  <si>
    <t>Sdělovací stíněný kabel J-Y(St)Y 4x2x0,8mm</t>
  </si>
  <si>
    <r>
      <t>Silový kabel CYKY 3x4mm</t>
    </r>
    <r>
      <rPr>
        <vertAlign val="superscript"/>
        <sz val="9"/>
        <rFont val="Arial CE"/>
        <family val="0"/>
      </rPr>
      <t>2</t>
    </r>
  </si>
  <si>
    <r>
      <t>Silový kabel funkční při požáru 1-CHKE-V 3x1,5mm</t>
    </r>
    <r>
      <rPr>
        <vertAlign val="superscript"/>
        <sz val="9"/>
        <rFont val="Arial CE"/>
        <family val="2"/>
      </rPr>
      <t>2</t>
    </r>
  </si>
  <si>
    <r>
      <t>Silový kabel funkční při požáru 1-CHKE-V 2x2,5mm</t>
    </r>
    <r>
      <rPr>
        <vertAlign val="superscript"/>
        <sz val="9"/>
        <rFont val="Arial CE"/>
        <family val="2"/>
      </rPr>
      <t>2</t>
    </r>
  </si>
  <si>
    <t>Elektroinstalační vkládací lišta z plastické hmoty</t>
  </si>
  <si>
    <t>LV 24x22</t>
  </si>
  <si>
    <t>LV 40x40</t>
  </si>
  <si>
    <t>Ocelový kabelový žlab 60x100x0,75mm</t>
  </si>
  <si>
    <t>Úchyt víka ke žlabu</t>
  </si>
  <si>
    <t xml:space="preserve">Požárně odolná elektroinstalační ocelová trubka </t>
  </si>
  <si>
    <t>Ocelový výložník pro požárně odolný kabelový žlab</t>
  </si>
  <si>
    <t>Nástěnná skříň z plastické hmoty s plným víkem 600x600x170mm včetně montážní desky, osazení komponentů a zapojení</t>
  </si>
  <si>
    <t>Jednopólový jistič 230V/16A s pomocným kontaktem</t>
  </si>
  <si>
    <t>Kovová konstrukce pro upevnění tlačítkového hlásiče požáru na ocelovou nosnou konstrukci objektu</t>
  </si>
  <si>
    <t>Kovová konstrukce pro upevnění plamenného hlásiče požáru na nosnou konstrukci objektu</t>
  </si>
  <si>
    <t>OŽIVENÍ, ODZKOUŠENÍ A FUNKČNÍ ZKOUŠKY</t>
  </si>
  <si>
    <t xml:space="preserve"> ČEPRO, a.s., sklad Loukov</t>
  </si>
  <si>
    <t>Demontáž stávajícího optického převodníku</t>
  </si>
  <si>
    <t>Demontáž stávajícího měniče napětí 12V/24V DC</t>
  </si>
  <si>
    <t>Demontáž stávajícího přídavného zálohovaného zdroje v nástěnném kovovém krytu</t>
  </si>
  <si>
    <t>Demontáž stávajícího tlačítkového hlásiče požáru</t>
  </si>
  <si>
    <t>Demontáž stávajícího tlačítkového hlásiče požáru do prostor s nebezpečím výbuchu hořlavých plynů a par</t>
  </si>
  <si>
    <t>Demontáž stávajícího automatického bodového hlásiče požáru včetně patice</t>
  </si>
  <si>
    <t>Demontáž stávajícího automatického bodového hlásiče požáru včetně patice do prostor s nebezpečím výbuchu hořlavých plynů a par</t>
  </si>
  <si>
    <t>Demontáž stávající bezpečnostní bariéry</t>
  </si>
  <si>
    <t>Demontáž stávajícího Esserbus koppleru</t>
  </si>
  <si>
    <t>Demontáž stávajícího resetovacího modulu</t>
  </si>
  <si>
    <t>Demontáž stávajícího relé</t>
  </si>
  <si>
    <t>Demontáž stávající propojovací krabice</t>
  </si>
  <si>
    <t>Demontáž stávající rozvodné krabice</t>
  </si>
  <si>
    <t>Plastový aktivační prvek pro tlačítkové hlásiče požáru (malé provedení)   -704964</t>
  </si>
  <si>
    <t>Ochranný kryt pro tlačítkové hlásiče požáru (malé provedení)   -704965</t>
  </si>
  <si>
    <t>Adresný IQ8 modul elektroniky tlačítkového hlásiče          požáru s relé (velké provedení)   -804906</t>
  </si>
  <si>
    <t>Modrý kryt tlačítkového hlásiče požáru se sklem              (velké provedení)   -704901</t>
  </si>
  <si>
    <t>Tlačítkový požární hlásič IQ8 s oddělovačem v červeném krytu (malé provedení)   -804971</t>
  </si>
  <si>
    <t>Červená montážní krabice pro tlačítkové hlásiče požáru na omítku (malé provedení)   -704980</t>
  </si>
  <si>
    <t>Adresný automatický optickokouřový hlásič požáru do prostor s nebezpečím výbuchu hořlavých par a plynů IQ8Quad Ex (Ex ib IIC T4)   -803371.EX</t>
  </si>
  <si>
    <t>Bezpečnostní bariéra pro detekční kabel lineárního teplotního hlásiče požáru</t>
  </si>
  <si>
    <t>Vyhodnocovací jednotka lineárního teplotního hlásiče požáru LWM-1   -761290</t>
  </si>
  <si>
    <t>Černý detekční kabel lineárního teplotního hlásiče požáru   -761246</t>
  </si>
  <si>
    <t>Sada pro zakončení detekčního kabelu lineárního teplotního hlásiče požáru   -761243</t>
  </si>
  <si>
    <t>Resetovací modul k montáži na DIN lištu   -781332</t>
  </si>
  <si>
    <t>Požární siréna 9-28V DC - červená</t>
  </si>
  <si>
    <t>Ukončení a zapojení kabelových výstupů v návazných zařízeních</t>
  </si>
  <si>
    <t>Relé 24V DC</t>
  </si>
  <si>
    <t>Demontáž stávajících kabelových rozvodů</t>
  </si>
  <si>
    <t>Odvíčkování a zavíčkování stávajícího ocelovýho kabelového žlabu</t>
  </si>
  <si>
    <t>Odvíčkování a zavíčkování stávajícího ocelového požárního kabelového žlabu</t>
  </si>
  <si>
    <t>Sdělovací stíněný kabel funkční při požáru</t>
  </si>
  <si>
    <t>JE-H(St)H 4x2x0,8mm</t>
  </si>
  <si>
    <t>JE-H(St)H 2x2x0,8mm</t>
  </si>
  <si>
    <t>Pogumované ocelové nosné lanko 4mm</t>
  </si>
  <si>
    <t>Úprava terénu do původního stavu</t>
  </si>
  <si>
    <t>Geodetické zaměření výkopových prací</t>
  </si>
  <si>
    <t>Kovová kabelová příchytka</t>
  </si>
  <si>
    <t>Elektroinstalační tuhá trubka z plastické hmoty 4025 -vnější průměr dle EN 25mm</t>
  </si>
  <si>
    <t xml:space="preserve">Příchytka z plastické hmoty pro upevnění trubek 5325 -pro trubky o vnějším průměru dle EN 25mm </t>
  </si>
  <si>
    <t>Ocelový výložník pro kabelový žlab na stěnu</t>
  </si>
  <si>
    <t>Ocelový výložník pro kabelový žlab na potrubí</t>
  </si>
  <si>
    <t>šířky 200mm</t>
  </si>
  <si>
    <t>šířky 300mm</t>
  </si>
  <si>
    <t>Požárně odolná ocelová kabelová lávka včetně spojovacího i upevňovacího materiálu</t>
  </si>
  <si>
    <t>Nástěnná propojovací krabice z plastické hmoty</t>
  </si>
  <si>
    <t>Nástěnná skříň z plastické hmoty pro optickou vanu a převodníky</t>
  </si>
  <si>
    <t>Nástěnná požárně odolná propojovací krabice</t>
  </si>
  <si>
    <t>Jednopólový proudový chránič 230V/25A-300mA</t>
  </si>
  <si>
    <t>Kovový kryt proti mechanickému poškození kabelů délky 1500mm</t>
  </si>
  <si>
    <t>Kovová konstrukce pro upevnění plamenného hlásiče požáru na nosnou konstrukci nadzemních nádrží</t>
  </si>
  <si>
    <t>Kovová konstrukce pro upevnění vyhodnocovacích jednotek na nosnou konstrukci nadzemních nádrží</t>
  </si>
  <si>
    <t>Sada pro napínání nosného lanka (napínače, svorky)</t>
  </si>
  <si>
    <t>Ocelový výložník z profilu L délky 100mm přivařený ke konstrukci nadzemní nádrže</t>
  </si>
  <si>
    <t>Kovový pásek pro upevnění kabelu k lanku</t>
  </si>
  <si>
    <t>Ocelový výložník z profilu L délky 1000mm (ochrana termocitlivého kabelu)</t>
  </si>
  <si>
    <t>Oprava povrchové ochrany nadzemních nádrží v místě sváru (nátěr speciální barvou)</t>
  </si>
  <si>
    <t>Vytýčení trasy</t>
  </si>
  <si>
    <t>Chránička z plastické hmoty o průměru 100mm</t>
  </si>
  <si>
    <t>Bezpečnostní fólie šířky 22cm</t>
  </si>
  <si>
    <t>Ruční výkop rýhy 35x80cm včetně pískového lože</t>
  </si>
  <si>
    <t>Ruční zához rýhy 35x80cm</t>
  </si>
  <si>
    <r>
      <t>m</t>
    </r>
    <r>
      <rPr>
        <vertAlign val="superscript"/>
        <sz val="9"/>
        <rFont val="Arial CE"/>
        <family val="2"/>
      </rPr>
      <t>2</t>
    </r>
  </si>
  <si>
    <t>Periférní modul s 1 pozicí pro mikromoduly   -772477</t>
  </si>
  <si>
    <t>Modul se 3 pozicemi pro mikromoduly   -772476</t>
  </si>
  <si>
    <t>Obslužné pole požární ochrany (OPPO)</t>
  </si>
  <si>
    <t>Klíčový trezor požární ochrany (KTPO)</t>
  </si>
  <si>
    <t>Zábleskový maják 9-28V DC</t>
  </si>
  <si>
    <t>JE-H(St)H 10x2x0,8mm</t>
  </si>
  <si>
    <t>Zhotovení map nových objektů do grafického nadstavbového programu SBI</t>
  </si>
  <si>
    <t>ÚPRAVY STÁVAJÍCÍHO PROGRAMU SBI</t>
  </si>
  <si>
    <t>SYSTÉM GENERÁLNÍHO KLÍČE NA OBJEKTECH DOTČENÝCH SYSTÉMEM EPS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</si>
</sst>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Times New Roman"/>
      <family val="1"/>
    </font>
    <font>
      <sz val="9"/>
      <name val="Arial CE"/>
      <family val="2"/>
    </font>
    <font>
      <sz val="6"/>
      <name val="Arial CE"/>
      <family val="2"/>
    </font>
    <font>
      <sz val="9"/>
      <color indexed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horizontal="right" vertical="top" wrapText="1"/>
    </xf>
    <xf numFmtId="166" fontId="4" fillId="33" borderId="1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4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9" fontId="5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166" fontId="4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 wrapText="1"/>
    </xf>
    <xf numFmtId="166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9" fontId="10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166" fontId="4" fillId="0" borderId="0" xfId="0" applyNumberFormat="1" applyFont="1" applyBorder="1" applyAlignment="1">
      <alignment vertical="top" wrapText="1"/>
    </xf>
    <xf numFmtId="9" fontId="10" fillId="0" borderId="0" xfId="0" applyNumberFormat="1" applyFont="1" applyAlignment="1">
      <alignment vertical="top"/>
    </xf>
    <xf numFmtId="9" fontId="4" fillId="0" borderId="0" xfId="0" applyNumberFormat="1" applyFont="1" applyAlignment="1">
      <alignment vertical="top"/>
    </xf>
    <xf numFmtId="49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166" fontId="8" fillId="0" borderId="11" xfId="0" applyNumberFormat="1" applyFont="1" applyBorder="1" applyAlignment="1">
      <alignment vertical="top"/>
    </xf>
    <xf numFmtId="166" fontId="8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 wrapText="1"/>
    </xf>
    <xf numFmtId="166" fontId="8" fillId="0" borderId="0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166" fontId="4" fillId="0" borderId="13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166" fontId="4" fillId="0" borderId="13" xfId="0" applyNumberFormat="1" applyFont="1" applyBorder="1" applyAlignment="1">
      <alignment vertical="top" wrapText="1"/>
    </xf>
    <xf numFmtId="166" fontId="4" fillId="0" borderId="0" xfId="0" applyNumberFormat="1" applyFont="1" applyFill="1" applyAlignment="1">
      <alignment wrapText="1"/>
    </xf>
    <xf numFmtId="166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19050</xdr:rowOff>
    </xdr:from>
    <xdr:to>
      <xdr:col>7</xdr:col>
      <xdr:colOff>790575</xdr:colOff>
      <xdr:row>1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16764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avlicekF\Patrol%20Pavl&#237;&#269;ek\ISO\Seznam%20materi&#225;lu\&#268;epro%20V&#269;eln&#225;%20materi&#225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čelná 11-2003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91">
      <selection activeCell="L173" sqref="L173"/>
    </sheetView>
  </sheetViews>
  <sheetFormatPr defaultColWidth="9.00390625" defaultRowHeight="12.75"/>
  <cols>
    <col min="1" max="1" width="3.625" style="0" customWidth="1"/>
    <col min="2" max="2" width="42.125" style="0" customWidth="1"/>
    <col min="3" max="3" width="3.875" style="0" customWidth="1"/>
    <col min="4" max="4" width="7.00390625" style="0" customWidth="1"/>
    <col min="5" max="5" width="7.25390625" style="0" customWidth="1"/>
    <col min="6" max="6" width="10.375" style="0" customWidth="1"/>
    <col min="7" max="7" width="7.875" style="0" customWidth="1"/>
    <col min="8" max="8" width="11.00390625" style="0" customWidth="1"/>
    <col min="9" max="9" width="1.12109375" style="0" customWidth="1"/>
  </cols>
  <sheetData>
    <row r="1" ht="12.75">
      <c r="B1" s="1"/>
    </row>
    <row r="2" ht="12.75" customHeight="1"/>
    <row r="3" ht="12.75" customHeight="1"/>
    <row r="4" ht="18.75" customHeight="1">
      <c r="A4" s="2" t="s">
        <v>105</v>
      </c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7.5" customHeight="1"/>
    <row r="17" ht="12" customHeight="1"/>
    <row r="19" spans="1:8" ht="36">
      <c r="A19" s="4" t="s">
        <v>0</v>
      </c>
      <c r="B19" s="5" t="s">
        <v>1</v>
      </c>
      <c r="C19" s="6" t="s">
        <v>2</v>
      </c>
      <c r="D19" s="7" t="s">
        <v>3</v>
      </c>
      <c r="E19" s="8" t="s">
        <v>4</v>
      </c>
      <c r="F19" s="8" t="s">
        <v>5</v>
      </c>
      <c r="G19" s="8" t="s">
        <v>6</v>
      </c>
      <c r="H19" s="8" t="s">
        <v>7</v>
      </c>
    </row>
    <row r="20" spans="1:8" ht="12.75">
      <c r="A20" s="9"/>
      <c r="B20" s="10" t="s">
        <v>8</v>
      </c>
      <c r="C20" s="11"/>
      <c r="D20" s="12" t="s">
        <v>9</v>
      </c>
      <c r="E20" s="13"/>
      <c r="F20" s="13"/>
      <c r="G20" s="13"/>
      <c r="H20" s="13"/>
    </row>
    <row r="21" spans="1:8" ht="12" customHeight="1">
      <c r="A21" s="19">
        <v>0.21</v>
      </c>
      <c r="B21" s="64" t="s">
        <v>69</v>
      </c>
      <c r="C21" s="20" t="s">
        <v>10</v>
      </c>
      <c r="D21" s="21">
        <v>2</v>
      </c>
      <c r="E21" s="61"/>
      <c r="F21" s="22">
        <f>D21*E21</f>
        <v>0</v>
      </c>
      <c r="G21" s="61"/>
      <c r="H21" s="22">
        <f>D21*G21</f>
        <v>0</v>
      </c>
    </row>
    <row r="22" spans="1:8" ht="12" customHeight="1">
      <c r="A22" s="19">
        <v>0.21</v>
      </c>
      <c r="B22" s="64" t="s">
        <v>106</v>
      </c>
      <c r="C22" s="20" t="s">
        <v>10</v>
      </c>
      <c r="D22" s="21">
        <v>4</v>
      </c>
      <c r="E22" s="61"/>
      <c r="F22" s="22">
        <f>D22*E22</f>
        <v>0</v>
      </c>
      <c r="G22" s="61"/>
      <c r="H22" s="22">
        <f>D22*G22</f>
        <v>0</v>
      </c>
    </row>
    <row r="23" spans="1:8" ht="12" customHeight="1">
      <c r="A23" s="19">
        <v>0.21</v>
      </c>
      <c r="B23" s="64" t="s">
        <v>107</v>
      </c>
      <c r="C23" s="20" t="s">
        <v>10</v>
      </c>
      <c r="D23" s="21">
        <v>2</v>
      </c>
      <c r="E23" s="61"/>
      <c r="F23" s="22">
        <f>D23*E23</f>
        <v>0</v>
      </c>
      <c r="G23" s="61"/>
      <c r="H23" s="22">
        <f>D23*G23</f>
        <v>0</v>
      </c>
    </row>
    <row r="24" spans="1:8" ht="22.5" customHeight="1">
      <c r="A24" s="14">
        <v>0.21</v>
      </c>
      <c r="B24" s="64" t="s">
        <v>108</v>
      </c>
      <c r="C24" s="16" t="s">
        <v>10</v>
      </c>
      <c r="D24" s="17">
        <v>3</v>
      </c>
      <c r="E24" s="60"/>
      <c r="F24" s="18">
        <f aca="true" t="shared" si="0" ref="F24:F31">D24*E24</f>
        <v>0</v>
      </c>
      <c r="G24" s="60"/>
      <c r="H24" s="18">
        <f aca="true" t="shared" si="1" ref="H24:H31">D24*G24</f>
        <v>0</v>
      </c>
    </row>
    <row r="25" spans="1:8" ht="12" customHeight="1">
      <c r="A25" s="19">
        <v>0.21</v>
      </c>
      <c r="B25" s="64" t="s">
        <v>109</v>
      </c>
      <c r="C25" s="20" t="s">
        <v>10</v>
      </c>
      <c r="D25" s="21">
        <v>26</v>
      </c>
      <c r="E25" s="61"/>
      <c r="F25" s="22">
        <f t="shared" si="0"/>
        <v>0</v>
      </c>
      <c r="G25" s="61"/>
      <c r="H25" s="22">
        <f t="shared" si="1"/>
        <v>0</v>
      </c>
    </row>
    <row r="26" spans="1:8" ht="22.5" customHeight="1">
      <c r="A26" s="14">
        <v>0.21</v>
      </c>
      <c r="B26" s="64" t="s">
        <v>110</v>
      </c>
      <c r="C26" s="16" t="s">
        <v>10</v>
      </c>
      <c r="D26" s="17">
        <v>32</v>
      </c>
      <c r="E26" s="60"/>
      <c r="F26" s="18">
        <f t="shared" si="0"/>
        <v>0</v>
      </c>
      <c r="G26" s="60"/>
      <c r="H26" s="18">
        <f t="shared" si="1"/>
        <v>0</v>
      </c>
    </row>
    <row r="27" spans="1:8" ht="22.5" customHeight="1">
      <c r="A27" s="14">
        <v>0.21</v>
      </c>
      <c r="B27" s="64" t="s">
        <v>111</v>
      </c>
      <c r="C27" s="16" t="s">
        <v>10</v>
      </c>
      <c r="D27" s="17">
        <v>68</v>
      </c>
      <c r="E27" s="60"/>
      <c r="F27" s="18">
        <f t="shared" si="0"/>
        <v>0</v>
      </c>
      <c r="G27" s="60"/>
      <c r="H27" s="18">
        <f t="shared" si="1"/>
        <v>0</v>
      </c>
    </row>
    <row r="28" spans="1:8" ht="34.5" customHeight="1">
      <c r="A28" s="14">
        <v>0.21</v>
      </c>
      <c r="B28" s="64" t="s">
        <v>112</v>
      </c>
      <c r="C28" s="16" t="s">
        <v>10</v>
      </c>
      <c r="D28" s="17">
        <v>94</v>
      </c>
      <c r="E28" s="60"/>
      <c r="F28" s="18">
        <f t="shared" si="0"/>
        <v>0</v>
      </c>
      <c r="G28" s="60"/>
      <c r="H28" s="18">
        <f t="shared" si="1"/>
        <v>0</v>
      </c>
    </row>
    <row r="29" spans="1:8" ht="12" customHeight="1">
      <c r="A29" s="19">
        <v>0.21</v>
      </c>
      <c r="B29" s="64" t="s">
        <v>113</v>
      </c>
      <c r="C29" s="20" t="s">
        <v>10</v>
      </c>
      <c r="D29" s="21">
        <v>22</v>
      </c>
      <c r="E29" s="61"/>
      <c r="F29" s="22">
        <f t="shared" si="0"/>
        <v>0</v>
      </c>
      <c r="G29" s="61"/>
      <c r="H29" s="22">
        <f t="shared" si="1"/>
        <v>0</v>
      </c>
    </row>
    <row r="30" spans="1:8" ht="12" customHeight="1">
      <c r="A30" s="19">
        <v>0.21</v>
      </c>
      <c r="B30" s="64" t="s">
        <v>114</v>
      </c>
      <c r="C30" s="20" t="s">
        <v>10</v>
      </c>
      <c r="D30" s="21">
        <v>34</v>
      </c>
      <c r="E30" s="61"/>
      <c r="F30" s="22">
        <f t="shared" si="0"/>
        <v>0</v>
      </c>
      <c r="G30" s="61"/>
      <c r="H30" s="22">
        <f t="shared" si="1"/>
        <v>0</v>
      </c>
    </row>
    <row r="31" spans="1:8" ht="12" customHeight="1">
      <c r="A31" s="19">
        <v>0.21</v>
      </c>
      <c r="B31" s="64" t="s">
        <v>115</v>
      </c>
      <c r="C31" s="20" t="s">
        <v>10</v>
      </c>
      <c r="D31" s="21">
        <v>4</v>
      </c>
      <c r="E31" s="61"/>
      <c r="F31" s="22">
        <f t="shared" si="0"/>
        <v>0</v>
      </c>
      <c r="G31" s="61"/>
      <c r="H31" s="22">
        <f t="shared" si="1"/>
        <v>0</v>
      </c>
    </row>
    <row r="32" spans="1:8" ht="12" customHeight="1">
      <c r="A32" s="19">
        <v>0.21</v>
      </c>
      <c r="B32" s="64" t="s">
        <v>116</v>
      </c>
      <c r="C32" s="20" t="s">
        <v>10</v>
      </c>
      <c r="D32" s="21">
        <v>10</v>
      </c>
      <c r="E32" s="61"/>
      <c r="F32" s="22">
        <f>D32*E32</f>
        <v>0</v>
      </c>
      <c r="G32" s="61"/>
      <c r="H32" s="22">
        <f>D32*G32</f>
        <v>0</v>
      </c>
    </row>
    <row r="33" spans="1:8" ht="22.5" customHeight="1">
      <c r="A33" s="14">
        <v>0.21</v>
      </c>
      <c r="B33" s="15" t="s">
        <v>175</v>
      </c>
      <c r="C33" s="16" t="s">
        <v>10</v>
      </c>
      <c r="D33" s="17">
        <v>3</v>
      </c>
      <c r="E33" s="60"/>
      <c r="F33" s="18">
        <f aca="true" t="shared" si="2" ref="F33:F90">D33*E33</f>
        <v>0</v>
      </c>
      <c r="G33" s="60"/>
      <c r="H33" s="18">
        <f aca="true" t="shared" si="3" ref="H33:H90">D33*G33</f>
        <v>0</v>
      </c>
    </row>
    <row r="34" spans="1:8" ht="12" customHeight="1">
      <c r="A34" s="19">
        <v>0.21</v>
      </c>
      <c r="B34" s="3" t="s">
        <v>11</v>
      </c>
      <c r="C34" s="20" t="s">
        <v>10</v>
      </c>
      <c r="D34" s="21">
        <v>554</v>
      </c>
      <c r="E34" s="61"/>
      <c r="F34" s="22">
        <f t="shared" si="2"/>
        <v>0</v>
      </c>
      <c r="G34" s="61"/>
      <c r="H34" s="22">
        <f t="shared" si="3"/>
        <v>0</v>
      </c>
    </row>
    <row r="35" spans="1:8" ht="12" customHeight="1">
      <c r="A35" s="19">
        <v>0.21</v>
      </c>
      <c r="B35" s="3" t="s">
        <v>12</v>
      </c>
      <c r="C35" s="20" t="s">
        <v>10</v>
      </c>
      <c r="D35" s="21">
        <v>2</v>
      </c>
      <c r="E35" s="61"/>
      <c r="F35" s="22">
        <f t="shared" si="2"/>
        <v>0</v>
      </c>
      <c r="G35" s="61"/>
      <c r="H35" s="22">
        <f t="shared" si="3"/>
        <v>0</v>
      </c>
    </row>
    <row r="36" spans="1:8" ht="22.5" customHeight="1">
      <c r="A36" s="14">
        <v>0.21</v>
      </c>
      <c r="B36" s="23" t="s">
        <v>59</v>
      </c>
      <c r="C36" s="16" t="s">
        <v>10</v>
      </c>
      <c r="D36" s="17">
        <v>2</v>
      </c>
      <c r="E36" s="60"/>
      <c r="F36" s="18">
        <f t="shared" si="2"/>
        <v>0</v>
      </c>
      <c r="G36" s="60"/>
      <c r="H36" s="18">
        <f t="shared" si="3"/>
        <v>0</v>
      </c>
    </row>
    <row r="37" spans="1:8" ht="12" customHeight="1">
      <c r="A37" s="19">
        <v>0.21</v>
      </c>
      <c r="B37" s="23" t="s">
        <v>169</v>
      </c>
      <c r="C37" s="20" t="s">
        <v>10</v>
      </c>
      <c r="D37" s="21">
        <v>1</v>
      </c>
      <c r="E37" s="61"/>
      <c r="F37" s="22">
        <f t="shared" si="2"/>
        <v>0</v>
      </c>
      <c r="G37" s="61"/>
      <c r="H37" s="22">
        <f t="shared" si="3"/>
        <v>0</v>
      </c>
    </row>
    <row r="38" spans="1:8" ht="12" customHeight="1">
      <c r="A38" s="19">
        <v>0.21</v>
      </c>
      <c r="B38" s="15" t="s">
        <v>170</v>
      </c>
      <c r="C38" s="20" t="s">
        <v>10</v>
      </c>
      <c r="D38" s="21">
        <v>4</v>
      </c>
      <c r="E38" s="61"/>
      <c r="F38" s="22">
        <f t="shared" si="2"/>
        <v>0</v>
      </c>
      <c r="G38" s="61"/>
      <c r="H38" s="22">
        <f t="shared" si="3"/>
        <v>0</v>
      </c>
    </row>
    <row r="39" spans="1:8" ht="12" customHeight="1">
      <c r="A39" s="19">
        <v>0.21</v>
      </c>
      <c r="B39" s="23" t="s">
        <v>13</v>
      </c>
      <c r="C39" s="20" t="s">
        <v>10</v>
      </c>
      <c r="D39" s="21">
        <v>6</v>
      </c>
      <c r="E39" s="61"/>
      <c r="F39" s="22">
        <f t="shared" si="2"/>
        <v>0</v>
      </c>
      <c r="G39" s="61"/>
      <c r="H39" s="22">
        <f t="shared" si="3"/>
        <v>0</v>
      </c>
    </row>
    <row r="40" spans="1:8" ht="12" customHeight="1">
      <c r="A40" s="19">
        <v>0.21</v>
      </c>
      <c r="B40" s="23" t="s">
        <v>14</v>
      </c>
      <c r="C40" s="20" t="s">
        <v>10</v>
      </c>
      <c r="D40" s="21">
        <v>2</v>
      </c>
      <c r="E40" s="61"/>
      <c r="F40" s="22">
        <f t="shared" si="2"/>
        <v>0</v>
      </c>
      <c r="G40" s="61"/>
      <c r="H40" s="22">
        <f t="shared" si="3"/>
        <v>0</v>
      </c>
    </row>
    <row r="41" spans="1:8" ht="22.5" customHeight="1">
      <c r="A41" s="14">
        <v>0.21</v>
      </c>
      <c r="B41" s="15" t="s">
        <v>60</v>
      </c>
      <c r="C41" s="16" t="s">
        <v>10</v>
      </c>
      <c r="D41" s="17">
        <v>4</v>
      </c>
      <c r="E41" s="60"/>
      <c r="F41" s="18">
        <f t="shared" si="2"/>
        <v>0</v>
      </c>
      <c r="G41" s="60"/>
      <c r="H41" s="18">
        <f t="shared" si="3"/>
        <v>0</v>
      </c>
    </row>
    <row r="42" spans="1:8" ht="12" customHeight="1">
      <c r="A42" s="19">
        <v>0.21</v>
      </c>
      <c r="B42" s="15" t="s">
        <v>15</v>
      </c>
      <c r="C42" s="20" t="s">
        <v>10</v>
      </c>
      <c r="D42" s="21">
        <v>2</v>
      </c>
      <c r="E42" s="61"/>
      <c r="F42" s="22">
        <f t="shared" si="2"/>
        <v>0</v>
      </c>
      <c r="G42" s="61"/>
      <c r="H42" s="22">
        <f t="shared" si="3"/>
        <v>0</v>
      </c>
    </row>
    <row r="43" spans="1:8" ht="12" customHeight="1">
      <c r="A43" s="19">
        <v>0.21</v>
      </c>
      <c r="B43" s="15" t="s">
        <v>16</v>
      </c>
      <c r="C43" s="20" t="s">
        <v>10</v>
      </c>
      <c r="D43" s="21">
        <v>2</v>
      </c>
      <c r="E43" s="61"/>
      <c r="F43" s="22">
        <f t="shared" si="2"/>
        <v>0</v>
      </c>
      <c r="G43" s="61"/>
      <c r="H43" s="22">
        <f t="shared" si="3"/>
        <v>0</v>
      </c>
    </row>
    <row r="44" spans="1:8" ht="12" customHeight="1">
      <c r="A44" s="19">
        <v>0.21</v>
      </c>
      <c r="B44" s="24" t="s">
        <v>58</v>
      </c>
      <c r="C44" s="20" t="s">
        <v>10</v>
      </c>
      <c r="D44" s="21">
        <v>8</v>
      </c>
      <c r="E44" s="61"/>
      <c r="F44" s="22">
        <f t="shared" si="2"/>
        <v>0</v>
      </c>
      <c r="G44" s="61"/>
      <c r="H44" s="22">
        <f t="shared" si="3"/>
        <v>0</v>
      </c>
    </row>
    <row r="45" spans="1:8" ht="12" customHeight="1">
      <c r="A45" s="19">
        <v>0.21</v>
      </c>
      <c r="B45" s="15" t="s">
        <v>17</v>
      </c>
      <c r="C45" s="20" t="s">
        <v>10</v>
      </c>
      <c r="D45" s="21">
        <v>8</v>
      </c>
      <c r="E45" s="61"/>
      <c r="F45" s="22">
        <f t="shared" si="2"/>
        <v>0</v>
      </c>
      <c r="G45" s="61"/>
      <c r="H45" s="22">
        <f t="shared" si="3"/>
        <v>0</v>
      </c>
    </row>
    <row r="46" spans="1:8" ht="22.5" customHeight="1">
      <c r="A46" s="14">
        <v>0.21</v>
      </c>
      <c r="B46" s="15" t="s">
        <v>75</v>
      </c>
      <c r="C46" s="16" t="s">
        <v>10</v>
      </c>
      <c r="D46" s="17">
        <v>10</v>
      </c>
      <c r="E46" s="60"/>
      <c r="F46" s="18">
        <f t="shared" si="2"/>
        <v>0</v>
      </c>
      <c r="G46" s="60"/>
      <c r="H46" s="18">
        <f t="shared" si="3"/>
        <v>0</v>
      </c>
    </row>
    <row r="47" spans="1:8" ht="12" customHeight="1">
      <c r="A47" s="19">
        <v>0.21</v>
      </c>
      <c r="B47" s="15" t="s">
        <v>73</v>
      </c>
      <c r="C47" s="20" t="s">
        <v>10</v>
      </c>
      <c r="D47" s="21">
        <v>4</v>
      </c>
      <c r="E47" s="61"/>
      <c r="F47" s="22">
        <f t="shared" si="2"/>
        <v>0</v>
      </c>
      <c r="G47" s="61"/>
      <c r="H47" s="22">
        <f t="shared" si="3"/>
        <v>0</v>
      </c>
    </row>
    <row r="48" spans="1:8" ht="12" customHeight="1">
      <c r="A48" s="19">
        <v>0.21</v>
      </c>
      <c r="B48" s="15" t="s">
        <v>74</v>
      </c>
      <c r="C48" s="20" t="s">
        <v>10</v>
      </c>
      <c r="D48" s="21">
        <v>20</v>
      </c>
      <c r="E48" s="61"/>
      <c r="F48" s="22">
        <f t="shared" si="2"/>
        <v>0</v>
      </c>
      <c r="G48" s="61"/>
      <c r="H48" s="22">
        <f t="shared" si="3"/>
        <v>0</v>
      </c>
    </row>
    <row r="49" spans="1:8" ht="12" customHeight="1">
      <c r="A49" s="19">
        <v>0.21</v>
      </c>
      <c r="B49" s="23" t="s">
        <v>171</v>
      </c>
      <c r="C49" s="20" t="s">
        <v>10</v>
      </c>
      <c r="D49" s="21">
        <v>1</v>
      </c>
      <c r="E49" s="61"/>
      <c r="F49" s="22">
        <f>D49*E49</f>
        <v>0</v>
      </c>
      <c r="G49" s="61"/>
      <c r="H49" s="22">
        <f>D49*G49</f>
        <v>0</v>
      </c>
    </row>
    <row r="50" spans="1:8" ht="12" customHeight="1">
      <c r="A50" s="19">
        <v>0.21</v>
      </c>
      <c r="B50" s="23" t="s">
        <v>172</v>
      </c>
      <c r="C50" s="20" t="s">
        <v>10</v>
      </c>
      <c r="D50" s="21">
        <v>1</v>
      </c>
      <c r="E50" s="61"/>
      <c r="F50" s="22">
        <f>D50*E50</f>
        <v>0</v>
      </c>
      <c r="G50" s="61"/>
      <c r="H50" s="22">
        <f>D50*G50</f>
        <v>0</v>
      </c>
    </row>
    <row r="51" spans="1:8" ht="12" customHeight="1">
      <c r="A51" s="19">
        <v>0.21</v>
      </c>
      <c r="B51" s="15" t="s">
        <v>56</v>
      </c>
      <c r="C51" s="20" t="s">
        <v>10</v>
      </c>
      <c r="D51" s="21">
        <v>88</v>
      </c>
      <c r="E51" s="61"/>
      <c r="F51" s="22">
        <f>D51*E51</f>
        <v>0</v>
      </c>
      <c r="G51" s="61"/>
      <c r="H51" s="22">
        <f>D51*G51</f>
        <v>0</v>
      </c>
    </row>
    <row r="52" spans="1:8" ht="22.5" customHeight="1">
      <c r="A52" s="14">
        <v>0.21</v>
      </c>
      <c r="B52" s="15" t="s">
        <v>76</v>
      </c>
      <c r="C52" s="16" t="s">
        <v>10</v>
      </c>
      <c r="D52" s="17">
        <v>88</v>
      </c>
      <c r="E52" s="60"/>
      <c r="F52" s="18">
        <f>D52*E52</f>
        <v>0</v>
      </c>
      <c r="G52" s="60"/>
      <c r="H52" s="18">
        <f>D52*G52</f>
        <v>0</v>
      </c>
    </row>
    <row r="53" spans="1:8" ht="22.5" customHeight="1">
      <c r="A53" s="14">
        <v>0.21</v>
      </c>
      <c r="B53" s="15" t="s">
        <v>61</v>
      </c>
      <c r="C53" s="16" t="s">
        <v>10</v>
      </c>
      <c r="D53" s="17">
        <v>32</v>
      </c>
      <c r="E53" s="60"/>
      <c r="F53" s="18">
        <f t="shared" si="2"/>
        <v>0</v>
      </c>
      <c r="G53" s="60"/>
      <c r="H53" s="18">
        <f t="shared" si="3"/>
        <v>0</v>
      </c>
    </row>
    <row r="54" spans="1:8" ht="22.5" customHeight="1">
      <c r="A54" s="14">
        <v>0.21</v>
      </c>
      <c r="B54" s="15" t="s">
        <v>121</v>
      </c>
      <c r="C54" s="16" t="s">
        <v>10</v>
      </c>
      <c r="D54" s="17">
        <v>5</v>
      </c>
      <c r="E54" s="60"/>
      <c r="F54" s="18">
        <f>D54*E54</f>
        <v>0</v>
      </c>
      <c r="G54" s="60"/>
      <c r="H54" s="18">
        <f>D54*G54</f>
        <v>0</v>
      </c>
    </row>
    <row r="55" spans="1:8" ht="22.5" customHeight="1">
      <c r="A55" s="14">
        <v>0.21</v>
      </c>
      <c r="B55" s="15" t="s">
        <v>62</v>
      </c>
      <c r="C55" s="16" t="s">
        <v>10</v>
      </c>
      <c r="D55" s="17">
        <v>32</v>
      </c>
      <c r="E55" s="60"/>
      <c r="F55" s="18">
        <f t="shared" si="2"/>
        <v>0</v>
      </c>
      <c r="G55" s="60"/>
      <c r="H55" s="18">
        <f t="shared" si="3"/>
        <v>0</v>
      </c>
    </row>
    <row r="56" spans="1:8" ht="22.5" customHeight="1">
      <c r="A56" s="14">
        <v>0.21</v>
      </c>
      <c r="B56" s="15" t="s">
        <v>122</v>
      </c>
      <c r="C56" s="16" t="s">
        <v>10</v>
      </c>
      <c r="D56" s="17">
        <v>5</v>
      </c>
      <c r="E56" s="60"/>
      <c r="F56" s="18">
        <f>D56*E56</f>
        <v>0</v>
      </c>
      <c r="G56" s="60"/>
      <c r="H56" s="18">
        <f>D56*G56</f>
        <v>0</v>
      </c>
    </row>
    <row r="57" spans="1:8" ht="22.5" customHeight="1">
      <c r="A57" s="14">
        <v>0.21</v>
      </c>
      <c r="B57" s="15" t="s">
        <v>63</v>
      </c>
      <c r="C57" s="16" t="s">
        <v>10</v>
      </c>
      <c r="D57" s="17">
        <v>3</v>
      </c>
      <c r="E57" s="60"/>
      <c r="F57" s="18">
        <f t="shared" si="2"/>
        <v>0</v>
      </c>
      <c r="G57" s="60"/>
      <c r="H57" s="18">
        <f t="shared" si="3"/>
        <v>0</v>
      </c>
    </row>
    <row r="58" spans="1:8" ht="12" customHeight="1">
      <c r="A58" s="19">
        <v>0.21</v>
      </c>
      <c r="B58" s="15" t="s">
        <v>18</v>
      </c>
      <c r="C58" s="20" t="s">
        <v>10</v>
      </c>
      <c r="D58" s="21">
        <v>28</v>
      </c>
      <c r="E58" s="61"/>
      <c r="F58" s="22">
        <f t="shared" si="2"/>
        <v>0</v>
      </c>
      <c r="G58" s="61"/>
      <c r="H58" s="22">
        <f t="shared" si="3"/>
        <v>0</v>
      </c>
    </row>
    <row r="59" spans="1:8" ht="22.5" customHeight="1">
      <c r="A59" s="14">
        <v>0.21</v>
      </c>
      <c r="B59" s="15" t="s">
        <v>123</v>
      </c>
      <c r="C59" s="16" t="s">
        <v>10</v>
      </c>
      <c r="D59" s="17">
        <v>4</v>
      </c>
      <c r="E59" s="60"/>
      <c r="F59" s="18">
        <f t="shared" si="2"/>
        <v>0</v>
      </c>
      <c r="G59" s="60"/>
      <c r="H59" s="18">
        <f t="shared" si="3"/>
        <v>0</v>
      </c>
    </row>
    <row r="60" spans="1:8" ht="22.5" customHeight="1">
      <c r="A60" s="14">
        <v>0.21</v>
      </c>
      <c r="B60" s="15" t="s">
        <v>124</v>
      </c>
      <c r="C60" s="16" t="s">
        <v>10</v>
      </c>
      <c r="D60" s="17">
        <v>4</v>
      </c>
      <c r="E60" s="60"/>
      <c r="F60" s="18">
        <f>D60*E60</f>
        <v>0</v>
      </c>
      <c r="G60" s="60"/>
      <c r="H60" s="18">
        <f>D60*G60</f>
        <v>0</v>
      </c>
    </row>
    <row r="61" spans="1:8" ht="22.5" customHeight="1">
      <c r="A61" s="14">
        <v>0.21</v>
      </c>
      <c r="B61" s="15" t="s">
        <v>119</v>
      </c>
      <c r="C61" s="16" t="s">
        <v>10</v>
      </c>
      <c r="D61" s="17">
        <v>4</v>
      </c>
      <c r="E61" s="60"/>
      <c r="F61" s="18">
        <f>D61*E61</f>
        <v>0</v>
      </c>
      <c r="G61" s="60"/>
      <c r="H61" s="18">
        <f>D61*G61</f>
        <v>0</v>
      </c>
    </row>
    <row r="62" spans="1:8" ht="22.5" customHeight="1">
      <c r="A62" s="14">
        <v>0.21</v>
      </c>
      <c r="B62" s="15" t="s">
        <v>120</v>
      </c>
      <c r="C62" s="16" t="s">
        <v>10</v>
      </c>
      <c r="D62" s="17">
        <v>4</v>
      </c>
      <c r="E62" s="60"/>
      <c r="F62" s="18">
        <f>D62*E62</f>
        <v>0</v>
      </c>
      <c r="G62" s="60"/>
      <c r="H62" s="18">
        <f>D62*G62</f>
        <v>0</v>
      </c>
    </row>
    <row r="63" spans="1:8" ht="34.5" customHeight="1">
      <c r="A63" s="14">
        <v>0.21</v>
      </c>
      <c r="B63" s="15" t="s">
        <v>64</v>
      </c>
      <c r="C63" s="16" t="s">
        <v>10</v>
      </c>
      <c r="D63" s="17">
        <v>28</v>
      </c>
      <c r="E63" s="60"/>
      <c r="F63" s="18">
        <f t="shared" si="2"/>
        <v>0</v>
      </c>
      <c r="G63" s="60"/>
      <c r="H63" s="18">
        <f t="shared" si="3"/>
        <v>0</v>
      </c>
    </row>
    <row r="64" spans="1:8" ht="22.5" customHeight="1">
      <c r="A64" s="14">
        <v>0.21</v>
      </c>
      <c r="B64" s="15" t="s">
        <v>65</v>
      </c>
      <c r="C64" s="16" t="s">
        <v>10</v>
      </c>
      <c r="D64" s="17">
        <v>6</v>
      </c>
      <c r="E64" s="60"/>
      <c r="F64" s="18">
        <f t="shared" si="2"/>
        <v>0</v>
      </c>
      <c r="G64" s="60"/>
      <c r="H64" s="18">
        <f t="shared" si="3"/>
        <v>0</v>
      </c>
    </row>
    <row r="65" spans="1:8" ht="22.5" customHeight="1">
      <c r="A65" s="14">
        <v>0.21</v>
      </c>
      <c r="B65" s="15" t="s">
        <v>19</v>
      </c>
      <c r="C65" s="16" t="s">
        <v>10</v>
      </c>
      <c r="D65" s="17">
        <v>84</v>
      </c>
      <c r="E65" s="60"/>
      <c r="F65" s="18">
        <f t="shared" si="2"/>
        <v>0</v>
      </c>
      <c r="G65" s="60"/>
      <c r="H65" s="18">
        <f t="shared" si="3"/>
        <v>0</v>
      </c>
    </row>
    <row r="66" spans="1:8" ht="34.5" customHeight="1">
      <c r="A66" s="14">
        <v>0.21</v>
      </c>
      <c r="B66" s="15" t="s">
        <v>125</v>
      </c>
      <c r="C66" s="16" t="s">
        <v>10</v>
      </c>
      <c r="D66" s="17">
        <v>94</v>
      </c>
      <c r="E66" s="60"/>
      <c r="F66" s="18">
        <f>D66*E66</f>
        <v>0</v>
      </c>
      <c r="G66" s="60"/>
      <c r="H66" s="18">
        <f>D66*G66</f>
        <v>0</v>
      </c>
    </row>
    <row r="67" spans="1:8" ht="12" customHeight="1">
      <c r="A67" s="19">
        <v>0.21</v>
      </c>
      <c r="B67" s="15" t="s">
        <v>20</v>
      </c>
      <c r="C67" s="20" t="s">
        <v>10</v>
      </c>
      <c r="D67" s="21">
        <v>178</v>
      </c>
      <c r="E67" s="61"/>
      <c r="F67" s="22">
        <f t="shared" si="2"/>
        <v>0</v>
      </c>
      <c r="G67" s="61"/>
      <c r="H67" s="22">
        <f t="shared" si="3"/>
        <v>0</v>
      </c>
    </row>
    <row r="68" spans="1:8" ht="12" customHeight="1">
      <c r="A68" s="19">
        <v>0.21</v>
      </c>
      <c r="B68" s="23" t="s">
        <v>54</v>
      </c>
      <c r="C68" s="20" t="s">
        <v>10</v>
      </c>
      <c r="D68" s="21">
        <v>108</v>
      </c>
      <c r="E68" s="61"/>
      <c r="F68" s="22">
        <f t="shared" si="2"/>
        <v>0</v>
      </c>
      <c r="G68" s="61"/>
      <c r="H68" s="22">
        <f t="shared" si="3"/>
        <v>0</v>
      </c>
    </row>
    <row r="69" spans="1:8" ht="12" customHeight="1">
      <c r="A69" s="19">
        <v>0.21</v>
      </c>
      <c r="B69" s="15" t="s">
        <v>55</v>
      </c>
      <c r="C69" s="20" t="s">
        <v>10</v>
      </c>
      <c r="D69" s="21">
        <v>88</v>
      </c>
      <c r="E69" s="61"/>
      <c r="F69" s="22">
        <f t="shared" si="2"/>
        <v>0</v>
      </c>
      <c r="G69" s="61"/>
      <c r="H69" s="22">
        <f t="shared" si="3"/>
        <v>0</v>
      </c>
    </row>
    <row r="70" spans="1:8" ht="22.5" customHeight="1">
      <c r="A70" s="14">
        <v>0.21</v>
      </c>
      <c r="B70" s="15" t="s">
        <v>77</v>
      </c>
      <c r="C70" s="16" t="s">
        <v>10</v>
      </c>
      <c r="D70" s="17">
        <v>5</v>
      </c>
      <c r="E70" s="60"/>
      <c r="F70" s="18">
        <f t="shared" si="2"/>
        <v>0</v>
      </c>
      <c r="G70" s="60"/>
      <c r="H70" s="18">
        <f t="shared" si="3"/>
        <v>0</v>
      </c>
    </row>
    <row r="71" spans="1:8" ht="22.5" customHeight="1">
      <c r="A71" s="14">
        <v>0.21</v>
      </c>
      <c r="B71" s="15" t="s">
        <v>68</v>
      </c>
      <c r="C71" s="16" t="s">
        <v>10</v>
      </c>
      <c r="D71" s="17">
        <v>13</v>
      </c>
      <c r="E71" s="60"/>
      <c r="F71" s="18">
        <f aca="true" t="shared" si="4" ref="F71:F89">D71*E71</f>
        <v>0</v>
      </c>
      <c r="G71" s="60"/>
      <c r="H71" s="18">
        <f aca="true" t="shared" si="5" ref="H71:H89">D71*G71</f>
        <v>0</v>
      </c>
    </row>
    <row r="72" spans="1:8" ht="22.5" customHeight="1">
      <c r="A72" s="14">
        <v>0.21</v>
      </c>
      <c r="B72" s="15" t="s">
        <v>78</v>
      </c>
      <c r="C72" s="16" t="s">
        <v>10</v>
      </c>
      <c r="D72" s="17">
        <v>27</v>
      </c>
      <c r="E72" s="60"/>
      <c r="F72" s="18">
        <f t="shared" si="4"/>
        <v>0</v>
      </c>
      <c r="G72" s="60"/>
      <c r="H72" s="18">
        <f t="shared" si="5"/>
        <v>0</v>
      </c>
    </row>
    <row r="73" spans="1:8" ht="12" customHeight="1">
      <c r="A73" s="19">
        <v>0.21</v>
      </c>
      <c r="B73" s="15" t="s">
        <v>79</v>
      </c>
      <c r="C73" s="20" t="s">
        <v>10</v>
      </c>
      <c r="D73" s="21">
        <v>7</v>
      </c>
      <c r="E73" s="61"/>
      <c r="F73" s="22">
        <f t="shared" si="4"/>
        <v>0</v>
      </c>
      <c r="G73" s="61"/>
      <c r="H73" s="22">
        <f t="shared" si="5"/>
        <v>0</v>
      </c>
    </row>
    <row r="74" spans="1:10" ht="22.5" customHeight="1">
      <c r="A74" s="14">
        <v>0.21</v>
      </c>
      <c r="B74" s="15" t="s">
        <v>127</v>
      </c>
      <c r="C74" s="16" t="s">
        <v>10</v>
      </c>
      <c r="D74" s="17">
        <v>4</v>
      </c>
      <c r="E74" s="60"/>
      <c r="F74" s="18">
        <f>D74*E74</f>
        <v>0</v>
      </c>
      <c r="G74" s="60"/>
      <c r="H74" s="18">
        <f>D74*G74</f>
        <v>0</v>
      </c>
      <c r="J74" s="68"/>
    </row>
    <row r="75" spans="1:10" ht="22.5" customHeight="1">
      <c r="A75" s="14">
        <v>0.21</v>
      </c>
      <c r="B75" s="15" t="s">
        <v>126</v>
      </c>
      <c r="C75" s="16" t="s">
        <v>10</v>
      </c>
      <c r="D75" s="17">
        <v>8</v>
      </c>
      <c r="E75" s="60"/>
      <c r="F75" s="18">
        <f>D75*E75</f>
        <v>0</v>
      </c>
      <c r="G75" s="60"/>
      <c r="H75" s="18">
        <f>D75*G75</f>
        <v>0</v>
      </c>
      <c r="J75" s="68"/>
    </row>
    <row r="76" spans="1:10" ht="22.5" customHeight="1">
      <c r="A76" s="14">
        <v>0.21</v>
      </c>
      <c r="B76" s="15" t="s">
        <v>128</v>
      </c>
      <c r="C76" s="16" t="s">
        <v>22</v>
      </c>
      <c r="D76" s="17">
        <v>280</v>
      </c>
      <c r="E76" s="60"/>
      <c r="F76" s="18">
        <f>D76*E76</f>
        <v>0</v>
      </c>
      <c r="G76" s="60"/>
      <c r="H76" s="18">
        <f>D76*G76</f>
        <v>0</v>
      </c>
      <c r="J76" s="68"/>
    </row>
    <row r="77" spans="1:10" ht="22.5" customHeight="1">
      <c r="A77" s="14">
        <v>0.21</v>
      </c>
      <c r="B77" s="15" t="s">
        <v>129</v>
      </c>
      <c r="C77" s="16" t="s">
        <v>10</v>
      </c>
      <c r="D77" s="17">
        <v>8</v>
      </c>
      <c r="E77" s="60"/>
      <c r="F77" s="18">
        <f>D77*E77</f>
        <v>0</v>
      </c>
      <c r="G77" s="60"/>
      <c r="H77" s="18">
        <f>D77*G77</f>
        <v>0</v>
      </c>
      <c r="J77" s="68"/>
    </row>
    <row r="78" spans="1:10" ht="12" customHeight="1">
      <c r="A78" s="19">
        <v>0.21</v>
      </c>
      <c r="B78" s="15" t="s">
        <v>130</v>
      </c>
      <c r="C78" s="20" t="s">
        <v>10</v>
      </c>
      <c r="D78" s="21">
        <v>31</v>
      </c>
      <c r="E78" s="61"/>
      <c r="F78" s="22">
        <f>D78*E78</f>
        <v>0</v>
      </c>
      <c r="G78" s="61"/>
      <c r="H78" s="22">
        <f>D78*G78</f>
        <v>0</v>
      </c>
      <c r="J78" s="69"/>
    </row>
    <row r="79" spans="1:8" ht="12" customHeight="1">
      <c r="A79" s="19">
        <v>0.21</v>
      </c>
      <c r="B79" s="15" t="s">
        <v>80</v>
      </c>
      <c r="C79" s="20" t="s">
        <v>10</v>
      </c>
      <c r="D79" s="21">
        <v>31</v>
      </c>
      <c r="E79" s="61"/>
      <c r="F79" s="22">
        <f t="shared" si="4"/>
        <v>0</v>
      </c>
      <c r="G79" s="61"/>
      <c r="H79" s="22">
        <f t="shared" si="5"/>
        <v>0</v>
      </c>
    </row>
    <row r="80" spans="1:8" ht="12" customHeight="1">
      <c r="A80" s="19">
        <v>0.21</v>
      </c>
      <c r="B80" s="15" t="s">
        <v>82</v>
      </c>
      <c r="C80" s="20" t="s">
        <v>10</v>
      </c>
      <c r="D80" s="21">
        <v>178</v>
      </c>
      <c r="E80" s="61"/>
      <c r="F80" s="22">
        <f t="shared" si="4"/>
        <v>0</v>
      </c>
      <c r="G80" s="61"/>
      <c r="H80" s="22">
        <f t="shared" si="5"/>
        <v>0</v>
      </c>
    </row>
    <row r="81" spans="1:8" ht="12" customHeight="1">
      <c r="A81" s="19">
        <v>0.21</v>
      </c>
      <c r="B81" s="15" t="s">
        <v>81</v>
      </c>
      <c r="C81" s="20" t="s">
        <v>10</v>
      </c>
      <c r="D81" s="21">
        <v>100</v>
      </c>
      <c r="E81" s="61"/>
      <c r="F81" s="22">
        <f t="shared" si="4"/>
        <v>0</v>
      </c>
      <c r="G81" s="61"/>
      <c r="H81" s="22">
        <f t="shared" si="5"/>
        <v>0</v>
      </c>
    </row>
    <row r="82" spans="1:8" ht="12" customHeight="1">
      <c r="A82" s="19">
        <v>0.21</v>
      </c>
      <c r="B82" s="15" t="s">
        <v>131</v>
      </c>
      <c r="C82" s="20" t="s">
        <v>10</v>
      </c>
      <c r="D82" s="21">
        <v>1</v>
      </c>
      <c r="E82" s="61"/>
      <c r="F82" s="22">
        <f>D82*E82</f>
        <v>0</v>
      </c>
      <c r="G82" s="61"/>
      <c r="H82" s="22">
        <f>D82*G82</f>
        <v>0</v>
      </c>
    </row>
    <row r="83" spans="1:8" ht="12" customHeight="1">
      <c r="A83" s="19">
        <v>0.21</v>
      </c>
      <c r="B83" s="15" t="s">
        <v>173</v>
      </c>
      <c r="C83" s="20" t="s">
        <v>10</v>
      </c>
      <c r="D83" s="21">
        <v>1</v>
      </c>
      <c r="E83" s="61"/>
      <c r="F83" s="22">
        <f>D83*E83</f>
        <v>0</v>
      </c>
      <c r="G83" s="61"/>
      <c r="H83" s="22">
        <f>D83*G83</f>
        <v>0</v>
      </c>
    </row>
    <row r="84" spans="1:8" ht="12" customHeight="1">
      <c r="A84" s="19">
        <v>0.21</v>
      </c>
      <c r="B84" s="15" t="s">
        <v>133</v>
      </c>
      <c r="C84" s="20" t="s">
        <v>10</v>
      </c>
      <c r="D84" s="21">
        <v>10</v>
      </c>
      <c r="E84" s="61"/>
      <c r="F84" s="22">
        <f>D84*E84</f>
        <v>0</v>
      </c>
      <c r="G84" s="61"/>
      <c r="H84" s="22">
        <f>D84*G84</f>
        <v>0</v>
      </c>
    </row>
    <row r="85" spans="1:8" ht="22.5" customHeight="1">
      <c r="A85" s="14">
        <v>0.21</v>
      </c>
      <c r="B85" s="15" t="s">
        <v>132</v>
      </c>
      <c r="C85" s="16" t="s">
        <v>10</v>
      </c>
      <c r="D85" s="17">
        <v>234</v>
      </c>
      <c r="E85" s="60"/>
      <c r="F85" s="18">
        <f>D85*E85</f>
        <v>0</v>
      </c>
      <c r="G85" s="60"/>
      <c r="H85" s="18">
        <f>D85*G85</f>
        <v>0</v>
      </c>
    </row>
    <row r="86" spans="1:8" ht="22.5" customHeight="1">
      <c r="A86" s="14">
        <v>0.21</v>
      </c>
      <c r="B86" s="15" t="s">
        <v>83</v>
      </c>
      <c r="C86" s="16" t="s">
        <v>22</v>
      </c>
      <c r="D86" s="17">
        <v>670</v>
      </c>
      <c r="E86" s="60"/>
      <c r="F86" s="18">
        <f t="shared" si="4"/>
        <v>0</v>
      </c>
      <c r="G86" s="60"/>
      <c r="H86" s="18">
        <f t="shared" si="5"/>
        <v>0</v>
      </c>
    </row>
    <row r="87" spans="1:8" ht="12" customHeight="1">
      <c r="A87" s="19">
        <v>0.21</v>
      </c>
      <c r="B87" s="15" t="s">
        <v>84</v>
      </c>
      <c r="C87" s="20" t="s">
        <v>10</v>
      </c>
      <c r="D87" s="21">
        <v>20</v>
      </c>
      <c r="E87" s="61"/>
      <c r="F87" s="22">
        <f t="shared" si="4"/>
        <v>0</v>
      </c>
      <c r="G87" s="61"/>
      <c r="H87" s="22">
        <f t="shared" si="5"/>
        <v>0</v>
      </c>
    </row>
    <row r="88" spans="1:8" ht="12" customHeight="1">
      <c r="A88" s="19">
        <v>0.21</v>
      </c>
      <c r="B88" s="15" t="s">
        <v>85</v>
      </c>
      <c r="C88" s="20" t="s">
        <v>10</v>
      </c>
      <c r="D88" s="21">
        <v>25</v>
      </c>
      <c r="E88" s="61"/>
      <c r="F88" s="22">
        <f t="shared" si="4"/>
        <v>0</v>
      </c>
      <c r="G88" s="61"/>
      <c r="H88" s="22">
        <f t="shared" si="5"/>
        <v>0</v>
      </c>
    </row>
    <row r="89" spans="1:8" ht="12" customHeight="1">
      <c r="A89" s="19">
        <v>0.21</v>
      </c>
      <c r="B89" s="15" t="s">
        <v>86</v>
      </c>
      <c r="C89" s="20" t="s">
        <v>10</v>
      </c>
      <c r="D89" s="21">
        <v>5</v>
      </c>
      <c r="E89" s="61"/>
      <c r="F89" s="22">
        <f t="shared" si="4"/>
        <v>0</v>
      </c>
      <c r="G89" s="61"/>
      <c r="H89" s="22">
        <f t="shared" si="5"/>
        <v>0</v>
      </c>
    </row>
    <row r="90" spans="1:8" ht="12" customHeight="1">
      <c r="A90" s="19">
        <v>0.21</v>
      </c>
      <c r="B90" s="15" t="s">
        <v>87</v>
      </c>
      <c r="C90" s="20" t="s">
        <v>10</v>
      </c>
      <c r="D90" s="21">
        <v>64</v>
      </c>
      <c r="E90" s="61"/>
      <c r="F90" s="22">
        <f t="shared" si="2"/>
        <v>0</v>
      </c>
      <c r="G90" s="61"/>
      <c r="H90" s="22">
        <f t="shared" si="3"/>
        <v>0</v>
      </c>
    </row>
    <row r="91" spans="1:8" ht="12.75">
      <c r="A91" s="25"/>
      <c r="B91" s="26" t="s">
        <v>21</v>
      </c>
      <c r="C91" s="27"/>
      <c r="D91" s="28" t="s">
        <v>9</v>
      </c>
      <c r="E91" s="29"/>
      <c r="F91" s="29"/>
      <c r="G91" s="29"/>
      <c r="H91" s="29"/>
    </row>
    <row r="92" spans="1:8" ht="12" customHeight="1">
      <c r="A92" s="19">
        <v>0.21</v>
      </c>
      <c r="B92" s="30" t="s">
        <v>117</v>
      </c>
      <c r="C92" s="20" t="s">
        <v>10</v>
      </c>
      <c r="D92" s="31">
        <v>18</v>
      </c>
      <c r="E92" s="61"/>
      <c r="F92" s="32">
        <f>D92*E92</f>
        <v>0</v>
      </c>
      <c r="G92" s="62"/>
      <c r="H92" s="32">
        <f>D92*G92</f>
        <v>0</v>
      </c>
    </row>
    <row r="93" spans="1:8" ht="12" customHeight="1">
      <c r="A93" s="19">
        <v>0.21</v>
      </c>
      <c r="B93" s="30" t="s">
        <v>118</v>
      </c>
      <c r="C93" s="20" t="s">
        <v>10</v>
      </c>
      <c r="D93" s="31">
        <v>13</v>
      </c>
      <c r="E93" s="61"/>
      <c r="F93" s="32">
        <f>D93*E93</f>
        <v>0</v>
      </c>
      <c r="G93" s="62"/>
      <c r="H93" s="32">
        <f>D93*G93</f>
        <v>0</v>
      </c>
    </row>
    <row r="94" spans="1:8" ht="12" customHeight="1">
      <c r="A94" s="19">
        <v>0.21</v>
      </c>
      <c r="B94" s="30" t="s">
        <v>134</v>
      </c>
      <c r="C94" s="20" t="s">
        <v>22</v>
      </c>
      <c r="D94" s="31">
        <v>10258</v>
      </c>
      <c r="E94" s="61"/>
      <c r="F94" s="32">
        <f>D94*E94</f>
        <v>0</v>
      </c>
      <c r="G94" s="62"/>
      <c r="H94" s="32">
        <f>D94*G94</f>
        <v>0</v>
      </c>
    </row>
    <row r="95" spans="1:8" ht="12" customHeight="1">
      <c r="A95" s="19">
        <v>0.21</v>
      </c>
      <c r="B95" s="30" t="s">
        <v>70</v>
      </c>
      <c r="C95" s="20" t="s">
        <v>22</v>
      </c>
      <c r="D95" s="31">
        <v>1438</v>
      </c>
      <c r="E95" s="61"/>
      <c r="F95" s="32">
        <f>D95*E95</f>
        <v>0</v>
      </c>
      <c r="G95" s="62"/>
      <c r="H95" s="32">
        <f>D95*G95</f>
        <v>0</v>
      </c>
    </row>
    <row r="96" spans="1:8" ht="12" customHeight="1">
      <c r="A96" s="19">
        <v>0.21</v>
      </c>
      <c r="B96" s="30" t="s">
        <v>71</v>
      </c>
      <c r="C96" s="20" t="s">
        <v>22</v>
      </c>
      <c r="D96" s="31">
        <v>5120</v>
      </c>
      <c r="E96" s="61"/>
      <c r="F96" s="32">
        <f aca="true" t="shared" si="6" ref="F96:F115">D96*E96</f>
        <v>0</v>
      </c>
      <c r="G96" s="62"/>
      <c r="H96" s="32">
        <f aca="true" t="shared" si="7" ref="H96:H115">D96*G96</f>
        <v>0</v>
      </c>
    </row>
    <row r="97" spans="1:8" ht="22.5" customHeight="1">
      <c r="A97" s="14">
        <v>0.21</v>
      </c>
      <c r="B97" s="35" t="s">
        <v>135</v>
      </c>
      <c r="C97" s="16" t="s">
        <v>22</v>
      </c>
      <c r="D97" s="17">
        <v>2954</v>
      </c>
      <c r="E97" s="60"/>
      <c r="F97" s="18">
        <f>D97*E97</f>
        <v>0</v>
      </c>
      <c r="G97" s="60"/>
      <c r="H97" s="18">
        <f>D97*G97</f>
        <v>0</v>
      </c>
    </row>
    <row r="98" spans="1:8" ht="22.5" customHeight="1">
      <c r="A98" s="14">
        <v>0.21</v>
      </c>
      <c r="B98" s="35" t="s">
        <v>136</v>
      </c>
      <c r="C98" s="16" t="s">
        <v>22</v>
      </c>
      <c r="D98" s="17">
        <v>288</v>
      </c>
      <c r="E98" s="60"/>
      <c r="F98" s="18">
        <f>D98*E98</f>
        <v>0</v>
      </c>
      <c r="G98" s="60"/>
      <c r="H98" s="18">
        <f>D98*G98</f>
        <v>0</v>
      </c>
    </row>
    <row r="99" spans="1:8" ht="22.5" customHeight="1">
      <c r="A99" s="14">
        <v>0.21</v>
      </c>
      <c r="B99" s="35" t="s">
        <v>72</v>
      </c>
      <c r="C99" s="16" t="s">
        <v>10</v>
      </c>
      <c r="D99" s="17">
        <v>2162</v>
      </c>
      <c r="E99" s="60"/>
      <c r="F99" s="18">
        <f>D99*E99</f>
        <v>0</v>
      </c>
      <c r="G99" s="60"/>
      <c r="H99" s="18">
        <f>D99*G99</f>
        <v>0</v>
      </c>
    </row>
    <row r="100" spans="1:8" ht="12" customHeight="1">
      <c r="A100" s="19">
        <v>0.21</v>
      </c>
      <c r="B100" s="30" t="s">
        <v>88</v>
      </c>
      <c r="C100" s="20" t="s">
        <v>22</v>
      </c>
      <c r="D100" s="31">
        <v>6086</v>
      </c>
      <c r="E100" s="61"/>
      <c r="F100" s="32">
        <f t="shared" si="6"/>
        <v>0</v>
      </c>
      <c r="G100" s="62"/>
      <c r="H100" s="32">
        <f t="shared" si="7"/>
        <v>0</v>
      </c>
    </row>
    <row r="101" spans="1:8" ht="12" customHeight="1">
      <c r="A101" s="19">
        <v>0.21</v>
      </c>
      <c r="B101" s="30" t="s">
        <v>89</v>
      </c>
      <c r="C101" s="20" t="s">
        <v>22</v>
      </c>
      <c r="D101" s="31">
        <v>6102</v>
      </c>
      <c r="E101" s="61"/>
      <c r="F101" s="32">
        <f t="shared" si="6"/>
        <v>0</v>
      </c>
      <c r="G101" s="62"/>
      <c r="H101" s="32">
        <f t="shared" si="7"/>
        <v>0</v>
      </c>
    </row>
    <row r="102" spans="1:8" ht="12" customHeight="1">
      <c r="A102" s="19"/>
      <c r="B102" s="30" t="s">
        <v>137</v>
      </c>
      <c r="C102" s="20"/>
      <c r="D102" s="31"/>
      <c r="E102" s="61"/>
      <c r="F102" s="32"/>
      <c r="G102" s="62"/>
      <c r="H102" s="32"/>
    </row>
    <row r="103" spans="1:8" ht="12" customHeight="1">
      <c r="A103" s="19">
        <v>0.21</v>
      </c>
      <c r="B103" s="30" t="s">
        <v>139</v>
      </c>
      <c r="C103" s="20" t="s">
        <v>22</v>
      </c>
      <c r="D103" s="31">
        <v>128</v>
      </c>
      <c r="E103" s="61"/>
      <c r="F103" s="32">
        <f>D103*E103</f>
        <v>0</v>
      </c>
      <c r="G103" s="62"/>
      <c r="H103" s="32">
        <f>D103*G103</f>
        <v>0</v>
      </c>
    </row>
    <row r="104" spans="1:8" ht="12" customHeight="1">
      <c r="A104" s="19">
        <v>0.21</v>
      </c>
      <c r="B104" s="30" t="s">
        <v>138</v>
      </c>
      <c r="C104" s="20" t="s">
        <v>22</v>
      </c>
      <c r="D104" s="31">
        <v>2618</v>
      </c>
      <c r="E104" s="61"/>
      <c r="F104" s="32">
        <f>D104*E104</f>
        <v>0</v>
      </c>
      <c r="G104" s="62"/>
      <c r="H104" s="32">
        <f>D104*G104</f>
        <v>0</v>
      </c>
    </row>
    <row r="105" spans="1:8" ht="12" customHeight="1">
      <c r="A105" s="19">
        <v>0.21</v>
      </c>
      <c r="B105" s="30" t="s">
        <v>174</v>
      </c>
      <c r="C105" s="20" t="s">
        <v>22</v>
      </c>
      <c r="D105" s="31">
        <v>4</v>
      </c>
      <c r="E105" s="61"/>
      <c r="F105" s="32">
        <f>D105*E105</f>
        <v>0</v>
      </c>
      <c r="G105" s="62"/>
      <c r="H105" s="32">
        <f>D105*G105</f>
        <v>0</v>
      </c>
    </row>
    <row r="106" spans="1:8" ht="12" customHeight="1">
      <c r="A106" s="19">
        <v>0.21</v>
      </c>
      <c r="B106" s="30" t="s">
        <v>90</v>
      </c>
      <c r="C106" s="20" t="s">
        <v>22</v>
      </c>
      <c r="D106" s="31">
        <v>542</v>
      </c>
      <c r="E106" s="61"/>
      <c r="F106" s="32">
        <f>D106*E106</f>
        <v>0</v>
      </c>
      <c r="G106" s="62"/>
      <c r="H106" s="32">
        <f>D106*G106</f>
        <v>0</v>
      </c>
    </row>
    <row r="107" spans="1:8" ht="12" customHeight="1">
      <c r="A107" s="19">
        <v>0.21</v>
      </c>
      <c r="B107" s="30" t="s">
        <v>92</v>
      </c>
      <c r="C107" s="20" t="s">
        <v>22</v>
      </c>
      <c r="D107" s="31">
        <v>1428</v>
      </c>
      <c r="E107" s="61"/>
      <c r="F107" s="32">
        <f t="shared" si="6"/>
        <v>0</v>
      </c>
      <c r="G107" s="62"/>
      <c r="H107" s="32">
        <f t="shared" si="7"/>
        <v>0</v>
      </c>
    </row>
    <row r="108" spans="1:8" ht="12" customHeight="1">
      <c r="A108" s="19">
        <v>0.21</v>
      </c>
      <c r="B108" s="30" t="s">
        <v>91</v>
      </c>
      <c r="C108" s="20" t="s">
        <v>22</v>
      </c>
      <c r="D108" s="31">
        <v>134</v>
      </c>
      <c r="E108" s="61"/>
      <c r="F108" s="32">
        <f t="shared" si="6"/>
        <v>0</v>
      </c>
      <c r="G108" s="62"/>
      <c r="H108" s="32">
        <f t="shared" si="7"/>
        <v>0</v>
      </c>
    </row>
    <row r="109" spans="1:8" ht="22.5" customHeight="1">
      <c r="A109" s="14">
        <v>0.21</v>
      </c>
      <c r="B109" s="30" t="s">
        <v>66</v>
      </c>
      <c r="C109" s="16" t="s">
        <v>22</v>
      </c>
      <c r="D109" s="33">
        <v>1986</v>
      </c>
      <c r="E109" s="60"/>
      <c r="F109" s="34">
        <f t="shared" si="6"/>
        <v>0</v>
      </c>
      <c r="G109" s="63"/>
      <c r="H109" s="34">
        <f t="shared" si="7"/>
        <v>0</v>
      </c>
    </row>
    <row r="110" spans="1:8" ht="12" customHeight="1">
      <c r="A110" s="19">
        <v>0.21</v>
      </c>
      <c r="B110" s="30" t="s">
        <v>23</v>
      </c>
      <c r="C110" s="20" t="s">
        <v>22</v>
      </c>
      <c r="D110" s="31">
        <v>1176</v>
      </c>
      <c r="E110" s="61"/>
      <c r="F110" s="32">
        <f t="shared" si="6"/>
        <v>0</v>
      </c>
      <c r="G110" s="62"/>
      <c r="H110" s="32">
        <f t="shared" si="7"/>
        <v>0</v>
      </c>
    </row>
    <row r="111" spans="1:8" ht="12" customHeight="1">
      <c r="A111" s="19">
        <v>0.21</v>
      </c>
      <c r="B111" s="35" t="s">
        <v>24</v>
      </c>
      <c r="C111" s="65" t="s">
        <v>10</v>
      </c>
      <c r="D111" s="21">
        <v>506</v>
      </c>
      <c r="E111" s="62"/>
      <c r="F111" s="22">
        <f t="shared" si="6"/>
        <v>0</v>
      </c>
      <c r="G111" s="62"/>
      <c r="H111" s="22">
        <f t="shared" si="7"/>
        <v>0</v>
      </c>
    </row>
    <row r="112" spans="1:8" ht="12" customHeight="1">
      <c r="A112" s="19">
        <v>0.21</v>
      </c>
      <c r="B112" s="35" t="s">
        <v>25</v>
      </c>
      <c r="C112" s="65" t="s">
        <v>10</v>
      </c>
      <c r="D112" s="21">
        <v>146</v>
      </c>
      <c r="E112" s="62"/>
      <c r="F112" s="22">
        <f t="shared" si="6"/>
        <v>0</v>
      </c>
      <c r="G112" s="62"/>
      <c r="H112" s="22">
        <f t="shared" si="7"/>
        <v>0</v>
      </c>
    </row>
    <row r="113" spans="1:8" ht="12" customHeight="1">
      <c r="A113" s="19">
        <v>0.21</v>
      </c>
      <c r="B113" s="35" t="s">
        <v>143</v>
      </c>
      <c r="C113" s="65" t="s">
        <v>10</v>
      </c>
      <c r="D113" s="21">
        <v>2832</v>
      </c>
      <c r="E113" s="62"/>
      <c r="F113" s="22">
        <f>D113*E113</f>
        <v>0</v>
      </c>
      <c r="G113" s="62"/>
      <c r="H113" s="22">
        <f>D113*G113</f>
        <v>0</v>
      </c>
    </row>
    <row r="114" spans="1:8" ht="12" customHeight="1">
      <c r="A114" s="19"/>
      <c r="B114" s="35" t="s">
        <v>93</v>
      </c>
      <c r="C114" s="65"/>
      <c r="D114" s="21"/>
      <c r="E114" s="62"/>
      <c r="F114" s="22"/>
      <c r="G114" s="62"/>
      <c r="H114" s="22"/>
    </row>
    <row r="115" spans="1:8" ht="12" customHeight="1">
      <c r="A115" s="19">
        <v>0.21</v>
      </c>
      <c r="B115" s="35" t="s">
        <v>94</v>
      </c>
      <c r="C115" s="20" t="s">
        <v>22</v>
      </c>
      <c r="D115" s="31">
        <v>405</v>
      </c>
      <c r="E115" s="61"/>
      <c r="F115" s="32">
        <f t="shared" si="6"/>
        <v>0</v>
      </c>
      <c r="G115" s="62"/>
      <c r="H115" s="32">
        <f t="shared" si="7"/>
        <v>0</v>
      </c>
    </row>
    <row r="116" spans="1:8" ht="12" customHeight="1">
      <c r="A116" s="19">
        <v>0.21</v>
      </c>
      <c r="B116" s="35" t="s">
        <v>95</v>
      </c>
      <c r="C116" s="20" t="s">
        <v>22</v>
      </c>
      <c r="D116" s="31">
        <v>36</v>
      </c>
      <c r="E116" s="61"/>
      <c r="F116" s="32">
        <f aca="true" t="shared" si="8" ref="F116:F123">D116*E116</f>
        <v>0</v>
      </c>
      <c r="G116" s="62"/>
      <c r="H116" s="32">
        <f aca="true" t="shared" si="9" ref="H116:H123">D116*G116</f>
        <v>0</v>
      </c>
    </row>
    <row r="117" spans="1:8" ht="22.5" customHeight="1">
      <c r="A117" s="14">
        <v>0.21</v>
      </c>
      <c r="B117" s="35" t="s">
        <v>144</v>
      </c>
      <c r="C117" s="16" t="s">
        <v>22</v>
      </c>
      <c r="D117" s="33">
        <v>588</v>
      </c>
      <c r="E117" s="60"/>
      <c r="F117" s="34">
        <f t="shared" si="8"/>
        <v>0</v>
      </c>
      <c r="G117" s="63"/>
      <c r="H117" s="34">
        <f t="shared" si="9"/>
        <v>0</v>
      </c>
    </row>
    <row r="118" spans="1:8" ht="22.5" customHeight="1">
      <c r="A118" s="14">
        <v>0.21</v>
      </c>
      <c r="B118" s="35" t="s">
        <v>145</v>
      </c>
      <c r="C118" s="16" t="s">
        <v>10</v>
      </c>
      <c r="D118" s="33">
        <v>576</v>
      </c>
      <c r="E118" s="60"/>
      <c r="F118" s="34">
        <f t="shared" si="8"/>
        <v>0</v>
      </c>
      <c r="G118" s="63"/>
      <c r="H118" s="34">
        <f t="shared" si="9"/>
        <v>0</v>
      </c>
    </row>
    <row r="119" spans="1:8" ht="12" customHeight="1">
      <c r="A119" s="19">
        <v>0.21</v>
      </c>
      <c r="B119" s="35" t="s">
        <v>96</v>
      </c>
      <c r="C119" s="20" t="s">
        <v>22</v>
      </c>
      <c r="D119" s="31">
        <v>426</v>
      </c>
      <c r="E119" s="61"/>
      <c r="F119" s="32">
        <f t="shared" si="8"/>
        <v>0</v>
      </c>
      <c r="G119" s="62"/>
      <c r="H119" s="32">
        <f t="shared" si="9"/>
        <v>0</v>
      </c>
    </row>
    <row r="120" spans="1:8" ht="12" customHeight="1">
      <c r="A120" s="19">
        <v>0.21</v>
      </c>
      <c r="B120" s="35" t="s">
        <v>37</v>
      </c>
      <c r="C120" s="20" t="s">
        <v>22</v>
      </c>
      <c r="D120" s="31">
        <v>426</v>
      </c>
      <c r="E120" s="61"/>
      <c r="F120" s="32">
        <f t="shared" si="8"/>
        <v>0</v>
      </c>
      <c r="G120" s="62"/>
      <c r="H120" s="32">
        <f t="shared" si="9"/>
        <v>0</v>
      </c>
    </row>
    <row r="121" spans="1:8" ht="12" customHeight="1">
      <c r="A121" s="19">
        <v>0.21</v>
      </c>
      <c r="B121" s="35" t="s">
        <v>97</v>
      </c>
      <c r="C121" s="20" t="s">
        <v>10</v>
      </c>
      <c r="D121" s="31">
        <v>1136</v>
      </c>
      <c r="E121" s="61"/>
      <c r="F121" s="32">
        <f t="shared" si="8"/>
        <v>0</v>
      </c>
      <c r="G121" s="62"/>
      <c r="H121" s="32">
        <f t="shared" si="9"/>
        <v>0</v>
      </c>
    </row>
    <row r="122" spans="1:8" ht="12" customHeight="1">
      <c r="A122" s="19">
        <v>0.21</v>
      </c>
      <c r="B122" s="35" t="s">
        <v>146</v>
      </c>
      <c r="C122" s="65" t="s">
        <v>10</v>
      </c>
      <c r="D122" s="21">
        <v>286</v>
      </c>
      <c r="E122" s="62"/>
      <c r="F122" s="22">
        <f t="shared" si="8"/>
        <v>0</v>
      </c>
      <c r="G122" s="62"/>
      <c r="H122" s="22">
        <f t="shared" si="9"/>
        <v>0</v>
      </c>
    </row>
    <row r="123" spans="1:8" ht="12" customHeight="1">
      <c r="A123" s="19">
        <v>0.21</v>
      </c>
      <c r="B123" s="35" t="s">
        <v>147</v>
      </c>
      <c r="C123" s="65" t="s">
        <v>10</v>
      </c>
      <c r="D123" s="21">
        <v>148</v>
      </c>
      <c r="E123" s="62"/>
      <c r="F123" s="22">
        <f t="shared" si="8"/>
        <v>0</v>
      </c>
      <c r="G123" s="62"/>
      <c r="H123" s="22">
        <f t="shared" si="9"/>
        <v>0</v>
      </c>
    </row>
    <row r="124" spans="1:8" ht="12" customHeight="1">
      <c r="A124" s="19"/>
      <c r="B124" s="35" t="s">
        <v>26</v>
      </c>
      <c r="C124" s="65"/>
      <c r="D124" s="21"/>
      <c r="E124" s="62"/>
      <c r="F124" s="22"/>
      <c r="G124" s="62"/>
      <c r="H124" s="22"/>
    </row>
    <row r="125" spans="1:8" ht="12" customHeight="1">
      <c r="A125" s="19">
        <v>0.21</v>
      </c>
      <c r="B125" s="35" t="s">
        <v>27</v>
      </c>
      <c r="C125" s="65" t="s">
        <v>10</v>
      </c>
      <c r="D125" s="21">
        <v>864</v>
      </c>
      <c r="E125" s="62"/>
      <c r="F125" s="22">
        <f>D125*E125</f>
        <v>0</v>
      </c>
      <c r="G125" s="62"/>
      <c r="H125" s="22">
        <f>D125*G125</f>
        <v>0</v>
      </c>
    </row>
    <row r="126" spans="1:8" ht="12" customHeight="1">
      <c r="A126" s="19">
        <v>0.21</v>
      </c>
      <c r="B126" s="35" t="s">
        <v>28</v>
      </c>
      <c r="C126" s="65" t="s">
        <v>10</v>
      </c>
      <c r="D126" s="21">
        <v>548</v>
      </c>
      <c r="E126" s="62"/>
      <c r="F126" s="22">
        <f>D126*E126</f>
        <v>0</v>
      </c>
      <c r="G126" s="62"/>
      <c r="H126" s="22">
        <f>D126*G126</f>
        <v>0</v>
      </c>
    </row>
    <row r="127" spans="1:8" ht="12" customHeight="1">
      <c r="A127" s="19"/>
      <c r="B127" s="35" t="s">
        <v>98</v>
      </c>
      <c r="C127" s="20"/>
      <c r="D127" s="31"/>
      <c r="E127" s="61"/>
      <c r="F127" s="32"/>
      <c r="G127" s="62"/>
      <c r="H127" s="32"/>
    </row>
    <row r="128" spans="1:8" ht="12" customHeight="1">
      <c r="A128" s="19">
        <v>0.21</v>
      </c>
      <c r="B128" s="35" t="s">
        <v>29</v>
      </c>
      <c r="C128" s="20" t="s">
        <v>22</v>
      </c>
      <c r="D128" s="31">
        <v>72</v>
      </c>
      <c r="E128" s="61"/>
      <c r="F128" s="32">
        <f>D128*E128</f>
        <v>0</v>
      </c>
      <c r="G128" s="62"/>
      <c r="H128" s="32">
        <f>D128*G128</f>
        <v>0</v>
      </c>
    </row>
    <row r="129" spans="1:8" ht="12" customHeight="1">
      <c r="A129" s="19">
        <v>0.21</v>
      </c>
      <c r="B129" s="35" t="s">
        <v>30</v>
      </c>
      <c r="C129" s="20" t="s">
        <v>22</v>
      </c>
      <c r="D129" s="31">
        <v>2322</v>
      </c>
      <c r="E129" s="61"/>
      <c r="F129" s="32">
        <f>D129*E129</f>
        <v>0</v>
      </c>
      <c r="G129" s="62"/>
      <c r="H129" s="32">
        <f>D129*G129</f>
        <v>0</v>
      </c>
    </row>
    <row r="130" spans="1:8" ht="12" customHeight="1">
      <c r="A130" s="19">
        <v>0.21</v>
      </c>
      <c r="B130" s="35" t="s">
        <v>31</v>
      </c>
      <c r="C130" s="20" t="s">
        <v>22</v>
      </c>
      <c r="D130" s="31">
        <v>24</v>
      </c>
      <c r="E130" s="61"/>
      <c r="F130" s="32">
        <f>D130*E130</f>
        <v>0</v>
      </c>
      <c r="G130" s="62"/>
      <c r="H130" s="32">
        <f>D130*G130</f>
        <v>0</v>
      </c>
    </row>
    <row r="131" spans="1:8" ht="22.5" customHeight="1">
      <c r="A131" s="19"/>
      <c r="B131" s="35" t="s">
        <v>67</v>
      </c>
      <c r="C131" s="20"/>
      <c r="D131" s="31"/>
      <c r="E131" s="61"/>
      <c r="F131" s="32"/>
      <c r="G131" s="62"/>
      <c r="H131" s="32"/>
    </row>
    <row r="132" spans="1:8" ht="12" customHeight="1">
      <c r="A132" s="19">
        <v>0.21</v>
      </c>
      <c r="B132" s="35" t="s">
        <v>32</v>
      </c>
      <c r="C132" s="65" t="s">
        <v>10</v>
      </c>
      <c r="D132" s="21">
        <v>86</v>
      </c>
      <c r="E132" s="62"/>
      <c r="F132" s="22">
        <f aca="true" t="shared" si="10" ref="F132:F142">D132*E132</f>
        <v>0</v>
      </c>
      <c r="G132" s="62"/>
      <c r="H132" s="22">
        <f aca="true" t="shared" si="11" ref="H132:H142">D132*G132</f>
        <v>0</v>
      </c>
    </row>
    <row r="133" spans="1:8" ht="12" customHeight="1">
      <c r="A133" s="19">
        <v>0.21</v>
      </c>
      <c r="B133" s="35" t="s">
        <v>33</v>
      </c>
      <c r="C133" s="65" t="s">
        <v>10</v>
      </c>
      <c r="D133" s="21">
        <v>2418</v>
      </c>
      <c r="E133" s="62"/>
      <c r="F133" s="22">
        <f t="shared" si="10"/>
        <v>0</v>
      </c>
      <c r="G133" s="62"/>
      <c r="H133" s="22">
        <f t="shared" si="11"/>
        <v>0</v>
      </c>
    </row>
    <row r="134" spans="1:8" ht="12" customHeight="1">
      <c r="A134" s="19">
        <v>0.21</v>
      </c>
      <c r="B134" s="35" t="s">
        <v>34</v>
      </c>
      <c r="C134" s="65" t="s">
        <v>10</v>
      </c>
      <c r="D134" s="21">
        <v>28</v>
      </c>
      <c r="E134" s="62"/>
      <c r="F134" s="22">
        <f t="shared" si="10"/>
        <v>0</v>
      </c>
      <c r="G134" s="62"/>
      <c r="H134" s="22">
        <f t="shared" si="11"/>
        <v>0</v>
      </c>
    </row>
    <row r="135" spans="1:8" ht="22.5" customHeight="1">
      <c r="A135" s="14"/>
      <c r="B135" s="35" t="s">
        <v>150</v>
      </c>
      <c r="C135" s="16"/>
      <c r="D135" s="33"/>
      <c r="E135" s="60"/>
      <c r="F135" s="34"/>
      <c r="G135" s="63"/>
      <c r="H135" s="34"/>
    </row>
    <row r="136" spans="1:8" ht="12" customHeight="1">
      <c r="A136" s="19">
        <v>0.21</v>
      </c>
      <c r="B136" s="35" t="s">
        <v>148</v>
      </c>
      <c r="C136" s="20" t="s">
        <v>22</v>
      </c>
      <c r="D136" s="31">
        <v>42</v>
      </c>
      <c r="E136" s="61"/>
      <c r="F136" s="32">
        <f>D136*E136</f>
        <v>0</v>
      </c>
      <c r="G136" s="62"/>
      <c r="H136" s="32">
        <f>D136*G136</f>
        <v>0</v>
      </c>
    </row>
    <row r="137" spans="1:8" ht="12" customHeight="1">
      <c r="A137" s="19">
        <v>0.21</v>
      </c>
      <c r="B137" s="35" t="s">
        <v>149</v>
      </c>
      <c r="C137" s="20" t="s">
        <v>22</v>
      </c>
      <c r="D137" s="31">
        <v>12</v>
      </c>
      <c r="E137" s="61"/>
      <c r="F137" s="32">
        <f>D137*E137</f>
        <v>0</v>
      </c>
      <c r="G137" s="62"/>
      <c r="H137" s="32">
        <f>D137*G137</f>
        <v>0</v>
      </c>
    </row>
    <row r="138" spans="1:8" ht="22.5" customHeight="1">
      <c r="A138" s="14">
        <v>0.21</v>
      </c>
      <c r="B138" s="35" t="s">
        <v>35</v>
      </c>
      <c r="C138" s="16" t="s">
        <v>10</v>
      </c>
      <c r="D138" s="33">
        <v>426</v>
      </c>
      <c r="E138" s="60"/>
      <c r="F138" s="34">
        <f t="shared" si="10"/>
        <v>0</v>
      </c>
      <c r="G138" s="63"/>
      <c r="H138" s="34">
        <f t="shared" si="11"/>
        <v>0</v>
      </c>
    </row>
    <row r="139" spans="1:8" ht="22.5" customHeight="1">
      <c r="A139" s="14">
        <v>0.21</v>
      </c>
      <c r="B139" s="35" t="s">
        <v>36</v>
      </c>
      <c r="C139" s="16" t="s">
        <v>22</v>
      </c>
      <c r="D139" s="33">
        <v>1932</v>
      </c>
      <c r="E139" s="60"/>
      <c r="F139" s="34">
        <f t="shared" si="10"/>
        <v>0</v>
      </c>
      <c r="G139" s="63"/>
      <c r="H139" s="34">
        <f t="shared" si="11"/>
        <v>0</v>
      </c>
    </row>
    <row r="140" spans="1:8" ht="12" customHeight="1">
      <c r="A140" s="19">
        <v>0.21</v>
      </c>
      <c r="B140" s="35" t="s">
        <v>37</v>
      </c>
      <c r="C140" s="20" t="s">
        <v>22</v>
      </c>
      <c r="D140" s="31">
        <v>1932</v>
      </c>
      <c r="E140" s="61"/>
      <c r="F140" s="32">
        <f t="shared" si="10"/>
        <v>0</v>
      </c>
      <c r="G140" s="62"/>
      <c r="H140" s="32">
        <f t="shared" si="11"/>
        <v>0</v>
      </c>
    </row>
    <row r="141" spans="1:8" ht="12" customHeight="1">
      <c r="A141" s="19">
        <v>0.21</v>
      </c>
      <c r="B141" s="35" t="s">
        <v>97</v>
      </c>
      <c r="C141" s="20" t="s">
        <v>10</v>
      </c>
      <c r="D141" s="31">
        <v>5152</v>
      </c>
      <c r="E141" s="61"/>
      <c r="F141" s="32">
        <f t="shared" si="10"/>
        <v>0</v>
      </c>
      <c r="G141" s="62"/>
      <c r="H141" s="32">
        <f t="shared" si="11"/>
        <v>0</v>
      </c>
    </row>
    <row r="142" spans="1:8" ht="12" customHeight="1">
      <c r="A142" s="19">
        <v>0.21</v>
      </c>
      <c r="B142" s="35" t="s">
        <v>99</v>
      </c>
      <c r="C142" s="65" t="s">
        <v>10</v>
      </c>
      <c r="D142" s="21">
        <v>3658</v>
      </c>
      <c r="E142" s="62"/>
      <c r="F142" s="22">
        <f t="shared" si="10"/>
        <v>0</v>
      </c>
      <c r="G142" s="62"/>
      <c r="H142" s="22">
        <f t="shared" si="11"/>
        <v>0</v>
      </c>
    </row>
    <row r="143" spans="1:8" ht="22.5" customHeight="1">
      <c r="A143" s="14">
        <v>0.21</v>
      </c>
      <c r="B143" s="35" t="s">
        <v>155</v>
      </c>
      <c r="C143" s="16" t="s">
        <v>10</v>
      </c>
      <c r="D143" s="33">
        <v>8</v>
      </c>
      <c r="E143" s="60"/>
      <c r="F143" s="34">
        <f aca="true" t="shared" si="12" ref="F143:F160">D143*E143</f>
        <v>0</v>
      </c>
      <c r="G143" s="63"/>
      <c r="H143" s="34">
        <f aca="true" t="shared" si="13" ref="H143:H160">D143*G143</f>
        <v>0</v>
      </c>
    </row>
    <row r="144" spans="1:8" ht="12" customHeight="1">
      <c r="A144" s="19">
        <v>0.21</v>
      </c>
      <c r="B144" s="35" t="s">
        <v>151</v>
      </c>
      <c r="C144" s="20" t="s">
        <v>10</v>
      </c>
      <c r="D144" s="21">
        <v>8</v>
      </c>
      <c r="E144" s="61"/>
      <c r="F144" s="22">
        <f t="shared" si="12"/>
        <v>0</v>
      </c>
      <c r="G144" s="62"/>
      <c r="H144" s="22">
        <f t="shared" si="13"/>
        <v>0</v>
      </c>
    </row>
    <row r="145" spans="1:8" ht="12" customHeight="1">
      <c r="A145" s="19">
        <v>0.21</v>
      </c>
      <c r="B145" s="35" t="s">
        <v>153</v>
      </c>
      <c r="C145" s="20" t="s">
        <v>10</v>
      </c>
      <c r="D145" s="21">
        <v>4</v>
      </c>
      <c r="E145" s="61"/>
      <c r="F145" s="22">
        <f t="shared" si="12"/>
        <v>0</v>
      </c>
      <c r="G145" s="62"/>
      <c r="H145" s="22">
        <f t="shared" si="13"/>
        <v>0</v>
      </c>
    </row>
    <row r="146" spans="1:8" ht="22.5" customHeight="1">
      <c r="A146" s="14">
        <v>0.21</v>
      </c>
      <c r="B146" s="35" t="s">
        <v>152</v>
      </c>
      <c r="C146" s="16" t="s">
        <v>10</v>
      </c>
      <c r="D146" s="17">
        <v>2</v>
      </c>
      <c r="E146" s="60"/>
      <c r="F146" s="18">
        <f t="shared" si="12"/>
        <v>0</v>
      </c>
      <c r="G146" s="63"/>
      <c r="H146" s="18">
        <f t="shared" si="13"/>
        <v>0</v>
      </c>
    </row>
    <row r="147" spans="1:8" ht="34.5" customHeight="1">
      <c r="A147" s="14">
        <v>0.21</v>
      </c>
      <c r="B147" s="35" t="s">
        <v>100</v>
      </c>
      <c r="C147" s="16" t="s">
        <v>10</v>
      </c>
      <c r="D147" s="33">
        <v>13</v>
      </c>
      <c r="E147" s="60"/>
      <c r="F147" s="34">
        <f t="shared" si="12"/>
        <v>0</v>
      </c>
      <c r="G147" s="63"/>
      <c r="H147" s="34">
        <f t="shared" si="13"/>
        <v>0</v>
      </c>
    </row>
    <row r="148" spans="1:8" ht="22.5" customHeight="1">
      <c r="A148" s="14">
        <v>0.21</v>
      </c>
      <c r="B148" s="35" t="s">
        <v>102</v>
      </c>
      <c r="C148" s="16" t="s">
        <v>10</v>
      </c>
      <c r="D148" s="33">
        <v>6</v>
      </c>
      <c r="E148" s="60"/>
      <c r="F148" s="34">
        <f t="shared" si="12"/>
        <v>0</v>
      </c>
      <c r="G148" s="63"/>
      <c r="H148" s="34">
        <f t="shared" si="13"/>
        <v>0</v>
      </c>
    </row>
    <row r="149" spans="1:8" ht="22.5" customHeight="1">
      <c r="A149" s="14">
        <v>0.21</v>
      </c>
      <c r="B149" s="35" t="s">
        <v>103</v>
      </c>
      <c r="C149" s="16" t="s">
        <v>10</v>
      </c>
      <c r="D149" s="33">
        <v>20</v>
      </c>
      <c r="E149" s="60"/>
      <c r="F149" s="34">
        <f t="shared" si="12"/>
        <v>0</v>
      </c>
      <c r="G149" s="63"/>
      <c r="H149" s="34">
        <f t="shared" si="13"/>
        <v>0</v>
      </c>
    </row>
    <row r="150" spans="1:8" ht="22.5" customHeight="1">
      <c r="A150" s="14">
        <v>0.21</v>
      </c>
      <c r="B150" s="35" t="s">
        <v>156</v>
      </c>
      <c r="C150" s="16" t="s">
        <v>10</v>
      </c>
      <c r="D150" s="33">
        <v>6</v>
      </c>
      <c r="E150" s="60"/>
      <c r="F150" s="34">
        <f t="shared" si="12"/>
        <v>0</v>
      </c>
      <c r="G150" s="63"/>
      <c r="H150" s="34">
        <f t="shared" si="13"/>
        <v>0</v>
      </c>
    </row>
    <row r="151" spans="1:8" ht="22.5" customHeight="1">
      <c r="A151" s="14">
        <v>0.21</v>
      </c>
      <c r="B151" s="35" t="s">
        <v>157</v>
      </c>
      <c r="C151" s="16" t="s">
        <v>10</v>
      </c>
      <c r="D151" s="33">
        <v>4</v>
      </c>
      <c r="E151" s="60"/>
      <c r="F151" s="34">
        <f t="shared" si="12"/>
        <v>0</v>
      </c>
      <c r="G151" s="63"/>
      <c r="H151" s="34">
        <f t="shared" si="13"/>
        <v>0</v>
      </c>
    </row>
    <row r="152" spans="1:8" ht="12" customHeight="1">
      <c r="A152" s="19">
        <v>0.21</v>
      </c>
      <c r="B152" s="15" t="s">
        <v>140</v>
      </c>
      <c r="C152" s="20" t="s">
        <v>22</v>
      </c>
      <c r="D152" s="21">
        <v>230</v>
      </c>
      <c r="E152" s="61"/>
      <c r="F152" s="22">
        <f t="shared" si="12"/>
        <v>0</v>
      </c>
      <c r="G152" s="62"/>
      <c r="H152" s="22">
        <f t="shared" si="13"/>
        <v>0</v>
      </c>
    </row>
    <row r="153" spans="1:8" ht="12" customHeight="1">
      <c r="A153" s="19">
        <v>0.21</v>
      </c>
      <c r="B153" s="15" t="s">
        <v>158</v>
      </c>
      <c r="C153" s="20" t="s">
        <v>10</v>
      </c>
      <c r="D153" s="21">
        <v>4</v>
      </c>
      <c r="E153" s="61"/>
      <c r="F153" s="22">
        <f t="shared" si="12"/>
        <v>0</v>
      </c>
      <c r="G153" s="62"/>
      <c r="H153" s="22">
        <f t="shared" si="13"/>
        <v>0</v>
      </c>
    </row>
    <row r="154" spans="1:8" ht="12" customHeight="1">
      <c r="A154" s="19">
        <v>0.21</v>
      </c>
      <c r="B154" s="15" t="s">
        <v>160</v>
      </c>
      <c r="C154" s="20" t="s">
        <v>10</v>
      </c>
      <c r="D154" s="21">
        <v>582</v>
      </c>
      <c r="E154" s="61"/>
      <c r="F154" s="22">
        <f t="shared" si="12"/>
        <v>0</v>
      </c>
      <c r="G154" s="62"/>
      <c r="H154" s="22">
        <f t="shared" si="13"/>
        <v>0</v>
      </c>
    </row>
    <row r="155" spans="1:8" ht="22.5" customHeight="1">
      <c r="A155" s="14">
        <v>0.21</v>
      </c>
      <c r="B155" s="15" t="s">
        <v>159</v>
      </c>
      <c r="C155" s="16" t="s">
        <v>10</v>
      </c>
      <c r="D155" s="33">
        <v>188</v>
      </c>
      <c r="E155" s="60"/>
      <c r="F155" s="34">
        <f t="shared" si="12"/>
        <v>0</v>
      </c>
      <c r="G155" s="63"/>
      <c r="H155" s="34">
        <f t="shared" si="13"/>
        <v>0</v>
      </c>
    </row>
    <row r="156" spans="1:8" ht="22.5" customHeight="1">
      <c r="A156" s="14">
        <v>0.21</v>
      </c>
      <c r="B156" s="15" t="s">
        <v>161</v>
      </c>
      <c r="C156" s="16" t="s">
        <v>10</v>
      </c>
      <c r="D156" s="33">
        <v>184</v>
      </c>
      <c r="E156" s="60"/>
      <c r="F156" s="34">
        <f t="shared" si="12"/>
        <v>0</v>
      </c>
      <c r="G156" s="63"/>
      <c r="H156" s="34">
        <f t="shared" si="13"/>
        <v>0</v>
      </c>
    </row>
    <row r="157" spans="1:8" ht="22.5" customHeight="1">
      <c r="A157" s="14">
        <v>0.21</v>
      </c>
      <c r="B157" s="15" t="s">
        <v>162</v>
      </c>
      <c r="C157" s="16" t="s">
        <v>10</v>
      </c>
      <c r="D157" s="33">
        <v>188</v>
      </c>
      <c r="E157" s="60"/>
      <c r="F157" s="34">
        <f t="shared" si="12"/>
        <v>0</v>
      </c>
      <c r="G157" s="63"/>
      <c r="H157" s="34">
        <f t="shared" si="13"/>
        <v>0</v>
      </c>
    </row>
    <row r="158" spans="1:8" ht="12" customHeight="1">
      <c r="A158" s="19">
        <v>0.21</v>
      </c>
      <c r="B158" s="35" t="s">
        <v>38</v>
      </c>
      <c r="C158" s="65" t="s">
        <v>10</v>
      </c>
      <c r="D158" s="21">
        <v>5</v>
      </c>
      <c r="E158" s="62"/>
      <c r="F158" s="22">
        <f t="shared" si="12"/>
        <v>0</v>
      </c>
      <c r="G158" s="62"/>
      <c r="H158" s="22">
        <f t="shared" si="13"/>
        <v>0</v>
      </c>
    </row>
    <row r="159" spans="1:8" ht="12" customHeight="1">
      <c r="A159" s="19">
        <v>0.21</v>
      </c>
      <c r="B159" s="35" t="s">
        <v>101</v>
      </c>
      <c r="C159" s="65" t="s">
        <v>10</v>
      </c>
      <c r="D159" s="21">
        <v>5</v>
      </c>
      <c r="E159" s="62"/>
      <c r="F159" s="22">
        <f t="shared" si="12"/>
        <v>0</v>
      </c>
      <c r="G159" s="62"/>
      <c r="H159" s="22">
        <f t="shared" si="13"/>
        <v>0</v>
      </c>
    </row>
    <row r="160" spans="1:8" ht="12" customHeight="1">
      <c r="A160" s="19">
        <v>0.21</v>
      </c>
      <c r="B160" s="35" t="s">
        <v>154</v>
      </c>
      <c r="C160" s="65" t="s">
        <v>10</v>
      </c>
      <c r="D160" s="21">
        <v>5</v>
      </c>
      <c r="E160" s="62"/>
      <c r="F160" s="22">
        <f t="shared" si="12"/>
        <v>0</v>
      </c>
      <c r="G160" s="62"/>
      <c r="H160" s="22">
        <f t="shared" si="13"/>
        <v>0</v>
      </c>
    </row>
    <row r="161" spans="1:8" ht="12" customHeight="1">
      <c r="A161" s="19">
        <v>0.21</v>
      </c>
      <c r="B161" s="15" t="s">
        <v>163</v>
      </c>
      <c r="C161" s="65" t="s">
        <v>22</v>
      </c>
      <c r="D161" s="31">
        <v>708</v>
      </c>
      <c r="E161" s="61"/>
      <c r="F161" s="32">
        <f aca="true" t="shared" si="14" ref="F161:F167">D161*E161</f>
        <v>0</v>
      </c>
      <c r="G161" s="62"/>
      <c r="H161" s="32">
        <f aca="true" t="shared" si="15" ref="H161:H167">D161*G161</f>
        <v>0</v>
      </c>
    </row>
    <row r="162" spans="1:8" ht="12" customHeight="1">
      <c r="A162" s="19">
        <v>0.21</v>
      </c>
      <c r="B162" s="15" t="s">
        <v>164</v>
      </c>
      <c r="C162" s="65" t="s">
        <v>22</v>
      </c>
      <c r="D162" s="31">
        <v>832</v>
      </c>
      <c r="E162" s="61"/>
      <c r="F162" s="32">
        <f t="shared" si="14"/>
        <v>0</v>
      </c>
      <c r="G162" s="62"/>
      <c r="H162" s="32">
        <f t="shared" si="15"/>
        <v>0</v>
      </c>
    </row>
    <row r="163" spans="1:8" ht="12" customHeight="1">
      <c r="A163" s="19">
        <v>0.21</v>
      </c>
      <c r="B163" s="15" t="s">
        <v>165</v>
      </c>
      <c r="C163" s="65" t="s">
        <v>22</v>
      </c>
      <c r="D163" s="31">
        <v>832</v>
      </c>
      <c r="E163" s="61"/>
      <c r="F163" s="32">
        <f t="shared" si="14"/>
        <v>0</v>
      </c>
      <c r="G163" s="62"/>
      <c r="H163" s="32">
        <f t="shared" si="15"/>
        <v>0</v>
      </c>
    </row>
    <row r="164" spans="1:8" ht="12" customHeight="1">
      <c r="A164" s="19">
        <v>0.21</v>
      </c>
      <c r="B164" s="15" t="s">
        <v>166</v>
      </c>
      <c r="C164" s="65" t="s">
        <v>22</v>
      </c>
      <c r="D164" s="31">
        <v>708</v>
      </c>
      <c r="E164" s="61"/>
      <c r="F164" s="32">
        <f t="shared" si="14"/>
        <v>0</v>
      </c>
      <c r="G164" s="62"/>
      <c r="H164" s="32">
        <f t="shared" si="15"/>
        <v>0</v>
      </c>
    </row>
    <row r="165" spans="1:8" ht="12" customHeight="1">
      <c r="A165" s="19">
        <v>0.21</v>
      </c>
      <c r="B165" s="15" t="s">
        <v>167</v>
      </c>
      <c r="C165" s="65" t="s">
        <v>22</v>
      </c>
      <c r="D165" s="31">
        <v>708</v>
      </c>
      <c r="E165" s="61"/>
      <c r="F165" s="32">
        <f t="shared" si="14"/>
        <v>0</v>
      </c>
      <c r="G165" s="62"/>
      <c r="H165" s="32">
        <f t="shared" si="15"/>
        <v>0</v>
      </c>
    </row>
    <row r="166" spans="1:8" ht="12" customHeight="1">
      <c r="A166" s="19">
        <v>0.21</v>
      </c>
      <c r="B166" s="15" t="s">
        <v>141</v>
      </c>
      <c r="C166" s="65" t="s">
        <v>168</v>
      </c>
      <c r="D166" s="31">
        <v>354</v>
      </c>
      <c r="E166" s="61"/>
      <c r="F166" s="32">
        <f t="shared" si="14"/>
        <v>0</v>
      </c>
      <c r="G166" s="62"/>
      <c r="H166" s="32">
        <f t="shared" si="15"/>
        <v>0</v>
      </c>
    </row>
    <row r="167" spans="1:8" ht="12" customHeight="1">
      <c r="A167" s="19">
        <v>0.21</v>
      </c>
      <c r="B167" s="15" t="s">
        <v>142</v>
      </c>
      <c r="C167" s="65" t="s">
        <v>22</v>
      </c>
      <c r="D167" s="31">
        <v>708</v>
      </c>
      <c r="E167" s="61"/>
      <c r="F167" s="32">
        <f t="shared" si="14"/>
        <v>0</v>
      </c>
      <c r="G167" s="62"/>
      <c r="H167" s="32">
        <f t="shared" si="15"/>
        <v>0</v>
      </c>
    </row>
    <row r="168" spans="1:8" ht="12" customHeight="1" thickBot="1">
      <c r="A168" s="19">
        <v>0.21</v>
      </c>
      <c r="B168" s="30" t="s">
        <v>39</v>
      </c>
      <c r="C168" s="65" t="s">
        <v>10</v>
      </c>
      <c r="D168" s="21">
        <v>1</v>
      </c>
      <c r="E168" s="62"/>
      <c r="F168" s="22">
        <f>D168*E168</f>
        <v>0</v>
      </c>
      <c r="G168" s="62"/>
      <c r="H168" s="22">
        <f>D168*G168</f>
        <v>0</v>
      </c>
    </row>
    <row r="169" spans="1:8" ht="12.75">
      <c r="A169" s="36"/>
      <c r="B169" s="37" t="s">
        <v>40</v>
      </c>
      <c r="C169" s="38"/>
      <c r="D169" s="39" t="s">
        <v>9</v>
      </c>
      <c r="E169" s="38"/>
      <c r="F169" s="38"/>
      <c r="G169" s="38"/>
      <c r="H169" s="38"/>
    </row>
    <row r="170" spans="1:8" ht="12" customHeight="1">
      <c r="A170" s="40">
        <v>0.21</v>
      </c>
      <c r="B170" s="41" t="s">
        <v>41</v>
      </c>
      <c r="C170" s="42"/>
      <c r="D170" s="12" t="s">
        <v>9</v>
      </c>
      <c r="E170" s="43"/>
      <c r="F170" s="44"/>
      <c r="G170" s="44"/>
      <c r="H170" s="13">
        <f>SUM(F21:F90)</f>
        <v>0</v>
      </c>
    </row>
    <row r="171" spans="1:8" ht="12" customHeight="1">
      <c r="A171" s="40">
        <v>0.21</v>
      </c>
      <c r="B171" s="23" t="s">
        <v>42</v>
      </c>
      <c r="C171" s="45"/>
      <c r="D171" s="12" t="s">
        <v>9</v>
      </c>
      <c r="E171" s="13"/>
      <c r="F171" s="13"/>
      <c r="G171" s="13"/>
      <c r="H171" s="13">
        <f>SUM(H21:H90)</f>
        <v>0</v>
      </c>
    </row>
    <row r="172" spans="1:8" ht="12" customHeight="1">
      <c r="A172" s="40">
        <v>0.21</v>
      </c>
      <c r="B172" s="23" t="s">
        <v>43</v>
      </c>
      <c r="C172" s="45"/>
      <c r="D172" s="12" t="s">
        <v>9</v>
      </c>
      <c r="E172" s="13"/>
      <c r="F172" s="13"/>
      <c r="G172" s="13"/>
      <c r="H172" s="13">
        <f>SUM(F92:F168)</f>
        <v>0</v>
      </c>
    </row>
    <row r="173" spans="1:8" ht="12" customHeight="1">
      <c r="A173" s="40">
        <v>0.21</v>
      </c>
      <c r="B173" s="23" t="s">
        <v>44</v>
      </c>
      <c r="C173" s="45"/>
      <c r="D173" s="12" t="s">
        <v>9</v>
      </c>
      <c r="E173" s="13"/>
      <c r="F173" s="13"/>
      <c r="G173" s="13"/>
      <c r="H173" s="13">
        <f>SUM(H92:H168)</f>
        <v>0</v>
      </c>
    </row>
    <row r="174" spans="1:8" ht="24">
      <c r="A174" s="40">
        <v>0.21</v>
      </c>
      <c r="B174" s="23" t="s">
        <v>177</v>
      </c>
      <c r="C174" s="45"/>
      <c r="D174" s="12"/>
      <c r="E174" s="13"/>
      <c r="F174" s="13"/>
      <c r="G174" s="13"/>
      <c r="H174" s="13">
        <f>SUM(H93:H169)</f>
        <v>0</v>
      </c>
    </row>
    <row r="175" spans="1:8" ht="12" customHeight="1">
      <c r="A175" s="40">
        <v>0.21</v>
      </c>
      <c r="B175" s="23" t="s">
        <v>45</v>
      </c>
      <c r="C175" s="46" t="s">
        <v>46</v>
      </c>
      <c r="D175" s="31">
        <v>160</v>
      </c>
      <c r="E175" s="13"/>
      <c r="F175" s="13"/>
      <c r="G175" s="13"/>
      <c r="H175" s="13">
        <f>SUM(H93:H169)</f>
        <v>0</v>
      </c>
    </row>
    <row r="176" spans="1:8" ht="12" customHeight="1">
      <c r="A176" s="40">
        <v>0.21</v>
      </c>
      <c r="B176" s="23" t="s">
        <v>47</v>
      </c>
      <c r="C176" s="46" t="s">
        <v>46</v>
      </c>
      <c r="D176" s="31">
        <v>120</v>
      </c>
      <c r="E176" s="13"/>
      <c r="F176" s="13"/>
      <c r="G176" s="13"/>
      <c r="H176" s="13">
        <f>SUM(H94:H170)</f>
        <v>0</v>
      </c>
    </row>
    <row r="177" spans="1:8" ht="12" customHeight="1">
      <c r="A177" s="40">
        <v>0.21</v>
      </c>
      <c r="B177" s="23" t="s">
        <v>176</v>
      </c>
      <c r="C177" s="46" t="s">
        <v>46</v>
      </c>
      <c r="D177" s="31">
        <v>16</v>
      </c>
      <c r="E177" s="13"/>
      <c r="F177" s="13"/>
      <c r="G177" s="13"/>
      <c r="H177" s="13">
        <f>SUM(H95:H171)</f>
        <v>0</v>
      </c>
    </row>
    <row r="178" spans="1:8" ht="12" customHeight="1">
      <c r="A178" s="40">
        <v>0.21</v>
      </c>
      <c r="B178" s="23" t="s">
        <v>104</v>
      </c>
      <c r="C178" s="46" t="s">
        <v>46</v>
      </c>
      <c r="D178" s="31">
        <v>40</v>
      </c>
      <c r="E178" s="13"/>
      <c r="F178" s="13"/>
      <c r="G178" s="13"/>
      <c r="H178" s="13">
        <f>SUM(H96:H172)</f>
        <v>0</v>
      </c>
    </row>
    <row r="179" spans="1:8" ht="12" customHeight="1">
      <c r="A179" s="40">
        <v>0.21</v>
      </c>
      <c r="B179" s="23" t="s">
        <v>48</v>
      </c>
      <c r="C179" s="46" t="s">
        <v>46</v>
      </c>
      <c r="D179" s="31">
        <v>16</v>
      </c>
      <c r="E179" s="13"/>
      <c r="F179" s="13"/>
      <c r="G179" s="13"/>
      <c r="H179" s="13">
        <f>SUM(H97:H173)</f>
        <v>0</v>
      </c>
    </row>
    <row r="180" spans="1:8" ht="12" customHeight="1">
      <c r="A180" s="40">
        <v>0.21</v>
      </c>
      <c r="B180" s="23" t="s">
        <v>57</v>
      </c>
      <c r="C180" s="46"/>
      <c r="D180" s="31"/>
      <c r="E180" s="13"/>
      <c r="F180" s="13"/>
      <c r="G180" s="13"/>
      <c r="H180" s="13">
        <f>SUM(H98:H175)</f>
        <v>0</v>
      </c>
    </row>
    <row r="181" spans="1:8" ht="12" customHeight="1">
      <c r="A181" s="40">
        <v>0.21</v>
      </c>
      <c r="B181" s="23" t="s">
        <v>49</v>
      </c>
      <c r="C181" s="46" t="s">
        <v>46</v>
      </c>
      <c r="D181" s="31">
        <v>80</v>
      </c>
      <c r="E181" s="13"/>
      <c r="F181" s="13"/>
      <c r="G181" s="13"/>
      <c r="H181" s="13">
        <f>SUM(H99:H176)</f>
        <v>0</v>
      </c>
    </row>
    <row r="182" spans="1:8" ht="12" customHeight="1">
      <c r="A182" s="40">
        <v>0.21</v>
      </c>
      <c r="B182" s="23" t="s">
        <v>50</v>
      </c>
      <c r="C182" s="45"/>
      <c r="D182" s="12" t="s">
        <v>9</v>
      </c>
      <c r="E182" s="13"/>
      <c r="F182" s="13"/>
      <c r="G182" s="13"/>
      <c r="H182" s="13">
        <f>SUM(H100:H177)</f>
        <v>0</v>
      </c>
    </row>
    <row r="183" spans="1:8" ht="12.75" customHeight="1">
      <c r="A183" s="47"/>
      <c r="B183" s="48" t="s">
        <v>51</v>
      </c>
      <c r="C183" s="49"/>
      <c r="D183" s="28" t="s">
        <v>9</v>
      </c>
      <c r="E183" s="50"/>
      <c r="F183" s="50"/>
      <c r="G183" s="50"/>
      <c r="H183" s="50">
        <f>SUM(H170:H182)</f>
        <v>0</v>
      </c>
    </row>
    <row r="184" spans="1:8" ht="12.75" customHeight="1">
      <c r="A184" s="51"/>
      <c r="B184" s="23" t="s">
        <v>52</v>
      </c>
      <c r="C184" s="52"/>
      <c r="D184" s="53" t="s">
        <v>9</v>
      </c>
      <c r="E184" s="54"/>
      <c r="F184" s="54"/>
      <c r="G184" s="54"/>
      <c r="H184" s="44">
        <f>H183*21%</f>
        <v>0</v>
      </c>
    </row>
    <row r="185" spans="1:8" ht="12.75" customHeight="1">
      <c r="A185" s="55"/>
      <c r="B185" s="56" t="s">
        <v>53</v>
      </c>
      <c r="C185" s="57"/>
      <c r="D185" s="58" t="s">
        <v>9</v>
      </c>
      <c r="E185" s="59"/>
      <c r="F185" s="59"/>
      <c r="G185" s="59"/>
      <c r="H185" s="59">
        <f>SUM(H183:H184)</f>
        <v>0</v>
      </c>
    </row>
    <row r="188" spans="1:4" ht="12.75">
      <c r="A188" s="66"/>
      <c r="B188" s="67"/>
      <c r="C188" s="66"/>
      <c r="D188" s="66"/>
    </row>
    <row r="189" spans="1:4" ht="12.75">
      <c r="A189" s="66"/>
      <c r="B189" s="66"/>
      <c r="C189" s="66"/>
      <c r="D189" s="66"/>
    </row>
    <row r="190" spans="1:4" ht="12.75">
      <c r="A190" s="66"/>
      <c r="B190" s="66"/>
      <c r="C190" s="66"/>
      <c r="D190" s="66"/>
    </row>
    <row r="191" spans="1:4" ht="12.75">
      <c r="A191" s="66"/>
      <c r="B191" s="66"/>
      <c r="C191" s="66"/>
      <c r="D191" s="66"/>
    </row>
    <row r="192" spans="1:4" ht="12.75">
      <c r="A192" s="66"/>
      <c r="B192" s="66"/>
      <c r="C192" s="66"/>
      <c r="D192" s="66"/>
    </row>
    <row r="193" spans="1:4" ht="12.75">
      <c r="A193" s="66"/>
      <c r="B193" s="66"/>
      <c r="C193" s="66"/>
      <c r="D193" s="66"/>
    </row>
    <row r="194" spans="1:4" ht="12.75">
      <c r="A194" s="66"/>
      <c r="B194" s="66"/>
      <c r="C194" s="66"/>
      <c r="D194" s="66"/>
    </row>
    <row r="195" spans="1:4" ht="12.75">
      <c r="A195" s="66"/>
      <c r="B195" s="66"/>
      <c r="C195" s="66"/>
      <c r="D195" s="66"/>
    </row>
    <row r="196" spans="1:4" ht="12.75">
      <c r="A196" s="66"/>
      <c r="B196" s="66"/>
      <c r="C196" s="66"/>
      <c r="D196" s="66"/>
    </row>
  </sheetData>
  <sheetProtection selectLockedCells="1" selectUnlockedCells="1"/>
  <printOptions/>
  <pageMargins left="0.5902777777777778" right="0.2361111111111111" top="0.31527777777777777" bottom="0.5513888888888889" header="0.5118055555555555" footer="0.5118055555555555"/>
  <pageSetup horizontalDpi="600" verticalDpi="600" orientation="portrait" paperSize="9" r:id="rId4"/>
  <drawing r:id="rId3"/>
  <legacyDrawing r:id="rId2"/>
  <oleObjects>
    <oleObject progId="Word.Document.8" shapeId="1723839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Ševčík Pavel</dc:creator>
  <cp:keywords/>
  <dc:description/>
  <cp:lastModifiedBy>Ševčík Pavel</cp:lastModifiedBy>
  <cp:lastPrinted>2020-06-19T06:45:41Z</cp:lastPrinted>
  <dcterms:created xsi:type="dcterms:W3CDTF">2023-06-23T09:02:24Z</dcterms:created>
  <dcterms:modified xsi:type="dcterms:W3CDTF">2023-06-23T09:02:24Z</dcterms:modified>
  <cp:category/>
  <cp:version/>
  <cp:contentType/>
  <cp:contentStatus/>
</cp:coreProperties>
</file>