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XGzl72DW1sacdhDlLP/ZH+J+Znr4ZH2ZrRUA96gu/mPo/epMVcTnmU90EQA9IM6SbzKSFccva9uEEBR9EE7wkg==" workbookSaltValue="8SNtvjPtrumD5EJJ1+Q8eA==" workbookSpinCount="100000" lockStructure="1"/>
  <bookViews>
    <workbookView xWindow="14385" yWindow="45" windowWidth="14430" windowHeight="11760" tabRatio="690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" sheetId="6" r:id="rId4"/>
    <sheet name="Školení odpov.osob za PZ " sheetId="7" r:id="rId5"/>
    <sheet name="Cenová rekapitulace" sheetId="10" r:id="rId6"/>
  </sheets>
  <calcPr calcId="152511"/>
</workbook>
</file>

<file path=xl/calcChain.xml><?xml version="1.0" encoding="utf-8"?>
<calcChain xmlns="http://schemas.openxmlformats.org/spreadsheetml/2006/main">
  <c r="G9" i="6" l="1"/>
  <c r="G9" i="7" l="1"/>
  <c r="I9" i="1"/>
  <c r="I9" i="4"/>
  <c r="K8" i="5" l="1"/>
  <c r="I8" i="7" l="1"/>
  <c r="I8" i="6"/>
  <c r="K8" i="4"/>
  <c r="K8" i="1"/>
  <c r="K9" i="5" l="1"/>
  <c r="B7" i="10" s="1"/>
  <c r="K9" i="1"/>
  <c r="B5" i="10" s="1"/>
  <c r="I9" i="7"/>
  <c r="B9" i="10" s="1"/>
  <c r="I9" i="6"/>
  <c r="B8" i="10" s="1"/>
  <c r="K9" i="4"/>
  <c r="B6" i="10" s="1"/>
  <c r="B10" i="10" l="1"/>
</calcChain>
</file>

<file path=xl/sharedStrings.xml><?xml version="1.0" encoding="utf-8"?>
<sst xmlns="http://schemas.openxmlformats.org/spreadsheetml/2006/main" count="110" uniqueCount="47">
  <si>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</si>
  <si>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</si>
  <si>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</si>
  <si>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</si>
  <si>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</si>
  <si>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</si>
  <si>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</si>
  <si>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</si>
  <si>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</si>
  <si>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</si>
  <si>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</si>
  <si>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</si>
  <si>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Školení odpovědných osob za provoz plynových zařízení</t>
  </si>
  <si>
    <t>Spotřebiče</t>
  </si>
  <si>
    <t>Počet        ks</t>
  </si>
  <si>
    <t>Jm.výkon        kW</t>
  </si>
  <si>
    <t xml:space="preserve">Plánovaný termín revize   </t>
  </si>
  <si>
    <t>Školení obsluh PZ</t>
  </si>
  <si>
    <t>10/2013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</si>
  <si>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</si>
  <si>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</si>
  <si>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</si>
  <si>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</si>
  <si>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Středisko 1 Produktovody - Dálkovod I</t>
  </si>
  <si>
    <t>Nabídková cena celkem za Dálkovod I</t>
  </si>
  <si>
    <t>10/2014</t>
  </si>
  <si>
    <t>10/2015</t>
  </si>
  <si>
    <t>10/2016</t>
  </si>
  <si>
    <t>5/2014</t>
  </si>
  <si>
    <t>5/2015</t>
  </si>
  <si>
    <t>5/2016</t>
  </si>
  <si>
    <t>5/2017</t>
  </si>
  <si>
    <t>kotel Viessmann Vitogas 100</t>
  </si>
  <si>
    <t xml:space="preserve">kotel Viessmann Vitogas 100 </t>
  </si>
  <si>
    <t>od 9/2013</t>
  </si>
  <si>
    <t>do 9/2017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</si>
  <si>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</si>
  <si>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</si>
  <si>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</si>
  <si>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</si>
  <si>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Cena celkem za středisko:</t>
  </si>
  <si>
    <t>Kontrola dle vyhl. č. 85/1978 Sb. § 3</t>
  </si>
  <si>
    <t xml:space="preserve">Revize plynových zařízení dle  § 4 vyhl. č. 85/1978 Sb. </t>
  </si>
  <si>
    <t xml:space="preserve">Kontrola zařízení dle § 3 vyhl. č. 85/1978 Sb. </t>
  </si>
  <si>
    <t>Celkový počet kontrol za plánované období</t>
  </si>
  <si>
    <t xml:space="preserve">Plánovaný termín   </t>
  </si>
  <si>
    <t xml:space="preserve">Plánovaný termín kontroly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</si>
</sst>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2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0" fillId="0" borderId="0" xfId="0" applyFill="1"/>
    <xf numFmtId="164" fontId="0" fillId="0" borderId="3" xfId="0" applyNumberFormat="1" applyFill="1" applyBorder="1"/>
    <xf numFmtId="164" fontId="1" fillId="0" borderId="5" xfId="0" applyNumberFormat="1" applyFont="1" applyFill="1" applyBorder="1"/>
    <xf numFmtId="49" fontId="2" fillId="0" borderId="8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/>
    <xf numFmtId="164" fontId="0" fillId="0" borderId="10" xfId="0" applyNumberFormat="1" applyBorder="1"/>
    <xf numFmtId="49" fontId="0" fillId="0" borderId="11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49" fontId="0" fillId="0" borderId="11" xfId="0" applyNumberFormat="1" applyBorder="1"/>
    <xf numFmtId="49" fontId="0" fillId="0" borderId="11" xfId="0" applyNumberFormat="1" applyBorder="1" applyAlignment="1">
      <alignment horizontal="center"/>
    </xf>
    <xf numFmtId="164" fontId="0" fillId="4" borderId="11" xfId="0" applyNumberFormat="1" applyFill="1" applyBorder="1"/>
    <xf numFmtId="164" fontId="0" fillId="0" borderId="12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49" fontId="0" fillId="0" borderId="11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5" fillId="0" borderId="14" xfId="0" applyNumberFormat="1" applyFont="1" applyFill="1" applyBorder="1" applyAlignment="1">
      <alignment horizontal="center"/>
    </xf>
    <xf numFmtId="49" fontId="1" fillId="0" borderId="14" xfId="0" applyNumberFormat="1" applyFont="1" applyFill="1" applyBorder="1"/>
    <xf numFmtId="49" fontId="1" fillId="0" borderId="14" xfId="0" applyNumberFormat="1" applyFont="1" applyFill="1" applyBorder="1" applyAlignment="1">
      <alignment horizontal="center"/>
    </xf>
    <xf numFmtId="164" fontId="1" fillId="4" borderId="14" xfId="0" applyNumberFormat="1" applyFont="1" applyFill="1" applyBorder="1"/>
    <xf numFmtId="0" fontId="3" fillId="3" borderId="4" xfId="0" applyFont="1" applyFill="1" applyBorder="1" applyAlignment="1">
      <alignment horizontal="center" vertical="center" wrapText="1"/>
    </xf>
    <xf numFmtId="0" fontId="0" fillId="0" borderId="11" xfId="0" applyNumberFormat="1" applyFill="1" applyBorder="1"/>
    <xf numFmtId="49" fontId="0" fillId="0" borderId="11" xfId="0" applyNumberFormat="1" applyFill="1" applyBorder="1" applyAlignment="1">
      <alignment horizontal="center" vertical="center"/>
    </xf>
    <xf numFmtId="49" fontId="0" fillId="0" borderId="11" xfId="0" applyNumberFormat="1" applyFill="1" applyBorder="1"/>
    <xf numFmtId="1" fontId="0" fillId="0" borderId="11" xfId="0" applyNumberFormat="1" applyFill="1" applyBorder="1" applyAlignment="1">
      <alignment horizontal="center"/>
    </xf>
    <xf numFmtId="0" fontId="0" fillId="0" borderId="11" xfId="0" applyFill="1" applyBorder="1"/>
    <xf numFmtId="0" fontId="0" fillId="3" borderId="8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7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1" fontId="1" fillId="0" borderId="14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"/>
  <sheetViews>
    <sheetView tabSelected="1" workbookViewId="0">
      <selection activeCell="E17" sqref="E17"/>
    </sheetView>
  </sheetViews>
  <sheetFormatPr defaultRowHeight="15" x14ac:dyDescent="0.25"/>
  <cols>
    <col min="1" max="1" width="29.855468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55" t="s">
        <v>23</v>
      </c>
      <c r="B2" s="55"/>
      <c r="C2" s="55"/>
      <c r="D2" s="55"/>
    </row>
    <row r="3" spans="1:11" ht="15.75" thickBot="1" x14ac:dyDescent="0.3"/>
    <row r="4" spans="1:11" ht="65.25" customHeight="1" thickBot="1" x14ac:dyDescent="0.3">
      <c r="A4" s="1" t="s">
        <v>22</v>
      </c>
      <c r="B4" s="1"/>
      <c r="C4" s="1"/>
      <c r="D4" s="2" t="s">
        <v>19</v>
      </c>
      <c r="E4" s="1" t="s">
        <v>20</v>
      </c>
    </row>
    <row r="6" spans="1:11" ht="15.75" thickBot="1" x14ac:dyDescent="0.3">
      <c r="D6" s="3" t="s">
        <v>34</v>
      </c>
      <c r="E6" s="4">
        <v>2014</v>
      </c>
      <c r="F6" s="4">
        <v>2015</v>
      </c>
      <c r="G6" s="4">
        <v>2016</v>
      </c>
      <c r="H6" s="3" t="s">
        <v>35</v>
      </c>
      <c r="I6" s="3"/>
    </row>
    <row r="7" spans="1:11" ht="48.75" thickBot="1" x14ac:dyDescent="0.3">
      <c r="A7" s="28" t="s">
        <v>13</v>
      </c>
      <c r="B7" s="28" t="s">
        <v>14</v>
      </c>
      <c r="C7" s="28" t="s">
        <v>15</v>
      </c>
      <c r="D7" s="28" t="s">
        <v>45</v>
      </c>
      <c r="E7" s="28" t="s">
        <v>45</v>
      </c>
      <c r="F7" s="28" t="s">
        <v>45</v>
      </c>
      <c r="G7" s="28" t="s">
        <v>45</v>
      </c>
      <c r="H7" s="28" t="s">
        <v>45</v>
      </c>
      <c r="I7" s="28" t="s">
        <v>44</v>
      </c>
      <c r="J7" s="28" t="s">
        <v>0</v>
      </c>
      <c r="K7" s="28" t="s">
        <v>1</v>
      </c>
    </row>
    <row r="8" spans="1:11" ht="15.75" thickBot="1" x14ac:dyDescent="0.3">
      <c r="A8" s="22" t="s">
        <v>32</v>
      </c>
      <c r="B8" s="23">
        <v>1</v>
      </c>
      <c r="C8" s="30">
        <v>29</v>
      </c>
      <c r="D8" s="31" t="s">
        <v>18</v>
      </c>
      <c r="E8" s="31" t="s">
        <v>25</v>
      </c>
      <c r="F8" s="31" t="s">
        <v>26</v>
      </c>
      <c r="G8" s="31" t="s">
        <v>27</v>
      </c>
      <c r="H8" s="31"/>
      <c r="I8" s="33">
        <v>4</v>
      </c>
      <c r="J8" s="26"/>
      <c r="K8" s="27">
        <f t="shared" ref="K8" si="0">I8*J8</f>
        <v>0</v>
      </c>
    </row>
    <row r="9" spans="1:11" s="5" customFormat="1" ht="31.5" thickTop="1" thickBot="1" x14ac:dyDescent="0.3">
      <c r="A9" s="17" t="s">
        <v>24</v>
      </c>
      <c r="B9" s="18"/>
      <c r="C9" s="19"/>
      <c r="D9" s="19"/>
      <c r="E9" s="19"/>
      <c r="F9" s="19"/>
      <c r="G9" s="19"/>
      <c r="H9" s="19"/>
      <c r="I9" s="32">
        <f>I8</f>
        <v>4</v>
      </c>
      <c r="J9" s="21"/>
      <c r="K9" s="10">
        <f>SUM(K8:K8)</f>
        <v>0</v>
      </c>
    </row>
  </sheetData>
  <sheetProtection algorithmName="SHA-512" hashValue="/YxxPgZIsoRlh9yaib7YaMc+rLgpJ+WxEKcmDPgX9JtwFw+fGzyQr/LIQuEAFdIXrJ445/LUnkE6H2/aOqlBTQ==" saltValue="uG7zh5tZHKGmaSdWW5FxvA==" spinCount="100000" sheet="1" objects="1" scenarios="1"/>
  <protectedRanges>
    <protectedRange sqref="J8" name="Oblast1"/>
  </protectedRanges>
  <mergeCells count="1">
    <mergeCell ref="A2:D2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"/>
  <sheetViews>
    <sheetView workbookViewId="0">
      <selection activeCell="J8" sqref="J8"/>
    </sheetView>
  </sheetViews>
  <sheetFormatPr defaultRowHeight="15" x14ac:dyDescent="0.25"/>
  <cols>
    <col min="1" max="1" width="28.7109375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55" t="s">
        <v>23</v>
      </c>
      <c r="B2" s="55"/>
      <c r="C2" s="55"/>
      <c r="D2" s="55"/>
    </row>
    <row r="3" spans="1:11" ht="15.75" thickBot="1" x14ac:dyDescent="0.3"/>
    <row r="4" spans="1:11" ht="61.5" thickBot="1" x14ac:dyDescent="0.3">
      <c r="A4" s="1" t="s">
        <v>43</v>
      </c>
      <c r="B4" s="1"/>
      <c r="C4" s="1"/>
      <c r="D4" s="2" t="s">
        <v>21</v>
      </c>
      <c r="E4" s="1" t="s">
        <v>20</v>
      </c>
    </row>
    <row r="6" spans="1:11" ht="15.75" thickBot="1" x14ac:dyDescent="0.3">
      <c r="D6" s="8" t="s">
        <v>34</v>
      </c>
      <c r="E6" s="9">
        <v>2014</v>
      </c>
      <c r="F6" s="9">
        <v>2015</v>
      </c>
      <c r="G6" s="9">
        <v>2016</v>
      </c>
      <c r="H6" s="8" t="s">
        <v>35</v>
      </c>
      <c r="I6" s="3"/>
    </row>
    <row r="7" spans="1:11" ht="48.75" thickBot="1" x14ac:dyDescent="0.3">
      <c r="A7" s="28" t="s">
        <v>13</v>
      </c>
      <c r="B7" s="28" t="s">
        <v>14</v>
      </c>
      <c r="C7" s="28" t="s">
        <v>15</v>
      </c>
      <c r="D7" s="56" t="s">
        <v>46</v>
      </c>
      <c r="E7" s="56" t="s">
        <v>46</v>
      </c>
      <c r="F7" s="56" t="s">
        <v>46</v>
      </c>
      <c r="G7" s="56" t="s">
        <v>46</v>
      </c>
      <c r="H7" s="56" t="s">
        <v>46</v>
      </c>
      <c r="I7" s="56" t="s">
        <v>44</v>
      </c>
      <c r="J7" s="28" t="s">
        <v>0</v>
      </c>
      <c r="K7" s="28" t="s">
        <v>1</v>
      </c>
    </row>
    <row r="8" spans="1:11" ht="15.75" thickBot="1" x14ac:dyDescent="0.3">
      <c r="A8" s="22" t="s">
        <v>33</v>
      </c>
      <c r="B8" s="23">
        <v>1</v>
      </c>
      <c r="C8" s="30">
        <v>29</v>
      </c>
      <c r="D8" s="24"/>
      <c r="E8" s="31" t="s">
        <v>28</v>
      </c>
      <c r="F8" s="31"/>
      <c r="G8" s="31" t="s">
        <v>30</v>
      </c>
      <c r="H8" s="25" t="s">
        <v>31</v>
      </c>
      <c r="I8" s="29">
        <v>3</v>
      </c>
      <c r="J8" s="26"/>
      <c r="K8" s="27">
        <f t="shared" ref="K8" si="0">I8*J8</f>
        <v>0</v>
      </c>
    </row>
    <row r="9" spans="1:11" ht="31.5" thickTop="1" thickBot="1" x14ac:dyDescent="0.3">
      <c r="A9" s="17" t="s">
        <v>24</v>
      </c>
      <c r="B9" s="18"/>
      <c r="C9" s="19"/>
      <c r="D9" s="19"/>
      <c r="E9" s="19"/>
      <c r="F9" s="19"/>
      <c r="G9" s="19"/>
      <c r="H9" s="19"/>
      <c r="I9" s="32">
        <f>I8</f>
        <v>3</v>
      </c>
      <c r="J9" s="21"/>
      <c r="K9" s="10">
        <f>SUM(K8:K8)</f>
        <v>0</v>
      </c>
    </row>
  </sheetData>
  <sheetProtection algorithmName="SHA-512" hashValue="0f7bB4e9ix8EDTJxNObBSluJ4Ars1JF5ju7sD6hcoyrqVYnDGBKlHsQQ/Xkuu/SAP9b/jL5ehXf+xfXoPtGs0g==" saltValue="DHHw21w6VuE4K2A5s8bGPg==" spinCount="100000" sheet="1" objects="1" scenarios="1"/>
  <protectedRanges>
    <protectedRange sqref="J8" name="Oblast1"/>
  </protectedRanges>
  <mergeCells count="1">
    <mergeCell ref="A2:D2"/>
  </mergeCells>
  <pageMargins left="0.7" right="0.7" top="0.75" bottom="0.75" header="0.3" footer="0.3"/>
  <pageSetup paperSize="9" scale="94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9"/>
  <sheetViews>
    <sheetView workbookViewId="0">
      <selection activeCell="J8" sqref="J8"/>
    </sheetView>
  </sheetViews>
  <sheetFormatPr defaultRowHeight="15" x14ac:dyDescent="0.25"/>
  <cols>
    <col min="1" max="1" width="27.14062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55" t="s">
        <v>23</v>
      </c>
      <c r="B2" s="55"/>
      <c r="C2" s="55"/>
      <c r="D2" s="55"/>
    </row>
    <row r="3" spans="1:12" ht="15.75" thickBot="1" x14ac:dyDescent="0.3"/>
    <row r="4" spans="1:12" ht="37.5" thickBot="1" x14ac:dyDescent="0.3">
      <c r="A4" s="1" t="s">
        <v>42</v>
      </c>
      <c r="B4" s="1"/>
      <c r="C4" s="1"/>
      <c r="D4" s="2" t="s">
        <v>4</v>
      </c>
      <c r="E4" s="1" t="s">
        <v>6</v>
      </c>
    </row>
    <row r="6" spans="1:12" ht="15.75" thickBot="1" x14ac:dyDescent="0.3">
      <c r="D6" s="8" t="s">
        <v>34</v>
      </c>
      <c r="E6" s="9">
        <v>2014</v>
      </c>
      <c r="F6" s="9">
        <v>2015</v>
      </c>
      <c r="G6" s="9">
        <v>2016</v>
      </c>
      <c r="H6" s="8" t="s">
        <v>35</v>
      </c>
      <c r="I6" s="3"/>
    </row>
    <row r="7" spans="1:12" ht="48.75" thickBot="1" x14ac:dyDescent="0.3">
      <c r="A7" s="40" t="s">
        <v>13</v>
      </c>
      <c r="B7" s="40" t="s">
        <v>14</v>
      </c>
      <c r="C7" s="40" t="s">
        <v>15</v>
      </c>
      <c r="D7" s="40" t="s">
        <v>16</v>
      </c>
      <c r="E7" s="40" t="s">
        <v>2</v>
      </c>
      <c r="F7" s="40" t="s">
        <v>2</v>
      </c>
      <c r="G7" s="40" t="s">
        <v>2</v>
      </c>
      <c r="H7" s="40" t="s">
        <v>2</v>
      </c>
      <c r="I7" s="40" t="s">
        <v>3</v>
      </c>
      <c r="J7" s="40" t="s">
        <v>0</v>
      </c>
      <c r="K7" s="40" t="s">
        <v>1</v>
      </c>
    </row>
    <row r="8" spans="1:12" ht="15.75" thickBot="1" x14ac:dyDescent="0.3">
      <c r="A8" s="34" t="s">
        <v>33</v>
      </c>
      <c r="B8" s="35">
        <v>1</v>
      </c>
      <c r="C8" s="36">
        <v>29</v>
      </c>
      <c r="D8" s="37"/>
      <c r="E8" s="37"/>
      <c r="F8" s="38" t="s">
        <v>29</v>
      </c>
      <c r="G8" s="37"/>
      <c r="H8" s="38"/>
      <c r="I8" s="54">
        <v>1</v>
      </c>
      <c r="J8" s="39"/>
      <c r="K8" s="16">
        <f>I8*J8</f>
        <v>0</v>
      </c>
      <c r="L8" s="14"/>
    </row>
    <row r="9" spans="1:12" ht="31.5" thickTop="1" thickBot="1" x14ac:dyDescent="0.3">
      <c r="A9" s="17" t="s">
        <v>24</v>
      </c>
      <c r="B9" s="18"/>
      <c r="C9" s="19"/>
      <c r="D9" s="19"/>
      <c r="E9" s="19"/>
      <c r="F9" s="19"/>
      <c r="G9" s="19"/>
      <c r="H9" s="19"/>
      <c r="I9" s="20"/>
      <c r="J9" s="21"/>
      <c r="K9" s="10">
        <f>SUM(K8:K8)</f>
        <v>0</v>
      </c>
      <c r="L9" s="5"/>
    </row>
  </sheetData>
  <sheetProtection algorithmName="SHA-512" hashValue="/u1JLDb6/JFaPHRgvYFWWlB6XL6pvtqQgu/YlXopj3ZqQlnY/Rs73nHyFYbKhfnaOalaZveDUwqV017tKqsnCA==" saltValue="a4q2c8pRUfsKoTpF0TnflA==" spinCount="100000" sheet="1" objects="1" scenarios="1"/>
  <protectedRanges>
    <protectedRange sqref="J8" name="Oblast1"/>
  </protectedRanges>
  <mergeCells count="1">
    <mergeCell ref="A2:D2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55" t="s">
        <v>23</v>
      </c>
      <c r="B2" s="55"/>
      <c r="C2" s="55"/>
    </row>
    <row r="3" spans="1:10" ht="15.75" thickBot="1" x14ac:dyDescent="0.3"/>
    <row r="4" spans="1:10" ht="49.5" thickBot="1" x14ac:dyDescent="0.3">
      <c r="A4" s="1" t="s">
        <v>7</v>
      </c>
      <c r="B4" s="2" t="s">
        <v>4</v>
      </c>
      <c r="C4" s="1" t="s">
        <v>6</v>
      </c>
    </row>
    <row r="5" spans="1:10" x14ac:dyDescent="0.25">
      <c r="A5" s="12"/>
      <c r="B5" s="13"/>
      <c r="C5" s="12"/>
    </row>
    <row r="6" spans="1:10" ht="15.75" thickBot="1" x14ac:dyDescent="0.3">
      <c r="B6" s="8" t="s">
        <v>34</v>
      </c>
      <c r="C6" s="9">
        <v>2014</v>
      </c>
      <c r="D6" s="9">
        <v>2015</v>
      </c>
      <c r="E6" s="9">
        <v>2016</v>
      </c>
      <c r="F6" s="8" t="s">
        <v>35</v>
      </c>
    </row>
    <row r="7" spans="1:10" ht="48.75" thickBot="1" x14ac:dyDescent="0.3">
      <c r="A7" s="28" t="s">
        <v>11</v>
      </c>
      <c r="B7" s="28" t="s">
        <v>8</v>
      </c>
      <c r="C7" s="28" t="s">
        <v>8</v>
      </c>
      <c r="D7" s="28" t="s">
        <v>8</v>
      </c>
      <c r="E7" s="28" t="s">
        <v>8</v>
      </c>
      <c r="F7" s="28" t="s">
        <v>8</v>
      </c>
      <c r="G7" s="28" t="s">
        <v>9</v>
      </c>
      <c r="H7" s="28" t="s">
        <v>10</v>
      </c>
      <c r="I7" s="28" t="s">
        <v>1</v>
      </c>
    </row>
    <row r="8" spans="1:10" ht="15.75" thickBot="1" x14ac:dyDescent="0.3">
      <c r="A8" s="41">
        <v>9</v>
      </c>
      <c r="B8" s="42" t="s">
        <v>18</v>
      </c>
      <c r="C8" s="42"/>
      <c r="D8" s="42"/>
      <c r="E8" s="42" t="s">
        <v>27</v>
      </c>
      <c r="F8" s="43"/>
      <c r="G8" s="44">
        <v>2</v>
      </c>
      <c r="H8" s="26"/>
      <c r="I8" s="15">
        <f>G8*H8</f>
        <v>0</v>
      </c>
      <c r="J8" s="14"/>
    </row>
    <row r="9" spans="1:10" s="5" customFormat="1" ht="31.5" thickTop="1" thickBot="1" x14ac:dyDescent="0.3">
      <c r="A9" s="17" t="s">
        <v>24</v>
      </c>
      <c r="B9" s="19"/>
      <c r="C9" s="19"/>
      <c r="D9" s="19"/>
      <c r="E9" s="19"/>
      <c r="F9" s="19"/>
      <c r="G9" s="32">
        <f>G8</f>
        <v>2</v>
      </c>
      <c r="H9" s="21"/>
      <c r="I9" s="10">
        <f>SUM(I8:I8)</f>
        <v>0</v>
      </c>
      <c r="J9" s="11"/>
    </row>
  </sheetData>
  <sheetProtection algorithmName="SHA-512" hashValue="p9Fm278c78NNF+3lKwVQLqWuXGE2WbYeJv2yT1w0JQ4tfQN9G7SwQUokxS5ectTCaRFVT8RuOe0V+O8BiMZnpA==" saltValue="2Zzc0CQBfh1XE8EnhfgHAg==" spinCount="100000" sheet="1" objects="1" scenarios="1"/>
  <protectedRanges>
    <protectedRange sqref="H8" name="Oblast1"/>
  </protectedRanges>
  <mergeCells count="1">
    <mergeCell ref="A2:C2"/>
  </mergeCell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3.140625" customWidth="1"/>
  </cols>
  <sheetData>
    <row r="2" spans="1:10" x14ac:dyDescent="0.25">
      <c r="A2" s="55" t="s">
        <v>23</v>
      </c>
      <c r="B2" s="55"/>
    </row>
    <row r="3" spans="1:10" ht="15.75" thickBot="1" x14ac:dyDescent="0.3"/>
    <row r="4" spans="1:10" ht="37.5" thickBot="1" x14ac:dyDescent="0.3">
      <c r="A4" s="1" t="s">
        <v>12</v>
      </c>
      <c r="B4" s="2" t="s">
        <v>4</v>
      </c>
      <c r="C4" s="1" t="s">
        <v>6</v>
      </c>
    </row>
    <row r="6" spans="1:10" ht="15.75" thickBot="1" x14ac:dyDescent="0.3">
      <c r="A6" s="5"/>
      <c r="B6" s="8" t="s">
        <v>34</v>
      </c>
      <c r="C6" s="9">
        <v>2014</v>
      </c>
      <c r="D6" s="9">
        <v>2015</v>
      </c>
      <c r="E6" s="9">
        <v>2016</v>
      </c>
      <c r="F6" s="8" t="s">
        <v>35</v>
      </c>
      <c r="G6" s="5"/>
      <c r="H6" s="5"/>
      <c r="I6" s="5"/>
      <c r="J6" s="5"/>
    </row>
    <row r="7" spans="1:10" ht="49.5" thickBot="1" x14ac:dyDescent="0.3">
      <c r="A7" s="7" t="s">
        <v>11</v>
      </c>
      <c r="B7" s="6" t="s">
        <v>8</v>
      </c>
      <c r="C7" s="6" t="s">
        <v>8</v>
      </c>
      <c r="D7" s="6" t="s">
        <v>8</v>
      </c>
      <c r="E7" s="6" t="s">
        <v>8</v>
      </c>
      <c r="F7" s="6" t="s">
        <v>8</v>
      </c>
      <c r="G7" s="6" t="s">
        <v>9</v>
      </c>
      <c r="H7" s="6" t="s">
        <v>10</v>
      </c>
      <c r="I7" s="6" t="s">
        <v>1</v>
      </c>
      <c r="J7" s="5"/>
    </row>
    <row r="8" spans="1:10" ht="15.75" thickBot="1" x14ac:dyDescent="0.3">
      <c r="A8" s="45">
        <v>3</v>
      </c>
      <c r="B8" s="42" t="s">
        <v>18</v>
      </c>
      <c r="C8" s="42"/>
      <c r="D8" s="42"/>
      <c r="E8" s="42" t="s">
        <v>27</v>
      </c>
      <c r="F8" s="43"/>
      <c r="G8" s="44">
        <v>2</v>
      </c>
      <c r="H8" s="26"/>
      <c r="I8" s="15">
        <f>G8*H8</f>
        <v>0</v>
      </c>
      <c r="J8" s="14"/>
    </row>
    <row r="9" spans="1:10" ht="31.5" thickTop="1" thickBot="1" x14ac:dyDescent="0.3">
      <c r="A9" s="17" t="s">
        <v>24</v>
      </c>
      <c r="B9" s="19"/>
      <c r="C9" s="19"/>
      <c r="D9" s="19"/>
      <c r="E9" s="19"/>
      <c r="F9" s="19"/>
      <c r="G9" s="32">
        <f>G8</f>
        <v>2</v>
      </c>
      <c r="H9" s="21"/>
      <c r="I9" s="10">
        <f>SUM(I8:I8)</f>
        <v>0</v>
      </c>
      <c r="J9" s="11"/>
    </row>
  </sheetData>
  <sheetProtection algorithmName="SHA-512" hashValue="vGmsqgH1XCqrbhSloQrxcs+i+0OWBJ1KBpgWMeNCztHToFjxxAa+dZ/2N8UiWa/6U0PoZJFsgAykYp6sMZ1qtw==" saltValue="6yn6L8wHJCSWsZktylZlpQ==" spinCount="100000" sheet="1" objects="1" scenarios="1"/>
  <protectedRanges>
    <protectedRange sqref="H8" name="Oblast1"/>
  </protectedRanges>
  <mergeCells count="1">
    <mergeCell ref="A2:B2"/>
  </mergeCell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1" sqref="B11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5"/>
      <c r="B1" s="5"/>
    </row>
    <row r="2" spans="1:2" x14ac:dyDescent="0.25">
      <c r="A2" s="55" t="s">
        <v>23</v>
      </c>
      <c r="B2" s="55"/>
    </row>
    <row r="3" spans="1:2" ht="15.75" thickBot="1" x14ac:dyDescent="0.3">
      <c r="A3" s="5"/>
      <c r="B3" s="5"/>
    </row>
    <row r="4" spans="1:2" ht="30.75" thickBot="1" x14ac:dyDescent="0.3">
      <c r="A4" s="46" t="s">
        <v>36</v>
      </c>
      <c r="B4" s="47" t="s">
        <v>37</v>
      </c>
    </row>
    <row r="5" spans="1:2" ht="30" x14ac:dyDescent="0.25">
      <c r="A5" s="48" t="s">
        <v>38</v>
      </c>
      <c r="B5" s="49">
        <f>'Kontrola a servis plynových zař'!K9</f>
        <v>0</v>
      </c>
    </row>
    <row r="6" spans="1:2" x14ac:dyDescent="0.25">
      <c r="A6" s="50" t="s">
        <v>41</v>
      </c>
      <c r="B6" s="51">
        <f>'Kontrola vč. plynovodu'!K9</f>
        <v>0</v>
      </c>
    </row>
    <row r="7" spans="1:2" x14ac:dyDescent="0.25">
      <c r="A7" s="50" t="s">
        <v>5</v>
      </c>
      <c r="B7" s="51">
        <f>'Revize plynových zařízení'!K9</f>
        <v>0</v>
      </c>
    </row>
    <row r="8" spans="1:2" x14ac:dyDescent="0.25">
      <c r="A8" s="50" t="s">
        <v>17</v>
      </c>
      <c r="B8" s="51">
        <f>'Školení obsluh PZ'!I9</f>
        <v>0</v>
      </c>
    </row>
    <row r="9" spans="1:2" ht="15.75" thickBot="1" x14ac:dyDescent="0.3">
      <c r="A9" s="50" t="s">
        <v>39</v>
      </c>
      <c r="B9" s="51">
        <f>'Školení odpov.osob za PZ '!I9</f>
        <v>0</v>
      </c>
    </row>
    <row r="10" spans="1:2" ht="15.75" thickBot="1" x14ac:dyDescent="0.3">
      <c r="A10" s="52" t="s">
        <v>40</v>
      </c>
      <c r="B10" s="53">
        <f>SUM(B5:B9)</f>
        <v>0</v>
      </c>
    </row>
  </sheetData>
  <sheetProtection algorithmName="SHA-512" hashValue="sR5j9IigZFWW2v7xWV/KknBMvc8WCB+ehksb3hBPOVEZ4ZXmoxUkNWIl7qbMGn8nahTg0PThoAo4TfEmg2F55g==" saltValue="LMmerkLzr+ecItgrwaacBA==" spinCount="100000" sheet="1" objects="1" scenarios="1"/>
  <mergeCells count="1">
    <mergeCell ref="A2:B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Kontrola a servis plynových zař</vt:lpstr>
      <vt:lpstr>Kontrola vč. plynovodu</vt:lpstr>
      <vt:lpstr>Revize plynových zařízení</vt:lpstr>
      <vt:lpstr>Školení obsluh PZ</vt:lpstr>
      <vt:lpstr>Školení odpov.osob za PZ 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2013-05-30T15:22:29Z</dcterms:modified>
</cp:coreProperties>
</file>